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27" documentId="13_ncr:1_{F6CB121F-512D-4AA6-A0C1-0FB36C537598}" xr6:coauthVersionLast="47" xr6:coauthVersionMax="47" xr10:uidLastSave="{C89C72CE-7F78-489D-9F13-1066E5BC663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<sst xmlns="http://schemas.openxmlformats.org/spreadsheetml/2006/main" count="178604" uniqueCount="39086">
  <si>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</si>
  <si>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</si>
  <si>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</si>
  <si>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</si>
  <si>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</si>
  <si>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</si>
  <si>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</si>
  <si>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</si>
  <si>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</si>
  <si>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</si>
  <si>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</si>
  <si>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</si>
  <si>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</si>
  <si>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</si>
  <si>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</si>
  <si>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</si>
  <si>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</si>
  <si>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</si>
  <si>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</si>
  <si>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</si>
  <si>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</si>
  <si>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</si>
  <si>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</si>
  <si>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</si>
  <si>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</si>
  <si>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</si>
  <si>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</si>
  <si>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</si>
  <si>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</si>
  <si>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</si>
  <si>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</si>
  <si>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</si>
  <si>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</si>
  <si>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</si>
  <si>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</si>
  <si>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</si>
  <si>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</si>
  <si>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</si>
  <si>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</si>
  <si>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</si>
  <si>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</si>
  <si>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</si>
  <si>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</si>
  <si>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</si>
  <si>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</si>
  <si>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</si>
  <si>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</si>
  <si>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</si>
  <si>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</si>
  <si>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</si>
  <si>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</si>
  <si>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</si>
  <si>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</si>
  <si>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</si>
  <si>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</si>
  <si>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</si>
  <si>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</si>
  <si>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</si>
  <si>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</si>
  <si>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</si>
  <si>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</si>
  <si>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</si>
  <si>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</si>
  <si>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</si>
  <si>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</si>
  <si>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</si>
  <si>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</si>
  <si>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</si>
  <si>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</si>
  <si>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</si>
  <si>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</si>
  <si>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</si>
  <si>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</si>
  <si>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</si>
  <si>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</si>
  <si>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</si>
  <si>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</si>
  <si>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</si>
  <si>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</si>
  <si>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</si>
  <si>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</si>
  <si>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</si>
  <si>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</si>
  <si>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</si>
  <si>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</si>
  <si>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</si>
  <si>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</si>
  <si>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</si>
  <si>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</si>
  <si>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</si>
  <si>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</si>
  <si>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</si>
  <si>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</si>
  <si>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</si>
  <si>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</si>
  <si>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</si>
  <si>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</si>
  <si>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</si>
  <si>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</si>
  <si>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</si>
  <si>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</si>
  <si>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</si>
  <si>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</si>
  <si>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</si>
  <si>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</si>
  <si>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</si>
  <si>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</si>
  <si>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</si>
  <si>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</si>
  <si>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</si>
  <si>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</si>
  <si>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</si>
  <si>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</si>
  <si>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</si>
  <si>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</si>
  <si>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</si>
  <si>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</si>
  <si>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</si>
  <si>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</si>
  <si>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</si>
  <si>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</si>
  <si>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</si>
  <si>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</si>
  <si>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</si>
  <si>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</si>
  <si>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</si>
  <si>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</si>
  <si>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</si>
  <si>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</si>
  <si>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</si>
  <si>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</si>
  <si>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</si>
  <si>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</si>
  <si>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</si>
  <si>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</si>
  <si>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</si>
  <si>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</si>
  <si>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</si>
  <si>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</si>
  <si>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</si>
  <si>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</si>
  <si>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</si>
  <si>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</si>
  <si>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</si>
  <si>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</si>
  <si>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</si>
  <si>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</si>
  <si>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</si>
  <si>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</si>
  <si>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</si>
  <si>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</si>
  <si>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</si>
  <si>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</si>
  <si>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</si>
  <si>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</si>
  <si>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</si>
  <si>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</si>
  <si>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</si>
  <si>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</si>
  <si>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</si>
  <si>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</si>
  <si>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</si>
  <si>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</si>
  <si>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</si>
  <si>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</si>
  <si>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</si>
  <si>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</si>
  <si>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</si>
  <si>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</si>
  <si>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</si>
  <si>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</si>
  <si>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</si>
  <si>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</si>
  <si>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</si>
  <si>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</si>
  <si>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</si>
  <si>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</si>
  <si>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</si>
  <si>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</si>
  <si>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</si>
  <si>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</si>
  <si>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</si>
  <si>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</si>
  <si>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</si>
  <si>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</si>
  <si>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</si>
  <si>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</si>
  <si>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</si>
  <si>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</si>
  <si>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</si>
  <si>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</si>
  <si>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</si>
  <si>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</si>
  <si>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</si>
  <si>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</si>
  <si>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</si>
  <si>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</si>
  <si>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</si>
  <si>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</si>
  <si>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</si>
  <si>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</si>
  <si>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</si>
  <si>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</si>
  <si>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</si>
  <si>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</si>
  <si>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</si>
  <si>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</si>
  <si>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</si>
  <si>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</si>
  <si>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</si>
  <si>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</si>
  <si>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</si>
  <si>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</si>
  <si>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</si>
  <si>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</si>
  <si>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</si>
  <si>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</si>
  <si>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</si>
  <si>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</si>
  <si>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</si>
  <si>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</si>
  <si>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</si>
  <si>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</si>
  <si>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</si>
  <si>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</si>
  <si>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</si>
  <si>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</si>
  <si>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</si>
  <si>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</si>
  <si>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</si>
  <si>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</si>
  <si>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</si>
  <si>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</si>
  <si>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</si>
  <si>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</si>
  <si>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</si>
  <si>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</si>
  <si>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</si>
  <si>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</si>
  <si>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</si>
  <si>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</si>
  <si>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</si>
  <si>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</si>
  <si>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</si>
  <si>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</si>
  <si>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</si>
  <si>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</si>
  <si>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</si>
  <si>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</si>
  <si>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</si>
  <si>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</si>
  <si>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</si>
  <si>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</si>
  <si>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</si>
  <si>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</si>
  <si>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</si>
  <si>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</si>
  <si>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</si>
  <si>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</si>
  <si>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</si>
  <si>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</si>
  <si>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</si>
  <si>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</si>
  <si>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</si>
  <si>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</si>
  <si>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</si>
  <si>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</si>
  <si>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</si>
  <si>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</si>
  <si>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</si>
  <si>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</si>
  <si>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</si>
  <si>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</si>
  <si>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</si>
  <si>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</si>
  <si>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</si>
  <si>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</si>
  <si>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</si>
  <si>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</si>
  <si>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</si>
  <si>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</si>
  <si>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</si>
  <si>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</si>
  <si>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</si>
  <si>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</si>
  <si>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</si>
  <si>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</si>
  <si>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</si>
  <si>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</si>
  <si>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</si>
  <si>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</si>
  <si>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</si>
  <si>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</si>
  <si>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</si>
  <si>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</si>
  <si>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</si>
  <si>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</si>
  <si>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</si>
  <si>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</si>
  <si>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</si>
  <si>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</si>
  <si>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</si>
  <si>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</si>
  <si>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</si>
  <si>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</si>
  <si>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</si>
  <si>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</si>
  <si>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</si>
  <si>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</si>
  <si>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</si>
  <si>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</si>
  <si>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</si>
  <si>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</si>
  <si>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</si>
  <si>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</si>
  <si>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</si>
  <si>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</si>
  <si>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</si>
  <si>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</si>
  <si>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</si>
  <si>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</si>
  <si>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</si>
  <si>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</si>
  <si>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</si>
  <si>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</si>
  <si>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</si>
  <si>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</si>
  <si>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</si>
  <si>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</si>
  <si>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</si>
  <si>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</si>
  <si>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</si>
  <si>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</si>
  <si>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</si>
  <si>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</si>
  <si>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</si>
  <si>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</si>
  <si>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</si>
  <si>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</si>
  <si>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</si>
  <si>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</si>
  <si>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</si>
  <si>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</si>
  <si>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</si>
  <si>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</si>
  <si>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</si>
  <si>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</si>
  <si>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</si>
  <si>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</si>
  <si>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</si>
  <si>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</si>
  <si>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</si>
  <si>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</si>
  <si>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</si>
  <si>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</si>
  <si>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</si>
  <si>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</si>
  <si>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</si>
  <si>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</si>
  <si>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</si>
  <si>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</si>
  <si>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</si>
  <si>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</si>
  <si>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</si>
  <si>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</si>
  <si>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</si>
  <si>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</si>
  <si>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</si>
  <si>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</si>
  <si>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</si>
  <si>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</si>
  <si>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</si>
  <si>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</si>
  <si>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</si>
  <si>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</si>
  <si>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</si>
  <si>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</si>
  <si>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</si>
  <si>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</si>
  <si>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</si>
  <si>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</si>
  <si>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</si>
  <si>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</si>
  <si>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</si>
  <si>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</si>
  <si>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</si>
  <si>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</si>
  <si>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</si>
  <si>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</si>
  <si>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</si>
  <si>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</si>
  <si>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</si>
  <si>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</si>
  <si>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</si>
  <si>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</si>
  <si>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</si>
  <si>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</si>
  <si>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</si>
  <si>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</si>
  <si>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</si>
  <si>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</si>
  <si>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</si>
  <si>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</si>
  <si>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</si>
  <si>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</si>
  <si>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</si>
  <si>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</si>
  <si>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</si>
  <si>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</si>
  <si>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</si>
  <si>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</si>
  <si>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</si>
  <si>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</si>
  <si>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</si>
  <si>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</si>
  <si>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</si>
  <si>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</si>
  <si>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</si>
  <si>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</si>
  <si>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</si>
  <si>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</si>
  <si>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</si>
  <si>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</si>
  <si>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</si>
  <si>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</si>
  <si>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</si>
  <si>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</si>
  <si>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</si>
  <si>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</si>
  <si>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</si>
  <si>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</si>
  <si>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</si>
  <si>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</si>
  <si>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</si>
  <si>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</si>
  <si>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</si>
  <si>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</si>
  <si>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</si>
  <si>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</si>
  <si>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</si>
  <si>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</si>
  <si>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</si>
  <si>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</si>
  <si>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</si>
  <si>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</si>
  <si>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</si>
  <si>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</si>
  <si>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</si>
  <si>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</si>
  <si>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</si>
  <si>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</si>
  <si>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</si>
  <si>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</si>
  <si>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</si>
  <si>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</si>
  <si>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</si>
  <si>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</si>
  <si>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</si>
  <si>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</si>
  <si>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</si>
  <si>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</si>
  <si>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</si>
  <si>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</si>
  <si>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</si>
  <si>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</si>
  <si>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</si>
  <si>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</si>
  <si>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</si>
  <si>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</si>
  <si>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</si>
  <si>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</si>
  <si>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</si>
  <si>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</si>
  <si>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</si>
  <si>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</si>
  <si>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</si>
  <si>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</si>
  <si>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</si>
  <si>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</si>
  <si>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</si>
  <si>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</si>
  <si>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</si>
  <si>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</si>
  <si>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</si>
  <si>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</si>
  <si>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</si>
  <si>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</si>
  <si>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</si>
  <si>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</si>
  <si>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</si>
  <si>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</si>
  <si>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</si>
  <si>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</si>
  <si>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</si>
  <si>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</si>
  <si>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</si>
  <si>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</si>
  <si>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</si>
  <si>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</si>
  <si>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</si>
  <si>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</si>
  <si>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</si>
  <si>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</si>
  <si>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</si>
  <si>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</si>
  <si>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</si>
  <si>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</si>
  <si>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</si>
  <si>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</si>
  <si>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</si>
  <si>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</si>
  <si>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</si>
  <si>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</si>
  <si>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</si>
  <si>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</si>
  <si>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</si>
  <si>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</si>
  <si>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</si>
  <si>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</si>
  <si>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</si>
  <si>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</si>
  <si>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</si>
  <si>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</si>
  <si>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</si>
  <si>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</si>
  <si>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</si>
  <si>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</si>
  <si>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</si>
  <si>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</si>
  <si>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</si>
  <si>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</si>
  <si>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</si>
  <si>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</si>
  <si>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</si>
  <si>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</si>
  <si>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</si>
  <si>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</si>
  <si>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</si>
  <si>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</si>
  <si>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</si>
  <si>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</si>
  <si>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</si>
  <si>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</si>
  <si>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</si>
  <si>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</si>
  <si>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</si>
  <si>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</si>
  <si>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</si>
  <si>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</si>
  <si>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</si>
  <si>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</si>
  <si>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</si>
  <si>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</si>
  <si>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</si>
  <si>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</si>
  <si>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</si>
  <si>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</si>
  <si>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</si>
  <si>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</si>
  <si>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</si>
  <si>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</si>
  <si>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</si>
  <si>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</si>
  <si>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</si>
  <si>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</si>
  <si>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</si>
  <si>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</si>
  <si>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</si>
  <si>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</si>
  <si>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</si>
  <si>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</si>
  <si>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</si>
  <si>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</si>
  <si>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</si>
  <si>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</si>
  <si>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</si>
  <si>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</si>
  <si>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</si>
  <si>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</si>
  <si>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</si>
  <si>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</si>
  <si>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</si>
  <si>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</si>
  <si>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</si>
  <si>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</si>
  <si>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</si>
  <si>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</si>
  <si>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</si>
  <si>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</si>
  <si>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</si>
  <si>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</si>
  <si>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</si>
  <si>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</si>
  <si>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</si>
  <si>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</si>
  <si>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</si>
  <si>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</si>
  <si>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</si>
  <si>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</si>
  <si>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</si>
  <si>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</si>
  <si>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</si>
  <si>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</si>
  <si>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</si>
  <si>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</si>
  <si>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</si>
  <si>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</si>
  <si>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</si>
  <si>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</si>
  <si>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</si>
  <si>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</si>
  <si>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</si>
  <si>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</si>
  <si>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</si>
  <si>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</si>
  <si>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</si>
  <si>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</si>
  <si>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</si>
  <si>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</si>
  <si>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</si>
  <si>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</si>
  <si>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</si>
  <si>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</si>
  <si>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</si>
  <si>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</si>
  <si>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</si>
  <si>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</si>
  <si>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</si>
  <si>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</si>
  <si>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</si>
  <si>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</si>
  <si>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</si>
  <si>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</si>
  <si>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</si>
  <si>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</si>
  <si>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</si>
  <si>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</si>
  <si>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</si>
  <si>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</si>
  <si>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</si>
  <si>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</si>
  <si>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</si>
  <si>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</si>
  <si>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</si>
  <si>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</si>
  <si>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</si>
  <si>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</si>
  <si>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</si>
  <si>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</si>
  <si>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</si>
  <si>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</si>
  <si>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</si>
  <si>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</si>
  <si>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</si>
  <si>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</si>
  <si>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</si>
  <si>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</si>
  <si>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</si>
  <si>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</si>
  <si>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</si>
  <si>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</si>
  <si>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</si>
  <si>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</si>
  <si>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</si>
  <si>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</si>
  <si>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</si>
  <si>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</si>
  <si>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</si>
  <si>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</si>
  <si>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</si>
  <si>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</si>
  <si>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</si>
  <si>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</si>
  <si>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</si>
  <si>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</si>
  <si>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</si>
  <si>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</si>
  <si>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</si>
  <si>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</si>
  <si>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</si>
  <si>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</si>
  <si>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</si>
  <si>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</si>
  <si>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</si>
  <si>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</si>
  <si>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</si>
  <si>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</si>
  <si>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</si>
  <si>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</si>
  <si>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</si>
  <si>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</si>
  <si>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</si>
  <si>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</si>
  <si>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</si>
  <si>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</si>
  <si>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</si>
  <si>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</si>
  <si>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</si>
  <si>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</si>
  <si>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</si>
  <si>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</si>
  <si>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</si>
  <si>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</si>
  <si>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</si>
  <si>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</si>
  <si>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</si>
  <si>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</si>
  <si>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</si>
  <si>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</si>
  <si>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</si>
  <si>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</si>
  <si>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</si>
  <si>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</si>
  <si>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</si>
  <si>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</si>
  <si>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</si>
  <si>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</si>
  <si>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</si>
  <si>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</si>
  <si>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</si>
  <si>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</si>
  <si>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</si>
  <si>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</si>
  <si>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</si>
  <si>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</si>
  <si>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</si>
  <si>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</si>
  <si>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</si>
  <si>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</si>
  <si>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</si>
  <si>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</si>
  <si>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</si>
  <si>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</si>
  <si>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</si>
  <si>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</si>
  <si>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</si>
  <si>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</si>
  <si>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</si>
  <si>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</si>
  <si>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</si>
  <si>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</si>
  <si>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</si>
  <si>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</si>
  <si>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</si>
  <si>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</si>
  <si>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</si>
  <si>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</si>
  <si>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</si>
  <si>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</si>
  <si>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</si>
  <si>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</si>
  <si>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</si>
  <si>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</si>
  <si>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</si>
  <si>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</si>
  <si>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</si>
  <si>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</si>
  <si>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</si>
  <si>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</si>
  <si>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</si>
  <si>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</si>
  <si>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</si>
  <si>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</si>
  <si>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</si>
  <si>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</si>
  <si>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</si>
  <si>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</si>
  <si>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</si>
  <si>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</si>
  <si>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</si>
  <si>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</si>
  <si>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</si>
  <si>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</si>
  <si>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</si>
  <si>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</si>
  <si>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</si>
  <si>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</si>
  <si>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</si>
  <si>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</si>
  <si>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</si>
  <si>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</si>
  <si>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</si>
  <si>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</si>
  <si>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</si>
  <si>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</si>
  <si>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</si>
  <si>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</si>
  <si>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</si>
  <si>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</si>
  <si>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</si>
  <si>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</si>
  <si>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</si>
  <si>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</si>
  <si>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</si>
  <si>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</si>
  <si>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</si>
  <si>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</si>
  <si>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</si>
  <si>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</si>
  <si>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</si>
  <si>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</si>
  <si>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</si>
  <si>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</si>
  <si>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</si>
  <si>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</si>
  <si>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</si>
  <si>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</si>
  <si>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</si>
  <si>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</si>
  <si>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</si>
  <si>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</si>
  <si>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</si>
  <si>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</si>
  <si>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</si>
  <si>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</si>
  <si>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</si>
  <si>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</si>
  <si>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</si>
  <si>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</si>
  <si>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</si>
  <si>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</si>
  <si>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</si>
  <si>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</si>
  <si>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</si>
  <si>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</si>
  <si>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</si>
  <si>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</si>
  <si>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</si>
  <si>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</si>
  <si>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</si>
  <si>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</si>
  <si>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</si>
  <si>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</si>
  <si>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</si>
  <si>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</si>
  <si>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</si>
  <si>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</si>
  <si>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</si>
  <si>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</si>
  <si>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</si>
  <si>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</si>
  <si>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</si>
  <si>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</si>
  <si>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</si>
  <si>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</si>
  <si>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</si>
  <si>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</si>
  <si>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</si>
  <si>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</si>
  <si>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</si>
  <si>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</si>
  <si>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</si>
  <si>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</si>
  <si>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</si>
  <si>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</si>
  <si>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</si>
  <si>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</si>
  <si>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</si>
  <si>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</si>
  <si>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</si>
  <si>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</si>
  <si>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</si>
  <si>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</si>
  <si>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</si>
  <si>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</si>
  <si>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</si>
  <si>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</si>
  <si>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</si>
  <si>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</si>
  <si>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</si>
  <si>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</si>
  <si>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</si>
  <si>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</si>
  <si>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</si>
  <si>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</si>
  <si>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</si>
  <si>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</si>
  <si>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</si>
  <si>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</si>
  <si>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</si>
  <si>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</si>
  <si>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</si>
  <si>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</si>
  <si>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</si>
  <si>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</si>
  <si>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</si>
  <si>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</si>
  <si>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</si>
  <si>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</si>
  <si>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</si>
  <si>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</si>
  <si>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</si>
  <si>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</si>
  <si>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</si>
  <si>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</si>
  <si>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</si>
  <si>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</si>
  <si>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</si>
  <si>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</si>
  <si>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</si>
  <si>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</si>
  <si>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</si>
  <si>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</si>
  <si>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</si>
  <si>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</si>
  <si>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</si>
  <si>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</si>
  <si>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</si>
  <si>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</si>
  <si>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</si>
  <si>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</si>
  <si>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</si>
  <si>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</si>
  <si>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</si>
  <si>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</si>
  <si>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</si>
  <si>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</si>
  <si>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</si>
  <si>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</si>
  <si>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</si>
  <si>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</si>
  <si>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</si>
  <si>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</si>
  <si>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</si>
  <si>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</si>
  <si>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</si>
  <si>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</si>
  <si>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</si>
  <si>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</si>
  <si>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</si>
  <si>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</si>
  <si>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</si>
  <si>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</si>
  <si>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</si>
  <si>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</si>
  <si>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</si>
  <si>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</si>
  <si>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</si>
  <si>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</si>
  <si>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</si>
  <si>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</si>
  <si>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</si>
  <si>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</si>
  <si>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</si>
  <si>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</si>
  <si>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</si>
  <si>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</si>
  <si>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</si>
  <si>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</si>
  <si>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</si>
  <si>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</si>
  <si>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</si>
  <si>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</si>
  <si>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</si>
  <si>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</si>
  <si>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</si>
  <si>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</si>
  <si>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</si>
  <si>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</si>
  <si>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</si>
  <si>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</si>
  <si>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</si>
  <si>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</si>
  <si>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</si>
  <si>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</si>
  <si>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</si>
  <si>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</si>
  <si>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</si>
  <si>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</si>
  <si>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</si>
  <si>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</si>
  <si>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</si>
  <si>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</si>
  <si>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</si>
  <si>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</si>
  <si>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</si>
  <si>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</si>
  <si>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</si>
  <si>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</si>
  <si>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</si>
  <si>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</si>
  <si>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</si>
  <si>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</si>
  <si>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</si>
  <si>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</si>
  <si>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</si>
  <si>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</si>
  <si>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</si>
  <si>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</si>
  <si>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</si>
  <si>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</si>
  <si>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</si>
  <si>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</si>
  <si>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</si>
  <si>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</si>
  <si>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</si>
  <si>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</si>
  <si>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</si>
  <si>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</si>
  <si>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</si>
  <si>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</si>
  <si>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</si>
  <si>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</si>
  <si>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</si>
  <si>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</si>
  <si>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</si>
  <si>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</si>
  <si>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</si>
  <si>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</si>
  <si>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</si>
  <si>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</si>
  <si>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</si>
  <si>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</si>
  <si>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</si>
  <si>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</si>
  <si>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</si>
  <si>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</si>
  <si>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</si>
  <si>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</si>
  <si>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</si>
  <si>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</si>
  <si>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</si>
  <si>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</si>
  <si>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</si>
  <si>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</si>
  <si>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</si>
  <si>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</si>
  <si>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</si>
  <si>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</si>
  <si>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</si>
  <si>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</si>
  <si>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</si>
  <si>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</si>
  <si>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</si>
  <si>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</si>
  <si>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</si>
  <si>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</si>
  <si>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</si>
  <si>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</si>
  <si>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</si>
  <si>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</si>
  <si>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</si>
  <si>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</si>
  <si>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</si>
  <si>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</si>
  <si>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</si>
  <si>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</si>
  <si>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</si>
  <si>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</si>
  <si>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</si>
  <si>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</si>
  <si>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</si>
  <si>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</si>
  <si>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</si>
  <si>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</si>
  <si>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</si>
  <si>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</si>
  <si>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</si>
  <si>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</si>
  <si>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</si>
  <si>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</si>
  <si>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</si>
  <si>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</si>
  <si>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</si>
  <si>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</si>
  <si>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</si>
  <si>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</si>
  <si>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</si>
  <si>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</si>
  <si>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</si>
  <si>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</si>
  <si>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</si>
  <si>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</si>
  <si>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</si>
  <si>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</si>
  <si>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</si>
  <si>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</si>
  <si>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</si>
  <si>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</si>
  <si>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</si>
  <si>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</si>
  <si>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</si>
  <si>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</si>
  <si>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</si>
  <si>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</si>
  <si>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</si>
  <si>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</si>
  <si>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</si>
  <si>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</si>
  <si>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</si>
  <si>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</si>
  <si>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</si>
  <si>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</si>
  <si>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</si>
  <si>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</si>
  <si>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</si>
  <si>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</si>
  <si>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</si>
  <si>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</si>
  <si>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</si>
  <si>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</si>
  <si>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</si>
  <si>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</si>
  <si>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</si>
  <si>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</si>
  <si>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</si>
  <si>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</si>
  <si>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</si>
  <si>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</si>
  <si>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</si>
  <si>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</si>
  <si>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</si>
  <si>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</si>
  <si>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</si>
  <si>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</si>
  <si>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</si>
  <si>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</si>
  <si>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</si>
  <si>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</si>
  <si>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</si>
  <si>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</si>
  <si>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</si>
  <si>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</si>
  <si>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</si>
  <si>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</si>
  <si>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</si>
  <si>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</si>
  <si>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</si>
  <si>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</si>
  <si>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</si>
  <si>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</si>
  <si>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</si>
  <si>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</si>
  <si>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</si>
  <si>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</si>
  <si>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</si>
  <si>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</si>
  <si>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</si>
  <si>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</si>
  <si>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</si>
  <si>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</si>
  <si>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</si>
  <si>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</si>
  <si>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</si>
  <si>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</si>
  <si>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</si>
  <si>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</si>
  <si>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</si>
  <si>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</si>
  <si>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</si>
  <si>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</si>
  <si>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</si>
  <si>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</si>
  <si>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</si>
  <si>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</si>
  <si>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</si>
  <si>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</si>
  <si>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</si>
  <si>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</si>
  <si>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</si>
  <si>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</si>
  <si>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</si>
  <si>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</si>
  <si>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</si>
  <si>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</si>
  <si>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</si>
  <si>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</si>
  <si>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</si>
  <si>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</si>
  <si>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</si>
  <si>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</si>
  <si>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</si>
  <si>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</si>
  <si>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</si>
  <si>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</si>
  <si>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</si>
  <si>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</si>
  <si>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</si>
  <si>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</si>
  <si>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</si>
  <si>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</si>
  <si>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</si>
  <si>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</si>
  <si>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</si>
  <si>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</si>
  <si>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</si>
  <si>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</si>
  <si>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</si>
  <si>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</si>
  <si>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</si>
  <si>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</si>
  <si>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</si>
  <si>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</si>
  <si>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</si>
  <si>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</si>
  <si>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</si>
  <si>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</si>
  <si>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</si>
  <si>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</si>
  <si>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</si>
  <si>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</si>
  <si>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</si>
  <si>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</si>
  <si>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</si>
  <si>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</si>
  <si>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</si>
  <si>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</si>
  <si>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</si>
  <si>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</si>
  <si>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</si>
  <si>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</si>
  <si>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</si>
  <si>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</si>
  <si>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</si>
  <si>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</si>
  <si>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</si>
  <si>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</si>
  <si>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</si>
  <si>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</si>
  <si>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</si>
  <si>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</si>
  <si>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</si>
  <si>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</si>
  <si>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</si>
  <si>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</si>
  <si>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</si>
  <si>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</si>
  <si>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</si>
  <si>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</si>
  <si>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</si>
  <si>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</si>
  <si>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</si>
  <si>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</si>
  <si>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</si>
  <si>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</si>
  <si>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</si>
  <si>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</si>
  <si>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</si>
  <si>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</si>
  <si>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</si>
  <si>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</si>
  <si>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</si>
  <si>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</si>
  <si>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</si>
  <si>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</si>
  <si>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</si>
  <si>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</si>
  <si>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</si>
  <si>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</si>
  <si>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</si>
  <si>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</si>
  <si>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</si>
  <si>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</si>
  <si>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</si>
  <si>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</si>
  <si>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</si>
  <si>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</si>
  <si>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</si>
  <si>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</si>
  <si>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</si>
  <si>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</si>
  <si>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</si>
  <si>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</si>
  <si>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</si>
  <si>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</si>
  <si>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</si>
  <si>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</si>
  <si>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</si>
  <si>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</si>
  <si>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</si>
  <si>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</si>
  <si>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</si>
  <si>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</si>
  <si>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</si>
  <si>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</si>
  <si>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</si>
  <si>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</si>
  <si>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</si>
  <si>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</si>
  <si>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</si>
  <si>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</si>
  <si>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</si>
  <si>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</si>
  <si>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</si>
  <si>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</si>
  <si>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</si>
  <si>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</si>
  <si>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</si>
  <si>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</si>
  <si>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</si>
  <si>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</si>
  <si>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</si>
  <si>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</si>
  <si>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</si>
  <si>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</si>
  <si>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</si>
  <si>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</si>
  <si>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</si>
  <si>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</si>
  <si>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</si>
  <si>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</si>
  <si>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</si>
  <si>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</si>
  <si>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</si>
  <si>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</si>
  <si>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</si>
  <si>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</si>
  <si>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</si>
  <si>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</si>
  <si>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</si>
  <si>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</si>
  <si>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</si>
  <si>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</si>
  <si>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</si>
  <si>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</si>
  <si>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</si>
  <si>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</si>
  <si>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</si>
  <si>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</si>
  <si>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</si>
  <si>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</si>
  <si>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</si>
  <si>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</si>
  <si>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</si>
  <si>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</si>
  <si>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</si>
  <si>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</si>
  <si>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</si>
  <si>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</si>
  <si>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</si>
  <si>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</si>
  <si>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</si>
  <si>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</si>
  <si>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</si>
  <si>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</si>
  <si>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</si>
  <si>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</si>
  <si>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</si>
  <si>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</si>
  <si>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</si>
  <si>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</si>
  <si>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</si>
  <si>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</si>
  <si>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</si>
  <si>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</si>
  <si>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</si>
  <si>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</si>
  <si>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</si>
  <si>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</si>
  <si>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</si>
  <si>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</si>
  <si>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</si>
  <si>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</si>
  <si>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</si>
  <si>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</si>
  <si>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</si>
  <si>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</si>
  <si>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</si>
  <si>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</si>
  <si>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</si>
  <si>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</si>
  <si>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</si>
  <si>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</si>
  <si>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</si>
  <si>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</si>
  <si>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</si>
  <si>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</si>
  <si>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</si>
  <si>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</si>
  <si>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</si>
  <si>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</si>
  <si>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</si>
  <si>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</si>
  <si>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</si>
  <si>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</si>
  <si>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</si>
  <si>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</si>
  <si>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</si>
  <si>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</si>
  <si>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</si>
  <si>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</si>
  <si>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</si>
  <si>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</si>
  <si>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</si>
  <si>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</si>
  <si>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</si>
  <si>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</si>
  <si>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</si>
  <si>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</si>
  <si>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</si>
  <si>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</si>
  <si>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</si>
  <si>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</si>
  <si>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</si>
  <si>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</si>
  <si>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</si>
  <si>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</si>
  <si>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</si>
  <si>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</si>
  <si>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</si>
  <si>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</si>
  <si>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</si>
  <si>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</si>
  <si>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</si>
  <si>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</si>
  <si>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</si>
  <si>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</si>
  <si>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</si>
  <si>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</si>
  <si>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</si>
  <si>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</si>
  <si>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</si>
  <si>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</si>
  <si>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</si>
  <si>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</si>
  <si>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</si>
  <si>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</si>
  <si>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</si>
  <si>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</si>
  <si>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</si>
  <si>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</si>
  <si>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</si>
  <si>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</si>
  <si>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</si>
  <si>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</si>
  <si>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</si>
  <si>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</si>
  <si>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</si>
  <si>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</si>
  <si>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</si>
  <si>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</si>
  <si>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</si>
  <si>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</si>
  <si>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</si>
  <si>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</si>
  <si>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</si>
  <si>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</si>
  <si>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</si>
  <si>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</si>
  <si>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</si>
  <si>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</si>
  <si>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</si>
  <si>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</si>
  <si>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</si>
  <si>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</si>
  <si>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</si>
  <si>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</si>
  <si>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</si>
  <si>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</si>
  <si>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</si>
  <si>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</si>
  <si>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</si>
  <si>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</si>
  <si>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</si>
  <si>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</si>
  <si>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</si>
  <si>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</si>
  <si>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</si>
  <si>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</si>
  <si>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</si>
  <si>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</si>
  <si>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</si>
  <si>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</si>
  <si>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</si>
  <si>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</si>
  <si>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</si>
  <si>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</si>
  <si>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</si>
  <si>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</si>
  <si>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</si>
  <si>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</si>
  <si>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</si>
  <si>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</si>
  <si>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</si>
  <si>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</si>
  <si>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</si>
  <si>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</si>
  <si>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</si>
  <si>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</si>
  <si>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</si>
  <si>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</si>
  <si>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</si>
  <si>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</si>
  <si>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</si>
  <si>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</si>
  <si>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</si>
  <si>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</si>
  <si>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</si>
  <si>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</si>
  <si>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</si>
  <si>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</si>
  <si>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</si>
  <si>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</si>
  <si>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</si>
  <si>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</si>
  <si>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</si>
  <si>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</si>
  <si>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</si>
  <si>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</si>
  <si>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</si>
  <si>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</si>
  <si>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</si>
  <si>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</si>
  <si>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</si>
  <si>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</si>
  <si>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</si>
  <si>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</si>
  <si>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</si>
  <si>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</si>
  <si>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</si>
  <si>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</si>
  <si>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</si>
  <si>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</si>
  <si>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</si>
  <si>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</si>
  <si>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</si>
  <si>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</si>
  <si>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</si>
  <si>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</si>
  <si>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</si>
  <si>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</si>
  <si>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</si>
  <si>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</si>
  <si>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</si>
  <si>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</si>
  <si>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</si>
  <si>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</si>
  <si>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</si>
  <si>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</si>
  <si>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</si>
  <si>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</si>
  <si>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</si>
  <si>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</si>
  <si>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</si>
  <si>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</si>
  <si>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</si>
  <si>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</si>
  <si>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</si>
  <si>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</si>
  <si>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</si>
  <si>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</si>
  <si>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</si>
  <si>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</si>
  <si>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</si>
  <si>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</si>
  <si>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</si>
  <si>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</si>
  <si>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</si>
  <si>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</si>
  <si>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</si>
  <si>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</si>
  <si>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</si>
  <si>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</si>
  <si>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</si>
  <si>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</si>
  <si>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</si>
  <si>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</si>
  <si>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</si>
  <si>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</si>
  <si>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</si>
  <si>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</si>
  <si>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</si>
  <si>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</si>
  <si>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</si>
  <si>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</si>
  <si>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</si>
  <si>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</si>
  <si>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</si>
  <si>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</si>
  <si>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</si>
  <si>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</si>
  <si>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</si>
  <si>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</si>
  <si>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</si>
  <si>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</si>
  <si>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</si>
  <si>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</si>
  <si>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</si>
  <si>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</si>
  <si>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</si>
  <si>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</si>
  <si>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</si>
  <si>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</si>
  <si>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</si>
  <si>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</si>
  <si>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</si>
  <si>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</si>
  <si>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</si>
  <si>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</si>
  <si>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</si>
  <si>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</si>
  <si>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</si>
  <si>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</si>
  <si>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</si>
  <si>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</si>
  <si>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</si>
  <si>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</si>
  <si>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</si>
  <si>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</si>
  <si>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</si>
  <si>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</si>
  <si>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</si>
  <si>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</si>
  <si>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</si>
  <si>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</si>
  <si>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</si>
  <si>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</si>
  <si>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</si>
  <si>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</si>
  <si>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</si>
  <si>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</si>
  <si>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</si>
  <si>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</si>
  <si>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</si>
  <si>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</si>
  <si>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</si>
  <si>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</si>
  <si>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</si>
  <si>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</si>
  <si>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</si>
  <si>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</si>
  <si>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</si>
  <si>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</si>
  <si>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</si>
  <si>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</si>
  <si>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</si>
  <si>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</si>
  <si>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</si>
  <si>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</si>
  <si>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</si>
  <si>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</si>
  <si>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</si>
  <si>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</si>
  <si>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</si>
  <si>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</si>
  <si>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</si>
  <si>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</si>
  <si>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</si>
  <si>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</si>
  <si>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</si>
  <si>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</si>
  <si>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</si>
  <si>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</si>
  <si>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</si>
  <si>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</si>
  <si>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</si>
  <si>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</si>
  <si>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</si>
  <si>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</si>
  <si>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</si>
  <si>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</si>
  <si>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</si>
  <si>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</si>
  <si>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</si>
  <si>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</si>
  <si>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</si>
  <si>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</si>
  <si>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</si>
  <si>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</si>
  <si>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</si>
  <si>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</si>
  <si>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</si>
  <si>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</si>
  <si>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</si>
  <si>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</si>
  <si>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</si>
  <si>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</si>
  <si>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</si>
  <si>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</si>
  <si>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</si>
  <si>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</si>
  <si>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</si>
  <si>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</si>
  <si>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</si>
  <si>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</si>
  <si>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</si>
  <si>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</si>
  <si>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</si>
  <si>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</si>
  <si>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</si>
  <si>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</si>
  <si>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</si>
  <si>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</si>
  <si>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</si>
  <si>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</si>
  <si>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</si>
  <si>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</si>
  <si>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</si>
  <si>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</si>
  <si>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</si>
  <si>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</si>
  <si>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</si>
  <si>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</si>
  <si>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</si>
  <si>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</si>
  <si>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</si>
  <si>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</si>
  <si>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</si>
  <si>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</si>
  <si>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</si>
  <si>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</si>
  <si>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</si>
  <si>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</si>
  <si>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</si>
  <si>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</si>
  <si>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</si>
  <si>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</si>
  <si>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</si>
  <si>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</si>
  <si>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</si>
  <si>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</si>
  <si>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</si>
  <si>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</si>
  <si>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</si>
  <si>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</si>
  <si>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</si>
  <si>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</si>
  <si>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</si>
  <si>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</si>
  <si>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</si>
  <si>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</si>
  <si>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</si>
  <si>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</si>
  <si>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</si>
  <si>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</si>
  <si>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</si>
  <si>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</si>
  <si>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</si>
  <si>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</si>
  <si>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</si>
  <si>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</si>
  <si>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</si>
  <si>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</si>
  <si>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</si>
  <si>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</si>
  <si>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</si>
  <si>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</si>
  <si>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</si>
  <si>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</si>
  <si>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</si>
  <si>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</si>
  <si>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</si>
  <si>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</si>
  <si>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</si>
  <si>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</si>
  <si>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</si>
  <si>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</si>
  <si>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</si>
  <si>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</si>
  <si>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</si>
  <si>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</si>
  <si>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</si>
  <si>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</si>
  <si>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</si>
  <si>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</si>
  <si>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</si>
  <si>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</si>
  <si>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</si>
  <si>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</si>
  <si>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</si>
  <si>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</si>
  <si>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</si>
  <si>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</si>
  <si>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</si>
  <si>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</si>
  <si>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</si>
  <si>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</si>
  <si>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</si>
  <si>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</si>
  <si>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</si>
  <si>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</si>
  <si>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</si>
  <si>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</si>
  <si>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</si>
  <si>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</si>
  <si>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</si>
  <si>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</si>
  <si>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</si>
  <si>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</si>
  <si>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</si>
  <si>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</si>
  <si>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</si>
  <si>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</si>
  <si>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</si>
  <si>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</si>
  <si>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</si>
  <si>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</si>
  <si>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</si>
  <si>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</si>
  <si>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</si>
  <si>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</si>
  <si>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</si>
  <si>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</si>
  <si>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</si>
  <si>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</si>
  <si>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</si>
  <si>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</si>
  <si>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</si>
  <si>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</si>
  <si>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</si>
  <si>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</si>
  <si>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</si>
  <si>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</si>
  <si>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</si>
  <si>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</si>
  <si>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</si>
  <si>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</si>
  <si>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</si>
  <si>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</si>
  <si>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</si>
  <si>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</si>
  <si>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</si>
  <si>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</si>
  <si>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</si>
  <si>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</si>
  <si>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</si>
  <si>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</si>
  <si>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</si>
  <si>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</si>
  <si>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</si>
  <si>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</si>
  <si>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</si>
  <si>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</si>
  <si>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</si>
  <si>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</si>
  <si>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</si>
  <si>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</si>
  <si>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</si>
  <si>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</si>
  <si>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</si>
  <si>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</si>
  <si>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</si>
  <si>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</si>
  <si>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</si>
  <si>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</si>
  <si>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</si>
  <si>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</si>
  <si>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</si>
  <si>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</si>
  <si>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</si>
  <si>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</si>
  <si>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</si>
  <si>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</si>
  <si>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</si>
  <si>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</si>
  <si>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</si>
  <si>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</si>
  <si>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</si>
  <si>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</si>
  <si>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</si>
  <si>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</si>
  <si>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</si>
  <si>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</si>
  <si>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</si>
  <si>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</si>
  <si>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</si>
  <si>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</si>
  <si>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</si>
  <si>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</si>
  <si>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</si>
  <si>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</si>
  <si>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</si>
  <si>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</si>
  <si>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</si>
  <si>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</si>
  <si>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</si>
  <si>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</si>
  <si>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</si>
  <si>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</si>
  <si>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</si>
  <si>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</si>
  <si>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</si>
  <si>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</si>
  <si>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</si>
  <si>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</si>
  <si>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</si>
  <si>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</si>
  <si>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</si>
  <si>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</si>
  <si>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</si>
  <si>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</si>
  <si>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</si>
  <si>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</si>
  <si>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</si>
  <si>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</si>
  <si>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</si>
  <si>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</si>
  <si>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</si>
  <si>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</si>
  <si>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</si>
  <si>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</si>
  <si>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</si>
  <si>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</si>
  <si>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</si>
  <si>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</si>
  <si>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</si>
  <si>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</si>
  <si>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</si>
  <si>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</si>
  <si>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</si>
  <si>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</si>
  <si>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</si>
  <si>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</si>
  <si>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</si>
  <si>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</si>
  <si>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</si>
  <si>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</si>
  <si>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</si>
  <si>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</si>
  <si>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</si>
  <si>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</si>
  <si>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</si>
  <si>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</si>
  <si>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</si>
  <si>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</si>
  <si>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</si>
  <si>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</si>
  <si>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</si>
  <si>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</si>
  <si>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</si>
  <si>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</si>
  <si>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</si>
  <si>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</si>
  <si>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</si>
  <si>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</si>
  <si>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</si>
  <si>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</si>
  <si>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</si>
  <si>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</si>
  <si>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</si>
  <si>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</si>
  <si>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</si>
  <si>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</si>
  <si>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</si>
  <si>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</si>
  <si>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</si>
  <si>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</si>
  <si>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</si>
  <si>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</si>
  <si>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</si>
  <si>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</si>
  <si>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</si>
  <si>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</si>
  <si>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</si>
  <si>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</si>
  <si>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</si>
  <si>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</si>
  <si>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</si>
  <si>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</si>
  <si>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</si>
  <si>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</si>
  <si>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</si>
  <si>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</si>
  <si>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</si>
  <si>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</si>
  <si>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</si>
  <si>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</si>
  <si>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</si>
  <si>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</si>
  <si>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</si>
  <si>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</si>
  <si>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</si>
  <si>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</si>
  <si>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</si>
  <si>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</si>
  <si>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</si>
  <si>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</si>
  <si>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</si>
  <si>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</si>
  <si>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</si>
  <si>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</si>
  <si>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</si>
  <si>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</si>
  <si>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</si>
  <si>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</si>
  <si>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</si>
  <si>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</si>
  <si>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</si>
  <si>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</si>
  <si>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</si>
  <si>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</si>
  <si>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</si>
  <si>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</si>
  <si>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</si>
  <si>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</si>
  <si>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</si>
  <si>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</si>
  <si>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</si>
  <si>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</si>
  <si>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</si>
  <si>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</si>
  <si>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</si>
  <si>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</si>
  <si>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</si>
  <si>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</si>
  <si>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</si>
  <si>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</si>
  <si>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</si>
  <si>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</si>
  <si>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</si>
  <si>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</si>
  <si>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</si>
  <si>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</si>
  <si>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</si>
  <si>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</si>
  <si>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</si>
  <si>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</si>
  <si>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</si>
  <si>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</si>
  <si>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</si>
  <si>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</si>
  <si>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</si>
  <si>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</si>
  <si>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</si>
  <si>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</si>
  <si>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</si>
  <si>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</si>
  <si>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</si>
  <si>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</si>
  <si>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</si>
  <si>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</si>
  <si>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</si>
  <si>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</si>
  <si>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</si>
  <si>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</si>
  <si>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</si>
  <si>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</si>
  <si>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</si>
  <si>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</si>
  <si>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</si>
  <si>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</si>
  <si>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</si>
  <si>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</si>
  <si>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</si>
  <si>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</si>
  <si>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</si>
  <si>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</si>
  <si>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</si>
  <si>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</si>
  <si>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</si>
  <si>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</si>
  <si>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</si>
  <si>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</si>
  <si>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</si>
  <si>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</si>
  <si>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</si>
  <si>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</si>
  <si>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</si>
  <si>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</si>
  <si>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</si>
  <si>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</si>
  <si>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</si>
  <si>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</si>
  <si>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</si>
  <si>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</si>
  <si>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</si>
  <si>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</si>
  <si>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</si>
  <si>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</si>
  <si>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</si>
  <si>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</si>
  <si>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</si>
  <si>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</si>
  <si>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</si>
  <si>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</si>
  <si>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</si>
  <si>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</si>
  <si>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</si>
  <si>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</si>
  <si>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</si>
  <si>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</si>
  <si>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</si>
  <si>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</si>
  <si>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</si>
  <si>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</si>
  <si>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</si>
  <si>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</si>
  <si>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</si>
  <si>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</si>
  <si>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</si>
  <si>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</si>
  <si>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</si>
  <si>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</si>
  <si>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</si>
  <si>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</si>
  <si>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</si>
  <si>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</si>
  <si>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</si>
  <si>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</si>
  <si>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</si>
  <si>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</si>
  <si>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</si>
  <si>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</si>
  <si>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</si>
  <si>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</si>
  <si>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</si>
  <si>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</si>
  <si>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</si>
  <si>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</si>
  <si>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</si>
  <si>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</si>
  <si>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</si>
  <si>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</si>
  <si>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</si>
  <si>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</si>
  <si>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</si>
  <si>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</si>
  <si>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</si>
  <si>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</si>
  <si>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</si>
  <si>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</si>
  <si>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</si>
  <si>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</si>
  <si>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</si>
  <si>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</si>
  <si>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</si>
  <si>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</si>
  <si>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</si>
  <si>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</si>
  <si>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</si>
  <si>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</si>
  <si>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</si>
  <si>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</si>
  <si>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</si>
  <si>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</si>
  <si>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</si>
  <si>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</si>
  <si>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</si>
  <si>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</si>
  <si>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</si>
  <si>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</si>
  <si>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</si>
  <si>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</si>
  <si>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</si>
  <si>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</si>
  <si>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</si>
  <si>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</si>
  <si>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</si>
  <si>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</si>
  <si>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</si>
  <si>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</si>
  <si>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</si>
  <si>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</si>
  <si>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</si>
  <si>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</si>
  <si>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</si>
  <si>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</si>
  <si>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</si>
  <si>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</si>
  <si>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</si>
  <si>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</si>
  <si>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</si>
  <si>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</si>
  <si>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</si>
  <si>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</si>
  <si>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</si>
  <si>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</si>
  <si>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</si>
  <si>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</si>
  <si>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</si>
  <si>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</si>
  <si>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</si>
  <si>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</si>
  <si>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</si>
  <si>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</si>
  <si>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</si>
  <si>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</si>
  <si>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</si>
  <si>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</si>
  <si>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</si>
  <si>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</si>
  <si>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</si>
  <si>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</si>
  <si>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</si>
  <si>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</si>
  <si>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</si>
  <si>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</si>
  <si>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</si>
  <si>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</si>
  <si>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</si>
  <si>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</si>
  <si>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</si>
  <si>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</si>
  <si>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</si>
  <si>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</si>
  <si>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</si>
  <si>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</si>
  <si>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</si>
  <si>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</si>
  <si>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</si>
  <si>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</si>
  <si>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</si>
  <si>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</si>
  <si>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</si>
  <si>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</si>
  <si>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</si>
  <si>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</si>
  <si>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</si>
  <si>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</si>
  <si>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</si>
  <si>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</si>
  <si>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</si>
  <si>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</si>
  <si>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</si>
  <si>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</si>
  <si>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</si>
  <si>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</si>
  <si>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</si>
  <si>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</si>
  <si>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</si>
  <si>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</si>
  <si>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</si>
  <si>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</si>
  <si>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</si>
  <si>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</si>
  <si>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</si>
  <si>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</si>
  <si>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</si>
  <si>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</si>
  <si>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</si>
  <si>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</si>
  <si>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</si>
  <si>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</si>
  <si>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</si>
  <si>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</si>
  <si>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</si>
  <si>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</si>
  <si>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</si>
  <si>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</si>
  <si>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</si>
  <si>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</si>
  <si>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</si>
  <si>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</si>
  <si>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</si>
  <si>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</si>
  <si>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</si>
  <si>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</si>
  <si>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</si>
  <si>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</si>
  <si>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</si>
  <si>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</si>
  <si>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</si>
  <si>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</si>
  <si>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</si>
  <si>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</si>
  <si>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</si>
  <si>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</si>
  <si>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</si>
  <si>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</si>
  <si>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</si>
  <si>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</si>
  <si>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</si>
  <si>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</si>
  <si>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</si>
  <si>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</si>
  <si>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</si>
  <si>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</si>
  <si>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</si>
  <si>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</si>
  <si>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</si>
  <si>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</si>
  <si>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</si>
  <si>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</si>
  <si>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</si>
  <si>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</si>
  <si>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</si>
  <si>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</si>
  <si>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</si>
  <si>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</si>
  <si>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</si>
  <si>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</si>
  <si>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</si>
  <si>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</si>
  <si>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</si>
  <si>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</si>
  <si>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</si>
  <si>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</si>
  <si>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</si>
  <si>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</si>
  <si>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</si>
  <si>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</si>
  <si>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</si>
  <si>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</si>
  <si>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</si>
  <si>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</si>
  <si>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</si>
  <si>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</si>
  <si>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</si>
  <si>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</si>
  <si>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</si>
  <si>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</si>
  <si>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</si>
  <si>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</si>
  <si>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</si>
  <si>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</si>
  <si>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</si>
  <si>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</si>
  <si>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</si>
  <si>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</si>
  <si>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</si>
  <si>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</si>
  <si>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</si>
  <si>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</si>
  <si>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</si>
  <si>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</si>
  <si>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</si>
  <si>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</si>
  <si>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</si>
  <si>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</si>
  <si>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</si>
  <si>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</si>
  <si>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</si>
  <si>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</si>
  <si>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</si>
  <si>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</si>
  <si>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</si>
  <si>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</si>
  <si>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</si>
  <si>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</si>
  <si>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</si>
  <si>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</si>
  <si>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</si>
  <si>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</si>
  <si>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</si>
  <si>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</si>
  <si>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</si>
  <si>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</si>
  <si>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</si>
  <si>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</si>
  <si>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</si>
  <si>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</si>
  <si>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</si>
  <si>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</si>
  <si>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</si>
  <si>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</si>
  <si>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</si>
  <si>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</si>
  <si>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</si>
  <si>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</si>
  <si>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</si>
  <si>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</si>
  <si>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</si>
  <si>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</si>
  <si>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</si>
  <si>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</si>
  <si>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</si>
  <si>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</si>
  <si>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</si>
  <si>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</si>
  <si>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</si>
  <si>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</si>
  <si>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</si>
  <si>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</si>
  <si>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</si>
  <si>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</si>
  <si>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</si>
  <si>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</si>
  <si>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</si>
  <si>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</si>
  <si>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</si>
  <si>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</si>
  <si>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</si>
  <si>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</si>
  <si>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</si>
  <si>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</si>
  <si>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</si>
  <si>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</si>
  <si>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</si>
  <si>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</si>
  <si>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</si>
  <si>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</si>
  <si>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</si>
  <si>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</si>
  <si>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</si>
  <si>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</si>
  <si>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</si>
  <si>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</si>
  <si>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</si>
  <si>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</si>
  <si>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</si>
  <si>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</si>
  <si>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</si>
  <si>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</si>
  <si>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</si>
  <si>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</si>
  <si>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</si>
  <si>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</si>
  <si>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</si>
  <si>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</si>
  <si>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</si>
  <si>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</si>
  <si>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</si>
  <si>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</si>
  <si>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</si>
  <si>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</si>
  <si>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</si>
  <si>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</si>
  <si>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</si>
  <si>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</si>
  <si>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</si>
  <si>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</si>
  <si>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</si>
  <si>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</si>
  <si>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</si>
  <si>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</si>
  <si>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</si>
  <si>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</si>
  <si>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</si>
  <si>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</si>
  <si>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</si>
  <si>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</si>
  <si>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</si>
  <si>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</si>
  <si>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</si>
  <si>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</si>
  <si>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</si>
  <si>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</si>
  <si>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</si>
  <si>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</si>
  <si>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</si>
  <si>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</si>
  <si>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</si>
  <si>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</si>
  <si>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</si>
  <si>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</si>
  <si>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</si>
  <si>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</si>
  <si>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</si>
  <si>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</si>
  <si>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</si>
  <si>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</si>
  <si>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</si>
  <si>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</si>
  <si>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</si>
  <si>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</si>
  <si>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</si>
  <si>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</si>
  <si>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</si>
  <si>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</si>
  <si>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</si>
  <si>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</si>
  <si>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</si>
  <si>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</si>
  <si>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</si>
  <si>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</si>
  <si>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</si>
  <si>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</si>
  <si>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</si>
  <si>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</si>
  <si>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</si>
  <si>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</si>
  <si>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</si>
  <si>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</si>
  <si>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</si>
  <si>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</si>
  <si>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</si>
  <si>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</si>
  <si>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</si>
  <si>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</si>
  <si>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</si>
  <si>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</si>
  <si>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</si>
  <si>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</si>
  <si>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</si>
  <si>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</si>
  <si>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</si>
  <si>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</si>
  <si>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</si>
  <si>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</si>
  <si>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</si>
  <si>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</si>
  <si>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</si>
  <si>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</si>
  <si>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</si>
  <si>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</si>
  <si>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</si>
  <si>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</si>
  <si>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</si>
  <si>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</si>
  <si>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</si>
  <si>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</si>
  <si>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</si>
  <si>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</si>
  <si>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</si>
  <si>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</si>
  <si>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</si>
  <si>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</si>
  <si>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</si>
  <si>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</si>
  <si>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</si>
  <si>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</si>
  <si>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</si>
  <si>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</si>
  <si>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</si>
  <si>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</si>
  <si>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</si>
  <si>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</si>
  <si>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</si>
  <si>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</si>
  <si>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</si>
  <si>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</si>
  <si>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</si>
  <si>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</si>
  <si>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</si>
  <si>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</si>
  <si>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</si>
  <si>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</si>
  <si>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</si>
  <si>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</si>
  <si>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</si>
  <si>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</si>
  <si>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</si>
  <si>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</si>
  <si>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</si>
  <si>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</si>
  <si>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</si>
  <si>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</si>
  <si>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</si>
  <si>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</si>
  <si>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</si>
  <si>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</si>
  <si>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</si>
  <si>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</si>
  <si>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</si>
  <si>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</si>
  <si>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</si>
  <si>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</si>
  <si>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</si>
  <si>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</si>
  <si>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</si>
  <si>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</si>
  <si>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</si>
  <si>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</si>
  <si>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</si>
  <si>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</si>
  <si>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</si>
  <si>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</si>
  <si>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</si>
  <si>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</si>
  <si>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</si>
  <si>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</si>
  <si>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</si>
  <si>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</si>
  <si>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</si>
  <si>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</si>
  <si>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</si>
  <si>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</si>
  <si>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</si>
  <si>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</si>
  <si>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</si>
  <si>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</si>
  <si>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</si>
  <si>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</si>
  <si>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</si>
  <si>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</si>
  <si>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</si>
  <si>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</si>
  <si>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</si>
  <si>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</si>
  <si>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</si>
  <si>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</si>
  <si>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</si>
  <si>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</si>
  <si>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</si>
  <si>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</si>
  <si>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</si>
  <si>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</si>
  <si>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</si>
  <si>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</si>
  <si>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</si>
  <si>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</si>
  <si>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</si>
  <si>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</si>
  <si>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</si>
  <si>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</si>
  <si>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</si>
  <si>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</si>
  <si>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</si>
  <si>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</si>
  <si>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</si>
  <si>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</si>
  <si>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</si>
  <si>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</si>
  <si>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</si>
  <si>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</si>
  <si>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</si>
  <si>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</si>
  <si>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</si>
  <si>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</si>
  <si>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</si>
  <si>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</si>
  <si>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</si>
  <si>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</si>
  <si>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</si>
  <si>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</si>
  <si>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</si>
  <si>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</si>
  <si>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</si>
  <si>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</si>
  <si>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</si>
  <si>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</si>
  <si>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</si>
  <si>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</si>
  <si>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</si>
  <si>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</si>
  <si>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</si>
  <si>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</si>
  <si>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</si>
  <si>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</si>
  <si>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</si>
  <si>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</si>
  <si>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</si>
  <si>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</si>
  <si>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</si>
  <si>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</si>
  <si>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</si>
  <si>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</si>
  <si>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</si>
  <si>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</si>
  <si>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</si>
  <si>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</si>
  <si>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</si>
  <si>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</si>
  <si>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</si>
  <si>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</si>
  <si>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</si>
  <si>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</si>
  <si>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</si>
  <si>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</si>
  <si>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</si>
  <si>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</si>
  <si>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</si>
  <si>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</si>
  <si>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</si>
  <si>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</si>
  <si>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</si>
  <si>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</si>
  <si>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</si>
  <si>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</si>
  <si>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</si>
  <si>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</si>
  <si>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</si>
  <si>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</si>
  <si>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</si>
  <si>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</si>
  <si>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</si>
  <si>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</si>
  <si>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</si>
  <si>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</si>
  <si>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</si>
  <si>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</si>
  <si>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</si>
  <si>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</si>
  <si>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</si>
  <si>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</si>
  <si>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</si>
  <si>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</si>
  <si>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</si>
  <si>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</si>
  <si>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</si>
  <si>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</si>
  <si>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</si>
  <si>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</si>
  <si>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</si>
  <si>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</si>
  <si>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</si>
  <si>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</si>
  <si>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</si>
  <si>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</si>
  <si>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</si>
  <si>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</si>
  <si>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</si>
  <si>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</si>
  <si>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</si>
  <si>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</si>
  <si>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</si>
  <si>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</si>
  <si>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</si>
  <si>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</si>
  <si>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</si>
  <si>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</si>
  <si>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</si>
  <si>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</si>
  <si>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</si>
  <si>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</si>
  <si>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</si>
  <si>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</si>
  <si>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</si>
  <si>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</si>
  <si>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</si>
  <si>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</si>
  <si>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</si>
  <si>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</si>
  <si>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</si>
  <si>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</si>
  <si>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</si>
  <si>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</si>
  <si>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</si>
  <si>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</si>
  <si>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</si>
  <si>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</si>
  <si>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</si>
  <si>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</si>
  <si>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</si>
  <si>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</si>
  <si>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</si>
  <si>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</si>
  <si>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</si>
  <si>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</si>
  <si>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</si>
  <si>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</si>
  <si>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</si>
  <si>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</si>
  <si>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</si>
  <si>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</si>
  <si>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</si>
  <si>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</si>
  <si>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</si>
  <si>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</si>
  <si>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</si>
  <si>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</si>
  <si>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</si>
  <si>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</si>
  <si>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</si>
  <si>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</si>
  <si>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</si>
  <si>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</si>
  <si>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</si>
  <si>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</si>
  <si>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</si>
  <si>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</si>
  <si>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</si>
  <si>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</si>
  <si>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</si>
  <si>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</si>
  <si>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</si>
  <si>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</si>
  <si>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</si>
  <si>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</si>
  <si>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</si>
  <si>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</si>
  <si>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</si>
  <si>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</si>
  <si>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</si>
  <si>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</si>
  <si>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</si>
  <si>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</si>
  <si>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</si>
  <si>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</si>
  <si>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</si>
  <si>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</si>
  <si>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</si>
  <si>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</si>
  <si>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</si>
  <si>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</si>
  <si>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</si>
  <si>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</si>
  <si>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</si>
  <si>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</si>
  <si>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</si>
  <si>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</si>
  <si>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</si>
  <si>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</si>
  <si>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</si>
  <si>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</si>
  <si>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</si>
  <si>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</si>
  <si>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</si>
  <si>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</si>
  <si>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</si>
  <si>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</si>
  <si>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</si>
  <si>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</si>
  <si>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</si>
  <si>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</si>
  <si>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</si>
  <si>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</si>
  <si>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</si>
  <si>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</si>
  <si>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</si>
  <si>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</si>
  <si>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</si>
  <si>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</si>
  <si>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</si>
  <si>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</si>
  <si>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</si>
  <si>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</si>
  <si>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</si>
  <si>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</si>
  <si>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</si>
  <si>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</si>
  <si>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</si>
  <si>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</si>
  <si>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</si>
  <si>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</si>
  <si>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</si>
  <si>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</si>
  <si>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</si>
  <si>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</si>
  <si>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</si>
  <si>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</si>
  <si>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</si>
  <si>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</si>
  <si>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</si>
  <si>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</si>
  <si>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</si>
  <si>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</si>
  <si>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</si>
  <si>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</si>
  <si>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</si>
  <si>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</si>
  <si>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</si>
  <si>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</si>
  <si>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</si>
  <si>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</si>
  <si>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</si>
  <si>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</si>
  <si>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</si>
  <si>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</si>
  <si>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</si>
  <si>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</si>
  <si>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</si>
  <si>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</si>
  <si>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</si>
  <si>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</si>
  <si>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</si>
  <si>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</si>
  <si>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</si>
  <si>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</si>
  <si>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</si>
  <si>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</si>
  <si>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</si>
  <si>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</si>
  <si>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</si>
  <si>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</si>
  <si>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</si>
  <si>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</si>
  <si>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</si>
  <si>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</si>
  <si>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</si>
  <si>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</si>
  <si>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</si>
  <si>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</si>
  <si>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</si>
  <si>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</si>
  <si>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</si>
  <si>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</si>
  <si>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</si>
  <si>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</si>
  <si>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</si>
  <si>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</si>
  <si>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</si>
  <si>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</si>
  <si>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</si>
  <si>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</si>
  <si>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</si>
  <si>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</si>
  <si>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</si>
  <si>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</si>
  <si>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</si>
  <si>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</si>
  <si>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</si>
  <si>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</si>
  <si>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</si>
  <si>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</si>
  <si>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</si>
  <si>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</si>
  <si>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</si>
  <si>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</si>
  <si>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</si>
  <si>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</si>
  <si>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</si>
  <si>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</si>
  <si>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</si>
  <si>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</si>
  <si>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</si>
  <si>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</si>
  <si>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</si>
  <si>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</si>
  <si>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</si>
  <si>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</si>
  <si>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</si>
  <si>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</si>
  <si>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</si>
  <si>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</si>
  <si>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</si>
  <si>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</si>
  <si>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</si>
  <si>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</si>
  <si>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</si>
  <si>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</si>
  <si>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</si>
  <si>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</si>
  <si>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</si>
  <si>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</si>
  <si>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</si>
  <si>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</si>
  <si>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</si>
  <si>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</si>
  <si>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</si>
  <si>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</si>
  <si>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</si>
  <si>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</si>
  <si>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</si>
  <si>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</si>
  <si>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</si>
  <si>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</si>
  <si>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</si>
  <si>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</si>
  <si>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</si>
  <si>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</si>
  <si>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</si>
  <si>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</si>
  <si>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</si>
  <si>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</si>
  <si>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</si>
  <si>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</si>
  <si>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</si>
  <si>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</si>
  <si>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</si>
  <si>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</si>
  <si>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</si>
  <si>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</si>
  <si>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</si>
  <si>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</si>
  <si>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</si>
  <si>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</si>
  <si>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</si>
  <si>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</si>
  <si>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</si>
  <si>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</si>
  <si>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</si>
  <si>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</si>
  <si>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</si>
  <si>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</si>
  <si>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</si>
  <si>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</si>
  <si>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</si>
  <si>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</si>
  <si>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</si>
  <si>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</si>
  <si>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</si>
  <si>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</si>
  <si>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</si>
  <si>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</si>
  <si>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</si>
  <si>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</si>
  <si>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</si>
  <si>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</si>
  <si>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</si>
  <si>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</si>
  <si>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</si>
  <si>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</si>
  <si>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</si>
  <si>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</si>
  <si>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</si>
  <si>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</si>
  <si>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</si>
  <si>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</si>
  <si>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</si>
  <si>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</si>
  <si>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</si>
  <si>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</si>
  <si>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</si>
  <si>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</si>
  <si>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</si>
  <si>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</si>
  <si>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</si>
  <si>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</si>
  <si>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</si>
  <si>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</si>
  <si>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</si>
  <si>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</si>
  <si>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</si>
  <si>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</si>
  <si>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</si>
  <si>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</si>
  <si>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</si>
  <si>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</si>
  <si>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</si>
  <si>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</si>
  <si>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</si>
  <si>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</si>
  <si>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</si>
  <si>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</si>
  <si>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</si>
  <si>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</si>
  <si>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</si>
  <si>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</si>
  <si>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</si>
  <si>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</si>
  <si>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</si>
  <si>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</si>
  <si>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</si>
  <si>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</si>
  <si>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</si>
  <si>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</si>
  <si>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</si>
  <si>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</si>
  <si>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</si>
  <si>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</si>
  <si>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</si>
  <si>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</si>
  <si>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</si>
  <si>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</si>
  <si>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</si>
  <si>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</si>
  <si>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</si>
  <si>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</si>
  <si>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</si>
  <si>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</si>
  <si>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</si>
  <si>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</si>
  <si>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</si>
  <si>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</si>
  <si>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</si>
  <si>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</si>
  <si>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</si>
  <si>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</si>
  <si>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</si>
  <si>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</si>
  <si>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</si>
  <si>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</si>
  <si>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</si>
  <si>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</si>
  <si>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</si>
  <si>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</si>
  <si>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</si>
  <si>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</si>
  <si>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</si>
  <si>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</si>
  <si>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</si>
  <si>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</si>
  <si>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</si>
  <si>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</si>
  <si>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</si>
  <si>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</si>
  <si>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</si>
  <si>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</si>
  <si>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</si>
  <si>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</si>
  <si>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</si>
  <si>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</si>
  <si>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</si>
  <si>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</si>
  <si>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</si>
  <si>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</si>
  <si>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</si>
  <si>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</si>
  <si>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</si>
  <si>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</si>
  <si>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</si>
  <si>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</si>
  <si>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</si>
  <si>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</si>
  <si>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</si>
  <si>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</si>
  <si>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</si>
  <si>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</si>
  <si>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</si>
  <si>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</si>
  <si>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</si>
  <si>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</si>
  <si>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</si>
  <si>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</si>
  <si>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</si>
  <si>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</si>
  <si>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</si>
  <si>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</si>
  <si>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</si>
  <si>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</si>
  <si>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</si>
  <si>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</si>
  <si>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</si>
  <si>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</si>
  <si>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</si>
  <si>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</si>
  <si>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</si>
  <si>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</si>
  <si>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</si>
  <si>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</si>
  <si>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</si>
  <si>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</si>
  <si>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</si>
  <si>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</si>
  <si>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</si>
  <si>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</si>
  <si>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</si>
  <si>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</si>
  <si>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</si>
  <si>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</si>
  <si>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</si>
  <si>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</si>
  <si>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</si>
  <si>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</si>
  <si>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</si>
  <si>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</si>
  <si>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</si>
  <si>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</si>
  <si>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</si>
  <si>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</si>
  <si>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</si>
  <si>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</si>
  <si>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</si>
  <si>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</si>
  <si>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</si>
  <si>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</si>
  <si>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</si>
  <si>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</si>
  <si>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</si>
  <si>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</si>
  <si>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</si>
  <si>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</si>
  <si>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</si>
  <si>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</si>
  <si>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</si>
  <si>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</si>
  <si>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</si>
  <si>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</si>
  <si>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</si>
  <si>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</si>
  <si>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</si>
  <si>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</si>
  <si>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</si>
  <si>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</si>
  <si>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</si>
  <si>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</si>
  <si>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</si>
  <si>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</si>
  <si>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</si>
  <si>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</si>
  <si>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</si>
  <si>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</si>
  <si>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</si>
  <si>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</si>
  <si>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</si>
  <si>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</si>
  <si>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</si>
  <si>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</si>
  <si>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</si>
  <si>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</si>
  <si>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</si>
  <si>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</si>
  <si>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</si>
  <si>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</si>
  <si>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</si>
  <si>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</si>
  <si>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</si>
  <si>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</si>
  <si>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</si>
  <si>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</si>
  <si>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</si>
  <si>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</si>
  <si>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</si>
  <si>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</si>
  <si>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</si>
  <si>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</si>
  <si>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</si>
  <si>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</si>
  <si>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</si>
  <si>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</si>
  <si>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</si>
  <si>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</si>
  <si>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</si>
  <si>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</si>
  <si>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</si>
  <si>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</si>
  <si>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</si>
  <si>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</si>
  <si>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</si>
  <si>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</si>
  <si>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</si>
  <si>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</si>
  <si>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</si>
  <si>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</si>
  <si>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</si>
  <si>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</si>
  <si>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</si>
  <si>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</si>
  <si>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</si>
  <si>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</si>
  <si>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</si>
  <si>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</si>
  <si>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</si>
  <si>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</si>
  <si>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</si>
  <si>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</si>
  <si>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</si>
  <si>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</si>
  <si>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</si>
  <si>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</si>
  <si>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</si>
  <si>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</si>
  <si>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</si>
  <si>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</si>
  <si>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</si>
  <si>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</si>
  <si>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</si>
  <si>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</si>
  <si>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</si>
  <si>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</si>
  <si>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</si>
  <si>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</si>
  <si>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</si>
  <si>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</si>
  <si>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</si>
  <si>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</si>
  <si>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</si>
  <si>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</si>
  <si>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</si>
  <si>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</si>
  <si>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</si>
  <si>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</si>
  <si>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</si>
  <si>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</si>
  <si>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</si>
  <si>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</si>
  <si>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</si>
  <si>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</si>
  <si>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</si>
  <si>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</si>
  <si>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</si>
  <si>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</si>
  <si>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</si>
  <si>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</si>
  <si>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</si>
  <si>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</si>
  <si>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</si>
  <si>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</si>
  <si>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</si>
  <si>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</si>
  <si>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</si>
  <si>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</si>
  <si>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</si>
  <si>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</si>
  <si>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</si>
  <si>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</si>
  <si>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</si>
  <si>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</si>
  <si>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</si>
  <si>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</si>
  <si>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</si>
  <si>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</si>
  <si>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</si>
  <si>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</si>
  <si>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</si>
  <si>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</si>
  <si>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</si>
  <si>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</si>
  <si>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</si>
  <si>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</si>
  <si>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</si>
  <si>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</si>
  <si>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</si>
  <si>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</si>
  <si>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</si>
  <si>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</si>
  <si>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</si>
  <si>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</si>
  <si>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</si>
  <si>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</si>
  <si>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</si>
  <si>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</si>
  <si>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</si>
  <si>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</si>
  <si>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</si>
  <si>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</si>
  <si>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</si>
  <si>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</si>
  <si>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</si>
  <si>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</si>
  <si>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</si>
  <si>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</si>
  <si>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</si>
  <si>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</si>
  <si>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</si>
  <si>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</si>
  <si>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</si>
  <si>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</si>
  <si>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</si>
  <si>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</si>
  <si>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</si>
  <si>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</si>
  <si>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</si>
  <si>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</si>
  <si>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</si>
  <si>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</si>
  <si>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</si>
  <si>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</si>
  <si>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</si>
  <si>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</si>
  <si>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</si>
  <si>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</si>
  <si>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</si>
  <si>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</si>
  <si>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</si>
  <si>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</si>
  <si>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</si>
  <si>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</si>
  <si>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</si>
  <si>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</si>
  <si>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</si>
  <si>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</si>
  <si>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</si>
  <si>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</si>
  <si>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</si>
  <si>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</si>
  <si>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</si>
  <si>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</si>
  <si>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</si>
  <si>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</si>
  <si>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</si>
  <si>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</si>
  <si>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</si>
  <si>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</si>
  <si>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</si>
  <si>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</si>
  <si>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</si>
  <si>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</si>
  <si>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</si>
  <si>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</si>
  <si>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</si>
  <si>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</si>
  <si>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</si>
  <si>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</si>
  <si>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</si>
  <si>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</si>
  <si>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</si>
  <si>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</si>
  <si>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</si>
  <si>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</si>
  <si>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</si>
  <si>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</si>
  <si>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</si>
  <si>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</si>
  <si>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</si>
  <si>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</si>
  <si>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</si>
  <si>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</si>
  <si>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</si>
  <si>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</si>
  <si>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</si>
  <si>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</si>
  <si>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</si>
  <si>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</si>
  <si>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</si>
  <si>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</si>
  <si>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</si>
  <si>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</si>
  <si>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</si>
  <si>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</si>
  <si>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</si>
  <si>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</si>
  <si>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</si>
  <si>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</si>
  <si>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</si>
  <si>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</si>
  <si>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</si>
  <si>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</si>
  <si>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</si>
  <si>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</si>
  <si>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</si>
  <si>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</si>
  <si>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</si>
  <si>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</si>
  <si>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</si>
  <si>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</si>
  <si>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</si>
  <si>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</si>
  <si>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</si>
  <si>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</si>
  <si>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</si>
  <si>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</si>
  <si>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</si>
  <si>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</si>
  <si>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</si>
  <si>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</si>
  <si>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</si>
  <si>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</si>
  <si>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</si>
  <si>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</si>
  <si>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</si>
  <si>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</si>
  <si>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</si>
  <si>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</si>
  <si>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</si>
  <si>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</si>
  <si>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</si>
  <si>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</si>
  <si>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</si>
  <si>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</si>
  <si>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</si>
  <si>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</si>
  <si>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</si>
  <si>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</si>
  <si>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</si>
  <si>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</si>
  <si>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</si>
  <si>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</si>
  <si>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</si>
  <si>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</si>
  <si>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</si>
  <si>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</si>
  <si>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</si>
  <si>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</si>
  <si>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</si>
  <si>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</si>
  <si>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</si>
  <si>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</si>
  <si>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</si>
  <si>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</si>
  <si>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</si>
  <si>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</si>
  <si>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</si>
  <si>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</si>
  <si>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</si>
  <si>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</si>
  <si>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</si>
  <si>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</si>
  <si>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</si>
  <si>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</si>
  <si>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</si>
  <si>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</si>
  <si>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</si>
  <si>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</si>
  <si>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</si>
  <si>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</si>
  <si>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</si>
  <si>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</si>
  <si>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</si>
  <si>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</si>
  <si>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</si>
  <si>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</si>
  <si>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</si>
  <si>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</si>
  <si>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</si>
  <si>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</si>
  <si>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</si>
  <si>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</si>
  <si>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</si>
  <si>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</si>
  <si>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</si>
  <si>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</si>
  <si>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</si>
  <si>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</si>
  <si>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</si>
  <si>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</si>
  <si>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</si>
  <si>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</si>
  <si>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</si>
  <si>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</si>
  <si>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</si>
  <si>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</si>
  <si>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</si>
  <si>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</si>
  <si>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</si>
  <si>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</si>
  <si>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</si>
  <si>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</si>
  <si>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</si>
  <si>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</si>
  <si>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</si>
  <si>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</si>
  <si>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</si>
  <si>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</si>
  <si>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</si>
  <si>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</si>
  <si>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</si>
  <si>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</si>
  <si>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</si>
  <si>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</si>
  <si>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</si>
  <si>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</si>
  <si>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</si>
  <si>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</si>
  <si>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</si>
  <si>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</si>
  <si>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</si>
  <si>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</si>
  <si>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</si>
  <si>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</si>
  <si>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</si>
  <si>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</si>
  <si>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</si>
  <si>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</si>
  <si>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</si>
  <si>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</si>
  <si>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</si>
  <si>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</si>
  <si>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</si>
  <si>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</si>
  <si>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</si>
  <si>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</si>
  <si>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</si>
  <si>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</si>
  <si>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</si>
  <si>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</si>
  <si>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</si>
  <si>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</si>
  <si>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</si>
  <si>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</si>
  <si>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</si>
  <si>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</si>
  <si>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</si>
  <si>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</si>
  <si>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</si>
  <si>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</si>
  <si>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</si>
  <si>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</si>
  <si>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</si>
  <si>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</si>
  <si>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</si>
  <si>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</si>
  <si>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</si>
  <si>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</si>
  <si>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</si>
  <si>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</si>
  <si>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</si>
  <si>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</si>
  <si>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</si>
  <si>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</si>
  <si>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</si>
  <si>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</si>
  <si>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</si>
  <si>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</si>
  <si>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</si>
  <si>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</si>
  <si>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</si>
  <si>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</si>
  <si>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</si>
  <si>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</si>
  <si>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</si>
  <si>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</si>
  <si>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</si>
  <si>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</si>
  <si>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</si>
  <si>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</si>
  <si>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</si>
  <si>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</si>
  <si>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</si>
  <si>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</si>
  <si>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</si>
  <si>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</si>
  <si>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</si>
  <si>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</si>
  <si>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</si>
  <si>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</si>
  <si>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</si>
  <si>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</si>
  <si>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</si>
  <si>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</si>
  <si>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</si>
  <si>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</si>
  <si>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</si>
  <si>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</si>
  <si>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</si>
  <si>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</si>
  <si>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</si>
  <si>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</si>
  <si>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</si>
  <si>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</si>
  <si>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</si>
  <si>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</si>
  <si>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</si>
  <si>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</si>
  <si>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</si>
  <si>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</si>
  <si>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</si>
  <si>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</si>
  <si>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</si>
  <si>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</si>
  <si>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</si>
  <si>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</si>
  <si>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</si>
  <si>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</si>
  <si>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</si>
  <si>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</si>
  <si>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</si>
  <si>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</si>
  <si>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</si>
  <si>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</si>
  <si>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</si>
  <si>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</si>
  <si>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</si>
  <si>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</si>
  <si>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</si>
  <si>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</si>
  <si>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</si>
  <si>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</si>
  <si>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</si>
  <si>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</si>
  <si>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</si>
  <si>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</si>
  <si>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</si>
  <si>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</si>
  <si>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</si>
  <si>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</si>
  <si>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</si>
  <si>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</si>
  <si>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</si>
  <si>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</si>
  <si>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</si>
  <si>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</si>
  <si>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</si>
  <si>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</si>
  <si>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</si>
  <si>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</si>
  <si>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</si>
  <si>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</si>
  <si>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</si>
  <si>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</si>
  <si>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</si>
  <si>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</si>
  <si>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</si>
  <si>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</si>
  <si>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</si>
  <si>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</si>
  <si>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</si>
  <si>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</si>
  <si>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</si>
  <si>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</si>
  <si>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</si>
  <si>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</si>
  <si>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</si>
  <si>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</si>
  <si>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</si>
  <si>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</si>
  <si>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</si>
  <si>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</si>
  <si>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</si>
  <si>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</si>
  <si>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</si>
  <si>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</si>
  <si>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</si>
  <si>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</si>
  <si>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</si>
  <si>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</si>
  <si>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</si>
  <si>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</si>
  <si>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</si>
  <si>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</si>
  <si>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</si>
  <si>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</si>
  <si>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</si>
  <si>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</si>
  <si>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</si>
  <si>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</si>
  <si>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</si>
  <si>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</si>
  <si>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</si>
  <si>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</si>
  <si>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</si>
  <si>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</si>
  <si>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</si>
  <si>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</si>
  <si>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</si>
  <si>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</si>
  <si>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</si>
  <si>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</si>
  <si>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</si>
  <si>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</si>
  <si>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</si>
  <si>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</si>
  <si>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</si>
  <si>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</si>
  <si>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</si>
  <si>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</si>
  <si>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</si>
  <si>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</si>
  <si>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</si>
  <si>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</si>
  <si>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</si>
  <si>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</si>
  <si>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</si>
  <si>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</si>
  <si>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</si>
  <si>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</si>
  <si>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</si>
  <si>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</si>
  <si>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</si>
  <si>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</si>
  <si>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</si>
  <si>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</si>
  <si>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</si>
  <si>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</si>
  <si>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</si>
  <si>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</si>
  <si>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</si>
  <si>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</si>
  <si>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</si>
  <si>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</si>
  <si>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</si>
  <si>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</si>
  <si>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</si>
  <si>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</si>
  <si>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</si>
  <si>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</si>
  <si>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</si>
  <si>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</si>
  <si>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</si>
  <si>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</si>
  <si>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</si>
  <si>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</si>
  <si>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</si>
  <si>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</si>
  <si>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</si>
  <si>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</si>
  <si>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</si>
  <si>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</si>
  <si>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</si>
  <si>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</si>
  <si>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</si>
  <si>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</si>
  <si>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</si>
  <si>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</si>
  <si>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</si>
  <si>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</si>
  <si>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</si>
  <si>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</si>
  <si>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</si>
  <si>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</si>
  <si>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</si>
  <si>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</si>
  <si>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</si>
  <si>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</si>
  <si>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</si>
  <si>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</si>
  <si>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</si>
  <si>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</si>
  <si>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</si>
  <si>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</si>
  <si>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</si>
  <si>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</si>
  <si>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</si>
  <si>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</si>
  <si>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</si>
  <si>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</si>
  <si>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</si>
  <si>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</si>
  <si>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</si>
  <si>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</si>
  <si>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</si>
  <si>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</si>
  <si>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</si>
  <si>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</si>
  <si>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</si>
  <si>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</si>
  <si>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</si>
  <si>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</si>
  <si>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</si>
  <si>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</si>
  <si>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</si>
  <si>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</si>
  <si>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</si>
  <si>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</si>
  <si>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</si>
  <si>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</si>
  <si>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</si>
  <si>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</si>
  <si>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</si>
  <si>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</si>
  <si>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</si>
  <si>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</si>
  <si>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</si>
  <si>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</si>
  <si>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</si>
  <si>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</si>
  <si>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</si>
  <si>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</si>
  <si>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</si>
  <si>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</si>
  <si>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</si>
  <si>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</si>
  <si>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</si>
  <si>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</si>
  <si>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</si>
  <si>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</si>
  <si>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</si>
  <si>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</si>
  <si>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</si>
  <si>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</si>
  <si>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</si>
  <si>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</si>
  <si>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</si>
  <si>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</si>
  <si>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</si>
  <si>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</si>
  <si>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</si>
  <si>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</si>
  <si>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</si>
  <si>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</si>
  <si>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</si>
  <si>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</si>
  <si>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</si>
  <si>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</si>
  <si>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</si>
  <si>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</si>
  <si>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</si>
  <si>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</si>
  <si>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</si>
  <si>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</si>
  <si>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</si>
  <si>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</si>
  <si>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</si>
  <si>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</si>
  <si>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</si>
  <si>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</si>
  <si>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</si>
  <si>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</si>
  <si>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</si>
  <si>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</si>
  <si>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</si>
  <si>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</si>
  <si>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</si>
  <si>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</si>
  <si>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</si>
  <si>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</si>
  <si>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</si>
  <si>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</si>
  <si>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</si>
  <si>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</si>
  <si>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</si>
  <si>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</si>
  <si>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</si>
  <si>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</si>
  <si>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</si>
  <si>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</si>
  <si>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</si>
  <si>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</si>
  <si>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</si>
  <si>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</si>
  <si>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</si>
  <si>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</si>
  <si>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</si>
  <si>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</si>
  <si>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</si>
  <si>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</si>
  <si>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</si>
  <si>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</si>
  <si>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</si>
  <si>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</si>
  <si>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</si>
  <si>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</si>
  <si>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</si>
  <si>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</si>
  <si>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</si>
  <si>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</si>
  <si>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</si>
  <si>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</si>
  <si>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</si>
  <si>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</si>
  <si>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</si>
  <si>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</si>
  <si>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</si>
  <si>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</si>
  <si>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</si>
  <si>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</si>
  <si>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</si>
  <si>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</si>
  <si>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</si>
  <si>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</si>
  <si>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</si>
  <si>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</si>
  <si>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</si>
  <si>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</si>
  <si>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</si>
  <si>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</si>
  <si>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</si>
  <si>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</si>
  <si>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</si>
  <si>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</si>
  <si>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</si>
  <si>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</si>
  <si>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</si>
  <si>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</si>
  <si>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</si>
  <si>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</si>
  <si>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</si>
  <si>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</si>
  <si>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</si>
  <si>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</si>
  <si>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</si>
  <si>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</si>
  <si>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</si>
  <si>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</si>
  <si>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</si>
  <si>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</si>
  <si>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</si>
  <si>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</si>
  <si>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</si>
  <si>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</si>
  <si>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</si>
  <si>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</si>
  <si>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</si>
  <si>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</si>
  <si>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</si>
  <si>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</si>
  <si>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</si>
  <si>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</si>
  <si>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</si>
  <si>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</si>
  <si>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</si>
  <si>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</si>
  <si>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</si>
  <si>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</si>
  <si>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</si>
  <si>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</si>
  <si>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</si>
  <si>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</si>
  <si>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</si>
  <si>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</si>
  <si>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</si>
  <si>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</si>
  <si>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</si>
  <si>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</si>
  <si>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</si>
  <si>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</si>
  <si>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</si>
  <si>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</si>
  <si>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</si>
  <si>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</si>
  <si>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</si>
  <si>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</si>
  <si>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</si>
  <si>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</si>
  <si>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</si>
  <si>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</si>
  <si>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</si>
  <si>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</si>
  <si>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</si>
  <si>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</si>
  <si>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</si>
  <si>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</si>
  <si>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</si>
  <si>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</si>
  <si>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</si>
  <si>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</si>
  <si>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</si>
  <si>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</si>
  <si>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</si>
  <si>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</si>
  <si>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</si>
  <si>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</si>
  <si>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</si>
  <si>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</si>
  <si>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</si>
  <si>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</si>
  <si>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</si>
  <si>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</si>
  <si>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</si>
  <si>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</si>
  <si>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</si>
  <si>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</si>
  <si>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</si>
  <si>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</si>
  <si>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</si>
  <si>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</si>
  <si>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</si>
  <si>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</si>
  <si>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</si>
  <si>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</si>
  <si>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</si>
  <si>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</si>
  <si>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</si>
  <si>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</si>
  <si>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</si>
  <si>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</si>
  <si>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</si>
  <si>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</si>
  <si>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</si>
  <si>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</si>
  <si>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</si>
  <si>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</si>
  <si>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</si>
  <si>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</si>
  <si>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</si>
  <si>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</si>
  <si>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</si>
  <si>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</si>
  <si>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</si>
  <si>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</si>
  <si>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</si>
  <si>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</si>
  <si>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</si>
  <si>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</si>
  <si>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</si>
  <si>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</si>
  <si>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</si>
  <si>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</si>
  <si>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</si>
  <si>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</si>
  <si>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</si>
  <si>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</si>
  <si>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</si>
  <si>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</si>
  <si>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</si>
  <si>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</si>
  <si>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</si>
  <si>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</si>
  <si>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</si>
  <si>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</si>
  <si>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</si>
  <si>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</si>
  <si>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</si>
  <si>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</si>
  <si>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</si>
  <si>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</si>
  <si>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</si>
  <si>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</si>
  <si>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</si>
  <si>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</si>
  <si>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</si>
  <si>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</si>
  <si>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</si>
  <si>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</si>
  <si>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</si>
  <si>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</si>
  <si>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</si>
  <si>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</si>
  <si>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</si>
  <si>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</si>
  <si>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</si>
  <si>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</si>
  <si>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</si>
  <si>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</si>
  <si>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</si>
  <si>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</si>
  <si>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</si>
  <si>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</si>
  <si>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</si>
  <si>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</si>
  <si>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</si>
  <si>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</si>
  <si>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</si>
  <si>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</si>
  <si>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</si>
  <si>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</si>
  <si>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</si>
  <si>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</si>
  <si>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</si>
  <si>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</si>
  <si>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</si>
  <si>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</si>
  <si>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</si>
  <si>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</si>
  <si>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</si>
  <si>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</si>
  <si>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</si>
  <si>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</si>
  <si>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</si>
  <si>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</si>
  <si>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</si>
  <si>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</si>
  <si>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</si>
  <si>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</si>
  <si>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</si>
  <si>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</si>
  <si>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</si>
  <si>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</si>
  <si>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</si>
  <si>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</si>
  <si>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</si>
  <si>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</si>
  <si>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</si>
  <si>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</si>
  <si>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</si>
  <si>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</si>
  <si>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</si>
  <si>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</si>
  <si>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</si>
  <si>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</si>
  <si>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</si>
  <si>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</si>
  <si>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</si>
  <si>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</si>
  <si>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</si>
  <si>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</si>
  <si>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</si>
  <si>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</si>
  <si>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</si>
  <si>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</si>
  <si>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</si>
  <si>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</si>
  <si>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</si>
  <si>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</si>
  <si>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</si>
  <si>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</si>
  <si>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</si>
  <si>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</si>
  <si>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</si>
  <si>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</si>
  <si>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</si>
  <si>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</si>
  <si>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</si>
  <si>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</si>
  <si>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</si>
  <si>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</si>
  <si>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</si>
  <si>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</si>
  <si>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</si>
  <si>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</si>
  <si>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</si>
  <si>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</si>
  <si>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</si>
  <si>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</si>
  <si>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</si>
  <si>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</si>
  <si>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</si>
  <si>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</si>
  <si>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</si>
  <si>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</si>
  <si>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</si>
  <si>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</si>
  <si>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</si>
  <si>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</si>
  <si>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</si>
  <si>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</si>
  <si>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</si>
  <si>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</si>
  <si>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</si>
  <si>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</si>
  <si>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</si>
  <si>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</si>
  <si>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</si>
  <si>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</si>
  <si>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</si>
  <si>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</si>
  <si>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</si>
  <si>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</si>
  <si>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</si>
  <si>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</si>
  <si>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</si>
  <si>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</si>
  <si>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</si>
  <si>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</si>
  <si>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</si>
  <si>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</si>
  <si>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</si>
  <si>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</si>
  <si>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</si>
  <si>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</si>
  <si>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</si>
  <si>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</si>
  <si>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</si>
  <si>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</si>
  <si>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</si>
  <si>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</si>
  <si>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</si>
  <si>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</si>
  <si>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</si>
  <si>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</si>
  <si>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</si>
  <si>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</si>
  <si>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</si>
  <si>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</si>
  <si>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</si>
  <si>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</si>
  <si>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</si>
  <si>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</si>
  <si>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</si>
  <si>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</si>
  <si>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</si>
  <si>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</si>
  <si>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</si>
  <si>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</si>
  <si>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</si>
  <si>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</si>
  <si>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</si>
  <si>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</si>
  <si>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</si>
  <si>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</si>
  <si>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</si>
  <si>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</si>
  <si>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</si>
  <si>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</si>
  <si>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</si>
  <si>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</si>
  <si>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</si>
  <si>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</si>
  <si>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</si>
  <si>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</si>
  <si>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</si>
  <si>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</si>
  <si>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</si>
  <si>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</si>
  <si>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</si>
  <si>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</si>
  <si>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</si>
  <si>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</si>
  <si>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</si>
  <si>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</si>
  <si>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</si>
  <si>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</si>
  <si>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</si>
  <si>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</si>
  <si>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</si>
  <si>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</si>
  <si>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</si>
  <si>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</si>
  <si>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</si>
  <si>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</si>
  <si>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</si>
  <si>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</si>
  <si>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</si>
  <si>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</si>
  <si>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</si>
  <si>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</si>
  <si>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</si>
  <si>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</si>
  <si>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</si>
  <si>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</si>
  <si>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</si>
  <si>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</si>
  <si>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</si>
  <si>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</si>
  <si>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</si>
  <si>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</si>
  <si>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</si>
  <si>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</si>
  <si>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</si>
  <si>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</si>
  <si>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</si>
  <si>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</si>
  <si>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</si>
  <si>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</si>
  <si>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</si>
  <si>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</si>
  <si>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</si>
  <si>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</si>
  <si>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</si>
  <si>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</si>
  <si>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</si>
  <si>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</si>
  <si>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</si>
  <si>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</si>
  <si>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</si>
  <si>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</si>
  <si>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</si>
  <si>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</si>
  <si>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</si>
  <si>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</si>
  <si>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</si>
  <si>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</si>
  <si>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</si>
  <si>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</si>
  <si>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</si>
  <si>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</si>
  <si>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</si>
  <si>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</si>
  <si>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</si>
  <si>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</si>
  <si>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</si>
  <si>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</si>
  <si>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</si>
  <si>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</si>
  <si>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</si>
  <si>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</si>
  <si>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</si>
  <si>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</si>
  <si>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</si>
  <si>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</si>
  <si>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</si>
  <si>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</si>
  <si>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</si>
  <si>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</si>
  <si>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</si>
  <si>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</si>
  <si>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</si>
  <si>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</si>
  <si>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</si>
  <si>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</si>
  <si>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</si>
  <si>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</si>
  <si>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</si>
  <si>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</si>
  <si>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</si>
  <si>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</si>
  <si>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</si>
  <si>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</si>
  <si>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</si>
  <si>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</si>
  <si>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</si>
  <si>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</si>
  <si>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</si>
  <si>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</si>
  <si>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</si>
  <si>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</si>
  <si>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</si>
  <si>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</si>
  <si>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</si>
  <si>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</si>
  <si>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</si>
  <si>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</si>
  <si>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</si>
  <si>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</si>
  <si>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</si>
  <si>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</si>
  <si>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</si>
  <si>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</si>
  <si>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</si>
  <si>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</si>
  <si>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</si>
  <si>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</si>
  <si>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</si>
  <si>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</si>
  <si>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</si>
  <si>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</si>
  <si>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</si>
  <si>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</si>
  <si>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</si>
  <si>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</si>
  <si>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</si>
  <si>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</si>
  <si>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</si>
  <si>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</si>
  <si>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</si>
  <si>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</si>
  <si>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</si>
  <si>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</si>
  <si>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</si>
  <si>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</si>
  <si>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</si>
  <si>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</si>
  <si>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</si>
  <si>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</si>
  <si>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</si>
  <si>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</si>
  <si>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</si>
  <si>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</si>
  <si>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</si>
  <si>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</si>
  <si>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</si>
  <si>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</si>
  <si>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</si>
  <si>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</si>
  <si>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</si>
  <si>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</si>
  <si>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</si>
  <si>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</si>
  <si>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</si>
  <si>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</si>
  <si>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</si>
  <si>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</si>
  <si>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</si>
  <si>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</si>
  <si>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</si>
  <si>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</si>
  <si>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</si>
  <si>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</si>
  <si>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</si>
  <si>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</si>
  <si>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</si>
  <si>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</si>
  <si>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</si>
  <si>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</si>
  <si>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</si>
  <si>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</si>
  <si>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</si>
  <si>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</si>
  <si>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</si>
  <si>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</si>
  <si>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</si>
  <si>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</si>
  <si>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</si>
  <si>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</si>
  <si>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</si>
  <si>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</si>
  <si>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</si>
  <si>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</si>
  <si>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</si>
  <si>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</si>
  <si>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</si>
  <si>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</si>
  <si>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</si>
  <si>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</si>
  <si>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</si>
  <si>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</si>
  <si>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</si>
  <si>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</si>
  <si>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</si>
  <si>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</si>
  <si>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</si>
  <si>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</si>
  <si>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</si>
  <si>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</si>
  <si>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</si>
  <si>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</si>
  <si>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</si>
  <si>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</si>
  <si>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</si>
  <si>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</si>
  <si>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</si>
  <si>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</si>
  <si>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</si>
  <si>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</si>
  <si>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</si>
  <si>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</si>
  <si>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</si>
  <si>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</si>
  <si>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</si>
  <si>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</si>
  <si>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</si>
  <si>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</si>
  <si>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</si>
  <si>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</si>
  <si>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</si>
  <si>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</si>
  <si>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</si>
  <si>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</si>
  <si>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</si>
  <si>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</si>
  <si>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</si>
  <si>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</si>
  <si>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</si>
  <si>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</si>
  <si>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</si>
  <si>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</si>
  <si>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</si>
  <si>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</si>
  <si>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</si>
  <si>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</si>
  <si>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</si>
  <si>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</si>
  <si>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</si>
  <si>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</si>
  <si>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</si>
  <si>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</si>
  <si>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</si>
  <si>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</si>
  <si>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</si>
  <si>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</si>
  <si>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</si>
  <si>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</si>
  <si>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</si>
  <si>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</si>
  <si>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</si>
  <si>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</si>
  <si>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</si>
  <si>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</si>
  <si>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</si>
  <si>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</si>
  <si>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</si>
  <si>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</si>
  <si>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</si>
  <si>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</si>
  <si>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</si>
  <si>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</si>
  <si>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</si>
  <si>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</si>
  <si>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</si>
  <si>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</si>
  <si>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</si>
  <si>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</si>
  <si>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</si>
  <si>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</si>
  <si>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</si>
  <si>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</si>
  <si>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</si>
  <si>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</si>
  <si>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</si>
  <si>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</si>
  <si>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</si>
  <si>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</si>
  <si>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</si>
  <si>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</si>
  <si>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</si>
  <si>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</si>
  <si>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</si>
  <si>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</si>
  <si>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</si>
  <si>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</si>
  <si>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</si>
  <si>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</si>
  <si>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</si>
  <si>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</si>
  <si>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</si>
  <si>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</si>
  <si>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</si>
  <si>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</si>
  <si>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</si>
  <si>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</si>
  <si>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</si>
  <si>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</si>
  <si>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</si>
  <si>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</si>
  <si>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</si>
  <si>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</si>
  <si>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</si>
  <si>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</si>
  <si>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</si>
  <si>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</si>
  <si>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</si>
  <si>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</si>
  <si>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</si>
  <si>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</si>
  <si>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</si>
  <si>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</si>
  <si>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</si>
  <si>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</si>
  <si>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</si>
  <si>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</si>
  <si>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</si>
  <si>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</si>
  <si>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</si>
  <si>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</si>
  <si>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</si>
  <si>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</si>
  <si>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</si>
  <si>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</si>
  <si>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</si>
  <si>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</si>
  <si>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</si>
  <si>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</si>
  <si>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</si>
  <si>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</si>
  <si>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</si>
  <si>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</si>
  <si>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</si>
  <si>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</si>
  <si>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</si>
  <si>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</si>
  <si>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</si>
  <si>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</si>
  <si>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</si>
  <si>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</si>
  <si>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</si>
  <si>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</si>
  <si>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</si>
  <si>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</si>
  <si>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</si>
  <si>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</si>
  <si>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</si>
  <si>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</si>
  <si>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</si>
  <si>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</si>
  <si>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</si>
  <si>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</si>
  <si>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</si>
  <si>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</si>
  <si>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</si>
  <si>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</si>
  <si>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</si>
  <si>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</si>
  <si>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</si>
  <si>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</si>
  <si>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</si>
  <si>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</si>
  <si>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</si>
  <si>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</si>
  <si>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</si>
  <si>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</si>
  <si>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</si>
  <si>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</si>
  <si>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</si>
  <si>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</si>
  <si>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</si>
  <si>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</si>
  <si>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</si>
  <si>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</si>
  <si>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</si>
  <si>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</si>
  <si>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</si>
  <si>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</si>
  <si>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</si>
  <si>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</si>
  <si>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</si>
  <si>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</si>
  <si>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</si>
  <si>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</si>
  <si>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</si>
  <si>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</si>
  <si>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</si>
  <si>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</si>
  <si>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</si>
  <si>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</si>
  <si>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</si>
  <si>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</si>
  <si>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</si>
  <si>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</si>
  <si>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</si>
  <si>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</si>
  <si>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</si>
  <si>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</si>
  <si>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</si>
  <si>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</si>
  <si>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</si>
  <si>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</si>
  <si>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</si>
  <si>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</si>
  <si>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</si>
  <si>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</si>
  <si>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</si>
  <si>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</si>
  <si>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</si>
  <si>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</si>
  <si>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</si>
  <si>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</si>
  <si>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</si>
  <si>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</si>
  <si>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</si>
  <si>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</si>
  <si>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</si>
  <si>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</si>
  <si>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</si>
  <si>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</si>
  <si>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</si>
  <si>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</si>
  <si>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</si>
  <si>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</si>
  <si>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</si>
  <si>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</si>
  <si>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</si>
  <si>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</si>
  <si>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</si>
  <si>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</si>
  <si>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</si>
  <si>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</si>
  <si>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</si>
  <si>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</si>
  <si>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</si>
  <si>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</si>
  <si>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</si>
  <si>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</si>
  <si>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</si>
  <si>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</si>
  <si>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</si>
  <si>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</si>
  <si>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</si>
  <si>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</si>
  <si>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</si>
  <si>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</si>
  <si>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</si>
  <si>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</si>
  <si>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</si>
  <si>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</si>
  <si>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</si>
  <si>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</si>
  <si>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</si>
  <si>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</si>
  <si>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</si>
  <si>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</si>
  <si>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</si>
  <si>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</si>
  <si>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</si>
  <si>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</si>
  <si>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</si>
  <si>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</si>
  <si>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</si>
  <si>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</si>
  <si>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</si>
  <si>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</si>
  <si>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</si>
  <si>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</si>
  <si>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</si>
  <si>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</si>
  <si>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</si>
  <si>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</si>
  <si>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</si>
  <si>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</si>
  <si>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</si>
  <si>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</si>
  <si>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</si>
  <si>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</si>
  <si>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</si>
  <si>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</si>
  <si>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</si>
  <si>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</si>
  <si>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</si>
  <si>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</si>
  <si>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</si>
  <si>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</si>
  <si>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</si>
  <si>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</si>
  <si>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</si>
  <si>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</si>
  <si>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</si>
  <si>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</si>
  <si>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</si>
  <si>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</si>
  <si>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</si>
  <si>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</si>
  <si>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</si>
  <si>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</si>
  <si>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</si>
  <si>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</si>
  <si>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</si>
  <si>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</si>
  <si>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</si>
  <si>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</si>
  <si>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</si>
  <si>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</si>
  <si>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</si>
  <si>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</si>
  <si>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</si>
  <si>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</si>
  <si>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</si>
  <si>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</si>
  <si>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</si>
  <si>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</si>
  <si>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</si>
  <si>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</si>
  <si>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</si>
  <si>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</si>
  <si>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</si>
  <si>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</si>
  <si>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</si>
  <si>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</si>
  <si>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</si>
  <si>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</si>
  <si>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</si>
  <si>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</si>
  <si>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</si>
  <si>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</si>
  <si>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</si>
  <si>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</si>
  <si>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</si>
  <si>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</si>
  <si>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</si>
  <si>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</si>
  <si>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</si>
  <si>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</si>
  <si>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</si>
  <si>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</si>
  <si>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</si>
  <si>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</si>
  <si>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</si>
  <si>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</si>
  <si>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</si>
  <si>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</si>
  <si>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</si>
  <si>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</si>
  <si>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</si>
  <si>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</si>
  <si>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</si>
  <si>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</si>
  <si>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</si>
  <si>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</si>
  <si>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</si>
  <si>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</si>
  <si>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</si>
  <si>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</si>
  <si>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</si>
  <si>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</si>
  <si>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</si>
  <si>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</si>
  <si>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</si>
  <si>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</si>
  <si>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</si>
  <si>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</si>
  <si>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</si>
  <si>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</si>
  <si>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</si>
  <si>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</si>
  <si>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</si>
  <si>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</si>
  <si>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</si>
  <si>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</si>
  <si>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</si>
  <si>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</si>
  <si>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</si>
  <si>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</si>
  <si>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</si>
  <si>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</si>
  <si>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</si>
  <si>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</si>
  <si>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</si>
  <si>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</si>
  <si>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</si>
  <si>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</si>
  <si>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</si>
  <si>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</si>
  <si>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</si>
  <si>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</si>
  <si>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</si>
  <si>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</si>
  <si>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</si>
  <si>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</si>
  <si>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</si>
  <si>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</si>
  <si>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</si>
  <si>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</si>
  <si>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</si>
  <si>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</si>
  <si>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</si>
  <si>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</si>
  <si>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</si>
  <si>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</si>
  <si>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</si>
  <si>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</si>
  <si>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</si>
  <si>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</si>
  <si>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</si>
  <si>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</si>
  <si>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</si>
  <si>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</si>
  <si>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</si>
  <si>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</si>
  <si>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</si>
  <si>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</si>
  <si>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</si>
  <si>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</si>
  <si>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</si>
  <si>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</si>
  <si>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</si>
  <si>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</si>
  <si>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</si>
  <si>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</si>
  <si>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</si>
  <si>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</si>
  <si>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</si>
  <si>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</si>
  <si>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</si>
  <si>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</si>
  <si>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</si>
  <si>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</si>
  <si>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</si>
  <si>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</si>
  <si>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</si>
  <si>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</si>
  <si>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</si>
  <si>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</si>
  <si>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</si>
  <si>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</si>
  <si>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</si>
  <si>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</si>
  <si>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</si>
  <si>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</si>
  <si>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</si>
  <si>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</si>
  <si>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</si>
  <si>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</si>
  <si>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</si>
  <si>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</si>
  <si>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</si>
  <si>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</si>
  <si>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</si>
  <si>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</si>
  <si>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</si>
  <si>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</si>
  <si>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</si>
  <si>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</si>
  <si>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</si>
  <si>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</si>
  <si>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</si>
  <si>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</si>
  <si>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</si>
  <si>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</si>
  <si>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</si>
  <si>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</si>
  <si>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</si>
  <si>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</si>
  <si>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</si>
  <si>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</si>
  <si>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</si>
  <si>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</si>
  <si>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</si>
  <si>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</si>
  <si>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</si>
  <si>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</si>
  <si>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</si>
  <si>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</si>
  <si>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</si>
  <si>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</si>
  <si>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</si>
  <si>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</si>
  <si>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</si>
  <si>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</si>
  <si>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</si>
  <si>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</si>
  <si>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</si>
  <si>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</si>
  <si>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</si>
  <si>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</si>
  <si>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</si>
  <si>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</si>
  <si>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</si>
  <si>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</si>
  <si>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</si>
  <si>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</si>
  <si>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</si>
  <si>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</si>
  <si>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</si>
  <si>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</si>
  <si>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</si>
  <si>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</si>
  <si>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</si>
  <si>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</si>
  <si>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</si>
  <si>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</si>
  <si>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</si>
  <si>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</si>
  <si>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</si>
  <si>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</si>
  <si>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</si>
  <si>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</si>
  <si>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</si>
  <si>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</si>
  <si>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</si>
  <si>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</si>
  <si>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</si>
  <si>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</si>
  <si>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</si>
  <si>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</si>
  <si>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</si>
  <si>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</si>
  <si>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</si>
  <si>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</si>
  <si>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</si>
  <si>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</si>
  <si>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</si>
  <si>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</si>
  <si>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</si>
  <si>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</si>
  <si>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</si>
  <si>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</si>
  <si>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</si>
  <si>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</si>
  <si>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</si>
  <si>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</si>
  <si>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</si>
  <si>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</si>
  <si>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</si>
  <si>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</si>
  <si>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</si>
  <si>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</si>
  <si>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</si>
  <si>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</si>
  <si>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</si>
  <si>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</si>
  <si>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</si>
  <si>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</si>
  <si>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</si>
  <si>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</si>
  <si>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</si>
  <si>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</si>
  <si>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</si>
  <si>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</si>
  <si>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</si>
  <si>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</si>
  <si>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</si>
  <si>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</si>
  <si>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</si>
  <si>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</si>
  <si>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</si>
  <si>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</si>
  <si>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</si>
  <si>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</si>
  <si>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</si>
  <si>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</si>
  <si>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</si>
  <si>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</si>
  <si>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</si>
  <si>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</si>
  <si>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</si>
  <si>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</si>
  <si>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</si>
  <si>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</si>
  <si>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</si>
  <si>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</si>
  <si>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</si>
  <si>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</si>
  <si>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</si>
  <si>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</si>
  <si>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</si>
  <si>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</si>
  <si>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</si>
  <si>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</si>
  <si>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</si>
  <si>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</si>
  <si>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</si>
  <si>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</si>
  <si>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</si>
  <si>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</si>
  <si>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</si>
  <si>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</si>
  <si>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</si>
  <si>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</si>
  <si>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</si>
  <si>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</si>
  <si>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</si>
  <si>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</si>
  <si>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</si>
  <si>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</si>
  <si>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</si>
  <si>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</si>
  <si>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</si>
  <si>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</si>
  <si>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</si>
  <si>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</si>
  <si>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</si>
  <si>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</si>
  <si>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</si>
  <si>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</si>
  <si>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</si>
  <si>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</si>
  <si>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</si>
  <si>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</si>
  <si>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</si>
  <si>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</si>
  <si>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</si>
  <si>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</si>
  <si>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</si>
  <si>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</si>
  <si>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</si>
  <si>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</si>
  <si>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</si>
  <si>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</si>
  <si>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</si>
  <si>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</si>
  <si>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</si>
  <si>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</si>
  <si>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</si>
  <si>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</si>
  <si>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</si>
  <si>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</si>
  <si>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</si>
  <si>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</si>
  <si>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</si>
  <si>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</si>
  <si>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</si>
  <si>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</si>
  <si>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</si>
  <si>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</si>
  <si>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</si>
  <si>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</si>
  <si>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</si>
  <si>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</si>
  <si>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</si>
  <si>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</si>
  <si>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</si>
  <si>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</si>
  <si>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</si>
  <si>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</si>
  <si>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</si>
  <si>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</si>
  <si>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</si>
  <si>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</si>
  <si>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</si>
  <si>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</si>
  <si>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</si>
  <si>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</si>
  <si>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</si>
  <si>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</si>
  <si>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</si>
  <si>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</si>
  <si>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</si>
  <si>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</si>
  <si>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</si>
  <si>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</si>
  <si>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</si>
  <si>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</si>
  <si>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</si>
  <si>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</si>
  <si>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</si>
  <si>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</si>
  <si>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</si>
  <si>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</si>
  <si>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</si>
  <si>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</si>
  <si>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</si>
  <si>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</si>
  <si>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</si>
  <si>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</si>
  <si>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</si>
  <si>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</si>
  <si>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</si>
  <si>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</si>
  <si>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</si>
  <si>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</si>
  <si>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</si>
  <si>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</si>
  <si>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</si>
  <si>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</si>
  <si>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</si>
  <si>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</si>
  <si>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</si>
  <si>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</si>
  <si>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</si>
  <si>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</si>
  <si>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</si>
  <si>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</si>
  <si>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</si>
  <si>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</si>
  <si>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</si>
  <si>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</si>
  <si>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</si>
  <si>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</si>
  <si>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</si>
  <si>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</si>
  <si>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</si>
  <si>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</si>
  <si>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</si>
  <si>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</si>
  <si>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</si>
  <si>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</si>
  <si>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</si>
  <si>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</si>
  <si>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</si>
  <si>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</si>
  <si>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</si>
  <si>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</si>
  <si>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</si>
  <si>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</si>
  <si>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</si>
  <si>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</si>
  <si>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</si>
  <si>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</si>
  <si>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</si>
  <si>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</si>
  <si>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</si>
  <si>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</si>
  <si>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</si>
  <si>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</si>
  <si>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</si>
  <si>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</si>
  <si>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</si>
  <si>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</si>
  <si>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</si>
  <si>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</si>
  <si>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</si>
  <si>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</si>
  <si>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</si>
  <si>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</si>
  <si>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</si>
  <si>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</si>
  <si>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</si>
  <si>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</si>
  <si>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</si>
  <si>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</si>
  <si>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</si>
  <si>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</si>
  <si>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</si>
  <si>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</si>
  <si>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</si>
  <si>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</si>
  <si>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</si>
  <si>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</si>
  <si>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</si>
  <si>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</si>
  <si>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</si>
  <si>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</si>
  <si>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</si>
  <si>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</si>
  <si>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</si>
  <si>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</si>
  <si>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</si>
  <si>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</si>
  <si>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</si>
  <si>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</si>
  <si>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</si>
  <si>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</si>
  <si>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</si>
  <si>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</si>
  <si>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</si>
  <si>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</si>
  <si>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</si>
  <si>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</si>
  <si>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</si>
  <si>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</si>
  <si>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</si>
  <si>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</si>
  <si>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</si>
  <si>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</si>
  <si>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</si>
  <si>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</si>
  <si>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</si>
  <si>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</si>
  <si>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</si>
  <si>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</si>
  <si>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</si>
  <si>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</si>
  <si>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</si>
  <si>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</si>
  <si>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</si>
  <si>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</si>
  <si>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</si>
  <si>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</si>
  <si>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</si>
  <si>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</si>
  <si>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</si>
  <si>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</si>
  <si>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</si>
  <si>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</si>
  <si>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</si>
  <si>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</si>
  <si>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</si>
  <si>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</si>
  <si>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</si>
  <si>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</si>
  <si>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</si>
  <si>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</si>
  <si>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</si>
  <si>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</si>
  <si>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</si>
  <si>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</si>
  <si>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</si>
  <si>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</si>
  <si>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</si>
  <si>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</si>
  <si>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</si>
  <si>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</si>
  <si>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</si>
  <si>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</si>
  <si>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</si>
  <si>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</si>
  <si>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</si>
  <si>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</si>
  <si>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</si>
  <si>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</si>
  <si>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</si>
  <si>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</si>
  <si>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</si>
  <si>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</si>
  <si>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</si>
  <si>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</si>
  <si>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</si>
  <si>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</si>
  <si>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</si>
  <si>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</si>
  <si>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</si>
  <si>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</si>
  <si>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</si>
  <si>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</si>
  <si>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</si>
  <si>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</si>
  <si>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</si>
  <si>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</si>
  <si>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</si>
  <si>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</si>
  <si>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</si>
  <si>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</si>
  <si>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</si>
  <si>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</si>
  <si>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</si>
  <si>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</si>
  <si>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</si>
  <si>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</si>
  <si>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</si>
  <si>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</si>
  <si>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</si>
  <si>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</si>
  <si>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</si>
  <si>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</si>
  <si>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</si>
  <si>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</si>
  <si>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</si>
  <si>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</si>
  <si>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</si>
  <si>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</si>
  <si>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</si>
  <si>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</si>
  <si>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</si>
  <si>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</si>
  <si>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</si>
  <si>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</si>
  <si>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</si>
  <si>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</si>
  <si>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</si>
  <si>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</si>
  <si>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</si>
  <si>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</si>
  <si>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</si>
  <si>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</si>
  <si>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</si>
  <si>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</si>
  <si>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</si>
  <si>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</si>
  <si>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</si>
  <si>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</si>
  <si>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</si>
  <si>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</si>
  <si>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</si>
  <si>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</si>
  <si>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</si>
  <si>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</si>
  <si>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</si>
  <si>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</si>
  <si>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</si>
  <si>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</si>
  <si>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</si>
  <si>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</si>
  <si>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</si>
  <si>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</si>
  <si>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</si>
  <si>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</si>
  <si>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</si>
  <si>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</si>
  <si>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</si>
  <si>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</si>
  <si>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</si>
  <si>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</si>
  <si>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</si>
  <si>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</si>
  <si>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</si>
  <si>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</si>
  <si>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</si>
  <si>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</si>
  <si>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</si>
  <si>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</si>
  <si>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</si>
  <si>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</si>
  <si>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</si>
  <si>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</si>
  <si>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</si>
  <si>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</si>
  <si>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</si>
  <si>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</si>
  <si>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</si>
  <si>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</si>
  <si>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</si>
  <si>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</si>
  <si>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</si>
  <si>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</si>
  <si>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</si>
  <si>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</si>
  <si>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</si>
  <si>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</si>
  <si>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</si>
  <si>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</si>
  <si>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</si>
  <si>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</si>
  <si>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</si>
  <si>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</si>
  <si>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</si>
  <si>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</si>
  <si>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</si>
  <si>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</si>
  <si>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</si>
  <si>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</si>
  <si>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</si>
  <si>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</si>
  <si>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</si>
  <si>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</si>
  <si>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</si>
  <si>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</si>
  <si>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</si>
  <si>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</si>
  <si>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</si>
  <si>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</si>
  <si>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</si>
  <si>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</si>
  <si>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</si>
  <si>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</si>
  <si>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</si>
  <si>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</si>
  <si>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</si>
  <si>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</si>
  <si>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</si>
  <si>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</si>
  <si>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</si>
  <si>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</si>
  <si>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</si>
  <si>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</si>
  <si>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</si>
  <si>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</si>
  <si>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</si>
  <si>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</si>
  <si>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</si>
  <si>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</si>
  <si>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</si>
  <si>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</si>
  <si>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</si>
  <si>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</si>
  <si>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</si>
  <si>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</si>
  <si>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</si>
  <si>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</si>
  <si>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</si>
  <si>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</si>
  <si>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</si>
  <si>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</si>
  <si>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</si>
  <si>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</si>
  <si>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</si>
  <si>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</si>
  <si>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</si>
  <si>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</si>
  <si>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</si>
  <si>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</si>
  <si>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</si>
  <si>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</si>
  <si>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</si>
  <si>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</si>
  <si>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</si>
  <si>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</si>
  <si>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</si>
  <si>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</si>
  <si>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</si>
  <si>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</si>
  <si>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</si>
  <si>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</si>
  <si>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</si>
  <si>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</si>
  <si>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</si>
  <si>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</si>
  <si>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</si>
  <si>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</si>
  <si>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</si>
  <si>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</si>
  <si>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</si>
  <si>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</si>
  <si>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</si>
  <si>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</si>
  <si>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</si>
  <si>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</si>
  <si>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</si>
  <si>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</si>
  <si>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</si>
  <si>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</si>
  <si>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</si>
  <si>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</si>
  <si>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</si>
  <si>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</si>
  <si>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</si>
  <si>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</si>
  <si>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</si>
  <si>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</si>
  <si>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</si>
  <si>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</si>
  <si>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</si>
  <si>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</si>
  <si>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</si>
  <si>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</si>
  <si>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</si>
  <si>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</si>
  <si>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</si>
  <si>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</si>
  <si>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</si>
  <si>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</si>
  <si>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</si>
  <si>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</si>
  <si>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</si>
  <si>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</si>
  <si>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</si>
  <si>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</si>
  <si>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</si>
  <si>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</si>
  <si>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</si>
  <si>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</si>
  <si>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</si>
  <si>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</si>
  <si>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</si>
  <si>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</si>
  <si>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</si>
  <si>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</si>
  <si>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</si>
  <si>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</si>
  <si>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</si>
  <si>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</si>
  <si>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</si>
  <si>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</si>
  <si>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</si>
  <si>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</si>
  <si>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</si>
  <si>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</si>
  <si>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</si>
  <si>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</si>
  <si>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</si>
  <si>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</si>
  <si>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</si>
  <si>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</si>
  <si>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</si>
  <si>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</si>
  <si>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</si>
  <si>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</si>
  <si>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</si>
  <si>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</si>
  <si>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</si>
  <si>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</si>
  <si>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</si>
  <si>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</si>
  <si>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</si>
  <si>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</si>
  <si>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</si>
  <si>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</si>
  <si>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</si>
  <si>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</si>
  <si>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</si>
  <si>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</si>
  <si>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</si>
  <si>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</si>
  <si>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</si>
  <si>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</si>
  <si>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</si>
  <si>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</si>
  <si>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</si>
  <si>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</si>
  <si>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</si>
  <si>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</si>
  <si>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</si>
  <si>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</si>
  <si>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</si>
  <si>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</si>
  <si>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</si>
  <si>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</si>
  <si>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</si>
  <si>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</si>
  <si>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</si>
  <si>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</si>
  <si>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</si>
  <si>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</si>
  <si>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</si>
  <si>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</si>
  <si>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</si>
  <si>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</si>
  <si>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</si>
  <si>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</si>
  <si>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</si>
  <si>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</si>
  <si>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</si>
  <si>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</si>
  <si>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</si>
  <si>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</si>
  <si>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</si>
  <si>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</si>
  <si>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</si>
  <si>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</si>
  <si>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</si>
  <si>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</si>
  <si>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</si>
  <si>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</si>
  <si>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</si>
  <si>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</si>
  <si>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</si>
  <si>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</si>
  <si>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</si>
  <si>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</si>
  <si>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</si>
  <si>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</si>
  <si>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</si>
  <si>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</si>
  <si>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</si>
  <si>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</si>
  <si>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</si>
  <si>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</si>
  <si>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</si>
  <si>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</si>
  <si>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</si>
  <si>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</si>
  <si>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</si>
  <si>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</si>
  <si>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</si>
  <si>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</si>
  <si>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</si>
  <si>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</si>
  <si>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</si>
  <si>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</si>
  <si>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</si>
  <si>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</si>
  <si>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</si>
  <si>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</si>
  <si>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</si>
  <si>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</si>
  <si>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</si>
  <si>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</si>
  <si>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</si>
  <si>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</si>
  <si>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</si>
  <si>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</si>
  <si>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</si>
  <si>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</si>
  <si>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</si>
  <si>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</si>
  <si>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</si>
  <si>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</si>
  <si>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</si>
  <si>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</si>
  <si>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</si>
  <si>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</si>
  <si>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</si>
  <si>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</si>
  <si>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</si>
  <si>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</si>
  <si>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</si>
  <si>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</si>
  <si>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</si>
  <si>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</si>
  <si>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</si>
  <si>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</si>
  <si>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</si>
  <si>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</si>
  <si>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</si>
  <si>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</si>
  <si>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</si>
  <si>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</si>
  <si>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</si>
  <si>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</si>
  <si>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</si>
  <si>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</si>
  <si>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</si>
  <si>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</si>
  <si>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</si>
  <si>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</si>
  <si>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</si>
  <si>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</si>
  <si>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</si>
  <si>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</si>
  <si>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</si>
  <si>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</si>
  <si>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</si>
  <si>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</si>
  <si>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</si>
  <si>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</si>
  <si>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</si>
  <si>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</si>
  <si>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</si>
  <si>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</si>
  <si>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</si>
  <si>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</si>
  <si>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</si>
  <si>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</si>
  <si>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</si>
  <si>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</si>
  <si>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</si>
  <si>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</si>
  <si>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</si>
  <si>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</si>
  <si>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</si>
  <si>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</si>
  <si>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</si>
  <si>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</si>
  <si>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</si>
  <si>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</si>
  <si>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</si>
  <si>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</si>
  <si>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</si>
  <si>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</si>
  <si>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</si>
  <si>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</si>
  <si>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</si>
  <si>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</si>
  <si>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</si>
  <si>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</si>
  <si>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</si>
  <si>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</si>
  <si>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</si>
  <si>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</si>
  <si>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</si>
  <si>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</si>
  <si>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</si>
  <si>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</si>
  <si>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</si>
  <si>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</si>
  <si>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</si>
  <si>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</si>
  <si>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</si>
  <si>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</si>
  <si>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</si>
  <si>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</si>
  <si>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</si>
  <si>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</si>
  <si>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</si>
  <si>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</si>
  <si>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</si>
  <si>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</si>
  <si>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</si>
  <si>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</si>
  <si>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</si>
  <si>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</si>
  <si>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</si>
  <si>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</si>
  <si>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</si>
  <si>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</si>
  <si>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</si>
  <si>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</si>
  <si>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</si>
  <si>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</si>
  <si>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</si>
  <si>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</si>
  <si>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</si>
  <si>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</si>
  <si>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</si>
  <si>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</si>
  <si>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</si>
  <si>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</si>
  <si>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</si>
  <si>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</si>
  <si>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</si>
  <si>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</si>
  <si>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</si>
  <si>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</si>
  <si>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</si>
  <si>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</si>
  <si>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</si>
  <si>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</si>
  <si>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</si>
  <si>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</si>
  <si>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</si>
  <si>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</si>
  <si>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</si>
  <si>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</si>
  <si>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</si>
  <si>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</si>
  <si>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</si>
  <si>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</si>
  <si>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</si>
  <si>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</si>
  <si>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</si>
  <si>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</si>
  <si>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</si>
  <si>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</si>
  <si>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</si>
  <si>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</si>
  <si>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</si>
  <si>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</si>
  <si>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</si>
  <si>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</si>
  <si>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</si>
  <si>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</si>
  <si>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</si>
  <si>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</si>
  <si>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</si>
  <si>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</si>
  <si>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</si>
  <si>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</si>
  <si>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</si>
  <si>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</si>
  <si>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</si>
  <si>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</si>
  <si>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</si>
  <si>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</si>
  <si>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</si>
  <si>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</si>
  <si>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</si>
  <si>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</si>
  <si>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</si>
  <si>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</si>
  <si>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</si>
  <si>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</si>
  <si>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</si>
  <si>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</si>
  <si>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</si>
  <si>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</si>
  <si>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</si>
  <si>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</si>
  <si>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</si>
  <si>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</si>
  <si>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</si>
  <si>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</si>
  <si>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</si>
  <si>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</si>
  <si>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</si>
  <si>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</si>
  <si>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</si>
  <si>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</si>
  <si>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</si>
  <si>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</si>
  <si>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</si>
  <si>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</si>
  <si>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</si>
  <si>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</si>
  <si>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</si>
  <si>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</si>
  <si>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</si>
  <si>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</si>
  <si>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</si>
  <si>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</si>
  <si>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</si>
  <si>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</si>
  <si>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</si>
  <si>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</si>
  <si>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</si>
  <si>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</si>
  <si>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</si>
  <si>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</si>
  <si>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</si>
  <si>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</si>
  <si>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</si>
  <si>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</si>
  <si>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</si>
  <si>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</si>
  <si>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</si>
  <si>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</si>
  <si>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</si>
  <si>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</si>
  <si>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</si>
  <si>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</si>
  <si>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</si>
  <si>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</si>
  <si>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</si>
  <si>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</si>
  <si>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</si>
  <si>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</si>
  <si>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</si>
  <si>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</si>
  <si>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</si>
  <si>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</si>
  <si>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</si>
  <si>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</si>
  <si>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</si>
  <si>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</si>
  <si>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</si>
  <si>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</si>
  <si>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</si>
  <si>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</si>
  <si>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</si>
  <si>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</si>
  <si>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</si>
  <si>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</si>
  <si>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</si>
  <si>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</si>
  <si>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</si>
  <si>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</si>
  <si>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</si>
  <si>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</si>
  <si>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</si>
  <si>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</si>
  <si>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</si>
  <si>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</si>
  <si>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</si>
  <si>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</si>
  <si>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</si>
  <si>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</si>
  <si>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</si>
  <si>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</si>
  <si>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</si>
  <si>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</si>
  <si>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</si>
  <si>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</si>
  <si>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</si>
  <si>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</si>
  <si>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</si>
  <si>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</si>
  <si>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</si>
  <si>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</si>
  <si>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</si>
  <si>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</si>
  <si>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</si>
  <si>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</si>
  <si>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</si>
  <si>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</si>
  <si>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</si>
  <si>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</si>
  <si>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</si>
  <si>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</si>
  <si>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</si>
  <si>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</si>
  <si>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</si>
  <si>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</si>
  <si>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</si>
  <si>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</si>
  <si>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</si>
  <si>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</si>
  <si>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</si>
  <si>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</si>
  <si>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</si>
  <si>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</si>
  <si>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</si>
  <si>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</si>
  <si>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</si>
  <si>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</si>
  <si>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</si>
  <si>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</si>
  <si>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</si>
  <si>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</si>
  <si>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</si>
  <si>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</si>
  <si>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</si>
  <si>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</si>
  <si>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</si>
  <si>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</si>
  <si>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</si>
  <si>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</si>
  <si>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</si>
  <si>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</si>
  <si>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</si>
  <si>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</si>
  <si>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</si>
  <si>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</si>
  <si>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</si>
  <si>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</si>
  <si>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</si>
  <si>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</si>
  <si>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</si>
  <si>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</si>
  <si>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</si>
  <si>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</si>
  <si>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</si>
  <si>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</si>
  <si>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</si>
  <si>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</si>
  <si>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</si>
  <si>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</si>
  <si>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</si>
  <si>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</si>
  <si>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</si>
  <si>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</si>
  <si>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</si>
  <si>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</si>
  <si>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</si>
  <si>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</si>
  <si>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</si>
  <si>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</si>
  <si>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</si>
  <si>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</si>
  <si>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</si>
  <si>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</si>
  <si>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</si>
  <si>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</si>
  <si>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</si>
  <si>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</si>
  <si>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</si>
  <si>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</si>
  <si>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</si>
  <si>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</si>
  <si>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</si>
  <si>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</si>
  <si>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</si>
  <si>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</si>
  <si>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</si>
  <si>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</si>
  <si>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</si>
  <si>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</si>
  <si>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</si>
  <si>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</si>
  <si>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</si>
  <si>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</si>
  <si>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</si>
  <si>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</si>
  <si>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</si>
  <si>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</si>
  <si>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</si>
  <si>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</si>
  <si>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</si>
  <si>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</si>
  <si>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</si>
  <si>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</si>
  <si>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</si>
  <si>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</si>
  <si>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</si>
  <si>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</si>
  <si>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</si>
  <si>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</si>
  <si>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</si>
  <si>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</si>
  <si>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</si>
  <si>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</si>
  <si>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</si>
  <si>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</si>
  <si>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</si>
  <si>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</si>
  <si>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</si>
  <si>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</si>
  <si>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</si>
  <si>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</si>
  <si>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</si>
  <si>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</si>
  <si>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</si>
  <si>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</si>
  <si>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</si>
  <si>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</si>
  <si>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</si>
  <si>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</si>
  <si>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</si>
  <si>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</si>
  <si>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</si>
  <si>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</si>
  <si>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</si>
  <si>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</si>
  <si>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</si>
  <si>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</si>
  <si>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</si>
  <si>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</si>
  <si>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</si>
  <si>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</si>
  <si>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</si>
  <si>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</si>
  <si>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</si>
  <si>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</si>
  <si>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</si>
  <si>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</si>
  <si>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</si>
  <si>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</si>
  <si>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</si>
  <si>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</si>
  <si>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</si>
  <si>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</si>
  <si>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</si>
  <si>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</si>
  <si>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</si>
  <si>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</si>
  <si>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</si>
  <si>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</si>
  <si>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</si>
  <si>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</si>
  <si>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</si>
  <si>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</si>
  <si>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</si>
  <si>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</si>
  <si>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</si>
  <si>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</si>
  <si>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</si>
  <si>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</si>
  <si>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</si>
  <si>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</si>
  <si>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</si>
  <si>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</si>
  <si>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</si>
  <si>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</si>
  <si>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</si>
  <si>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</si>
  <si>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</si>
  <si>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</si>
  <si>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</si>
  <si>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</si>
  <si>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</si>
  <si>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</si>
  <si>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</si>
  <si>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</si>
  <si>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</si>
  <si>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</si>
  <si>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</si>
  <si>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</si>
  <si>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</si>
  <si>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</si>
  <si>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</si>
  <si>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</si>
  <si>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</si>
  <si>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</si>
  <si>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</si>
  <si>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</si>
  <si>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</si>
  <si>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</si>
  <si>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</si>
  <si>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</si>
  <si>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</si>
  <si>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</si>
  <si>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</si>
  <si>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</si>
  <si>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</si>
  <si>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</si>
  <si>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</si>
  <si>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</si>
  <si>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</si>
  <si>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</si>
  <si>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</si>
  <si>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</si>
  <si>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</si>
  <si>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</si>
  <si>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</si>
  <si>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</si>
  <si>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</si>
  <si>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</si>
  <si>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</si>
  <si>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</si>
  <si>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</si>
  <si>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</si>
  <si>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</si>
  <si>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</si>
  <si>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</si>
  <si>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</si>
  <si>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</si>
  <si>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</si>
  <si>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</si>
  <si>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</si>
  <si>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</si>
  <si>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</si>
  <si>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</si>
  <si>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</si>
  <si>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</si>
  <si>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</si>
  <si>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</si>
  <si>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</si>
  <si>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</si>
  <si>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</si>
  <si>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</si>
  <si>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</si>
  <si>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</si>
  <si>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</si>
  <si>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</si>
  <si>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</si>
  <si>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</si>
  <si>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</si>
  <si>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</si>
  <si>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</si>
  <si>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</si>
  <si>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</si>
  <si>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</si>
  <si>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</si>
  <si>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</si>
  <si>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</si>
  <si>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</si>
  <si>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</si>
  <si>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</si>
  <si>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</si>
  <si>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</si>
  <si>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</si>
  <si>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</si>
  <si>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</si>
  <si>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</si>
  <si>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</si>
  <si>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</si>
  <si>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</si>
  <si>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</si>
  <si>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</si>
  <si>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</si>
  <si>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</si>
  <si>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</si>
  <si>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</si>
  <si>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</si>
  <si>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</si>
  <si>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</si>
  <si>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</si>
  <si>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</si>
  <si>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</si>
  <si>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</si>
  <si>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</si>
  <si>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</si>
  <si>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</si>
  <si>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</si>
  <si>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</si>
  <si>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</si>
  <si>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</si>
  <si>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</si>
  <si>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</si>
  <si>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</si>
  <si>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</si>
  <si>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</si>
  <si>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</si>
  <si>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</si>
  <si>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</si>
  <si>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</si>
  <si>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</si>
  <si>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</si>
  <si>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</si>
  <si>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</si>
  <si>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</si>
  <si>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</si>
  <si>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</si>
  <si>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</si>
  <si>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</si>
  <si>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</si>
  <si>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</si>
  <si>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</si>
  <si>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</si>
  <si>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</si>
  <si>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</si>
  <si>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</si>
  <si>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</si>
  <si>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</si>
  <si>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</si>
  <si>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</si>
  <si>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</si>
  <si>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</si>
  <si>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</si>
  <si>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</si>
  <si>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</si>
  <si>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</si>
  <si>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</si>
  <si>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</si>
  <si>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</si>
  <si>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</si>
  <si>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</si>
  <si>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</si>
  <si>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</si>
  <si>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</si>
  <si>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</si>
  <si>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</si>
  <si>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</si>
  <si>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</si>
  <si>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</si>
  <si>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</si>
  <si>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</si>
  <si>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</si>
  <si>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</si>
  <si>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</si>
  <si>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</si>
  <si>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</si>
  <si>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</si>
  <si>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</si>
  <si>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</si>
  <si>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</si>
  <si>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</si>
  <si>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</si>
  <si>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</si>
  <si>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</si>
  <si>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</si>
  <si>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</si>
  <si>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</si>
  <si>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</si>
  <si>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</si>
  <si>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</si>
  <si>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</si>
  <si>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</si>
  <si>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</si>
  <si>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</si>
  <si>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</si>
  <si>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</si>
  <si>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</si>
  <si>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</si>
  <si>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</si>
  <si>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</si>
  <si>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</si>
  <si>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</si>
  <si>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</si>
  <si>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</si>
  <si>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</si>
  <si>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</si>
  <si>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</si>
  <si>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</si>
  <si>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</si>
  <si>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</si>
  <si>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</si>
  <si>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</si>
  <si>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</si>
  <si>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</si>
  <si>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</si>
  <si>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</si>
  <si>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</si>
  <si>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</si>
  <si>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</si>
  <si>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</si>
  <si>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</si>
  <si>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</si>
  <si>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</si>
  <si>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</si>
  <si>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</si>
  <si>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</si>
  <si>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</si>
  <si>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</si>
  <si>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</si>
  <si>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</si>
  <si>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</si>
  <si>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</si>
  <si>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</si>
  <si>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</si>
  <si>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</si>
  <si>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</si>
  <si>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</si>
  <si>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</si>
  <si>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</si>
  <si>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</si>
  <si>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</si>
  <si>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</si>
  <si>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</si>
  <si>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</si>
  <si>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</si>
  <si>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</si>
  <si>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</si>
  <si>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</si>
  <si>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</si>
  <si>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</si>
  <si>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</si>
  <si>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</si>
  <si>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</si>
  <si>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</si>
  <si>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</si>
  <si>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</si>
  <si>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</si>
  <si>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</si>
  <si>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</si>
  <si>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</si>
  <si>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</si>
  <si>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</si>
  <si>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</si>
  <si>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</si>
  <si>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</si>
  <si>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</si>
  <si>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</si>
  <si>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</si>
  <si>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</si>
  <si>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</si>
  <si>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</si>
  <si>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</si>
  <si>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</si>
  <si>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</si>
  <si>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</si>
  <si>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</si>
  <si>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</si>
  <si>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</si>
  <si>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</si>
  <si>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</si>
  <si>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</si>
  <si>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</si>
  <si>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</si>
  <si>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</si>
  <si>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</si>
  <si>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</si>
  <si>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</si>
  <si>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</si>
  <si>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</si>
  <si>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</si>
  <si>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</si>
  <si>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</si>
  <si>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</si>
  <si>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</si>
  <si>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</si>
  <si>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</si>
  <si>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</si>
  <si>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</si>
  <si>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</si>
  <si>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</si>
  <si>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</si>
  <si>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</si>
  <si>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</si>
  <si>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</si>
  <si>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</si>
  <si>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</si>
  <si>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</si>
  <si>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</si>
  <si>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</si>
  <si>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</si>
  <si>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</si>
  <si>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</si>
  <si>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</si>
  <si>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</si>
  <si>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</si>
  <si>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</si>
  <si>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</si>
  <si>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</si>
  <si>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</si>
  <si>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</si>
  <si>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</si>
  <si>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</si>
  <si>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</si>
  <si>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</si>
  <si>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</si>
  <si>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</si>
  <si>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</si>
  <si>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</si>
  <si>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</si>
  <si>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</si>
  <si>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</si>
  <si>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</si>
  <si>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</si>
  <si>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</si>
  <si>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</si>
  <si>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</si>
  <si>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</si>
  <si>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</si>
  <si>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</si>
  <si>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</si>
  <si>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</si>
  <si>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</si>
  <si>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</si>
  <si>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</si>
  <si>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</si>
  <si>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</si>
  <si>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</si>
  <si>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</si>
  <si>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</si>
  <si>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</si>
  <si>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</si>
  <si>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</si>
  <si>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</si>
  <si>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</si>
  <si>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</si>
  <si>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</si>
  <si>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</si>
  <si>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</si>
  <si>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</si>
  <si>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</si>
  <si>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</si>
  <si>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</si>
  <si>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</si>
  <si>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</si>
  <si>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</si>
  <si>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</si>
  <si>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</si>
  <si>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</si>
  <si>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</si>
  <si>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</si>
  <si>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</si>
  <si>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</si>
  <si>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</si>
  <si>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</si>
  <si>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</si>
  <si>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</si>
  <si>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</si>
  <si>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</si>
  <si>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</si>
  <si>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</si>
  <si>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</si>
  <si>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</si>
  <si>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</si>
  <si>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</si>
  <si>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</si>
  <si>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</si>
  <si>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</si>
  <si>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</si>
  <si>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</si>
  <si>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</si>
  <si>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</si>
  <si>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</si>
  <si>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</si>
  <si>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</si>
  <si>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</si>
  <si>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</si>
  <si>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</si>
  <si>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</si>
  <si>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</si>
  <si>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</si>
  <si>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</si>
  <si>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</si>
  <si>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</si>
  <si>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</si>
  <si>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</si>
  <si>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</si>
  <si>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</si>
  <si>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</si>
  <si>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</si>
  <si>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</si>
  <si>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</si>
  <si>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</si>
  <si>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</si>
  <si>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</si>
  <si>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</si>
  <si>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</si>
  <si>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</si>
  <si>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</si>
  <si>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</si>
  <si>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</si>
  <si>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</si>
  <si>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</si>
  <si>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</si>
  <si>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</si>
  <si>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</si>
  <si>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</si>
  <si>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</si>
  <si>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</si>
  <si>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</si>
  <si>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</si>
  <si>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</si>
  <si>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</si>
  <si>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</si>
  <si>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</si>
  <si>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</si>
  <si>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</si>
  <si>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</si>
  <si>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</si>
  <si>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</si>
  <si>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</si>
  <si>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</si>
  <si>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</si>
  <si>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</si>
  <si>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</si>
  <si>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</si>
  <si>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</si>
  <si>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</si>
  <si>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</si>
  <si>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</si>
  <si>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</si>
  <si>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</si>
  <si>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</si>
  <si>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</si>
  <si>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</si>
  <si>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</si>
  <si>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</si>
  <si>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</si>
  <si>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</si>
  <si>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</si>
  <si>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</si>
  <si>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</si>
  <si>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</si>
  <si>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</si>
  <si>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</si>
  <si>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</si>
  <si>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</si>
  <si>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</si>
  <si>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</si>
  <si>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</si>
  <si>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</si>
  <si>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</si>
  <si>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</si>
  <si>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</si>
  <si>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</si>
  <si>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</si>
  <si>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</si>
  <si>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</si>
  <si>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</si>
  <si>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</si>
  <si>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</si>
  <si>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</si>
  <si>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</si>
  <si>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</si>
  <si>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</si>
  <si>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</si>
  <si>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</si>
  <si>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</si>
  <si>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</si>
  <si>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</si>
  <si>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</si>
  <si>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</si>
  <si>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</si>
  <si>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</si>
  <si>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</si>
  <si>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</si>
  <si>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</si>
  <si>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</si>
  <si>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</si>
  <si>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</si>
  <si>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</si>
  <si>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</si>
  <si>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</si>
  <si>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</si>
  <si>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</si>
  <si>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</si>
  <si>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</si>
  <si>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</si>
  <si>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</si>
  <si>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</si>
  <si>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</si>
  <si>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</si>
  <si>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</si>
  <si>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</si>
  <si>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</si>
  <si>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</si>
  <si>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</si>
  <si>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</si>
  <si>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</si>
  <si>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</si>
  <si>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</si>
  <si>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</si>
  <si>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</si>
  <si>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</si>
  <si>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</si>
  <si>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</si>
  <si>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</si>
  <si>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</si>
  <si>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</si>
  <si>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</si>
  <si>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</si>
  <si>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</si>
  <si>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</si>
  <si>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</si>
  <si>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</si>
  <si>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</si>
  <si>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</si>
  <si>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</si>
  <si>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</si>
  <si>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</si>
  <si>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</si>
  <si>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</si>
  <si>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</si>
  <si>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</si>
  <si>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</si>
  <si>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</si>
  <si>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</si>
  <si>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</si>
  <si>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</si>
  <si>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</si>
  <si>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</si>
  <si>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</si>
  <si>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</si>
  <si>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</si>
  <si>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</si>
  <si>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</si>
  <si>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</si>
  <si>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</si>
  <si>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</si>
  <si>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</si>
  <si>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</si>
  <si>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</si>
  <si>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</si>
  <si>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</si>
  <si>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</si>
  <si>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</si>
  <si>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</si>
  <si>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</si>
  <si>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</si>
  <si>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</si>
  <si>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</si>
  <si>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</si>
  <si>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</si>
  <si>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</si>
  <si>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</si>
  <si>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</si>
  <si>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</si>
  <si>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</si>
  <si>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</si>
  <si>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</si>
  <si>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</si>
  <si>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</si>
  <si>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</si>
  <si>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</si>
  <si>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</si>
  <si>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</si>
  <si>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</si>
  <si>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</si>
  <si>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</si>
  <si>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</si>
  <si>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</si>
  <si>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</si>
  <si>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</si>
  <si>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</si>
  <si>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</si>
  <si>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</si>
  <si>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</si>
  <si>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</si>
  <si>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</si>
  <si>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</si>
  <si>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</si>
  <si>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</si>
  <si>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</si>
  <si>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</si>
  <si>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</si>
  <si>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</si>
  <si>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</si>
  <si>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</si>
  <si>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</si>
  <si>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</si>
  <si>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</si>
  <si>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</si>
  <si>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</si>
  <si>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</si>
  <si>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</si>
  <si>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</si>
  <si>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</si>
  <si>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</si>
  <si>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</si>
  <si>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</si>
  <si>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</si>
  <si>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</si>
  <si>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</si>
  <si>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</si>
  <si>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</si>
  <si>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</si>
  <si>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</si>
  <si>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</si>
  <si>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</si>
  <si>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</si>
  <si>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</si>
  <si>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</si>
  <si>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</si>
  <si>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</si>
  <si>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</si>
  <si>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</si>
  <si>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</si>
  <si>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</si>
  <si>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</si>
  <si>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</si>
  <si>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</si>
  <si>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</si>
  <si>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</si>
  <si>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</si>
  <si>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</si>
  <si>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</si>
  <si>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</si>
  <si>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</si>
  <si>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</si>
  <si>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</si>
  <si>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</si>
  <si>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</si>
  <si>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</si>
  <si>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</si>
  <si>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</si>
  <si>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</si>
  <si>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</si>
  <si>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</si>
  <si>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</si>
  <si>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</si>
  <si>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</si>
  <si>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</si>
  <si>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</si>
  <si>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</si>
  <si>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</si>
  <si>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</si>
  <si>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</si>
  <si>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</si>
  <si>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</si>
  <si>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</si>
  <si>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</si>
  <si>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</si>
  <si>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</si>
  <si>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</si>
  <si>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</si>
  <si>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</si>
  <si>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</si>
  <si>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</si>
  <si>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</si>
  <si>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</si>
  <si>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</si>
  <si>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</si>
  <si>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</si>
  <si>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</si>
  <si>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</si>
  <si>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</si>
  <si>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</si>
  <si>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</si>
  <si>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</si>
  <si>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</si>
  <si>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</si>
  <si>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</si>
  <si>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</si>
  <si>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</si>
  <si>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</si>
  <si>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</si>
  <si>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</si>
  <si>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</si>
  <si>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</si>
  <si>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</si>
  <si>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</si>
  <si>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</si>
  <si>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</si>
  <si>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</si>
  <si>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</si>
  <si>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</si>
  <si>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</si>
  <si>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</si>
  <si>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</si>
  <si>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</si>
  <si>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</si>
  <si>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</si>
  <si>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</si>
  <si>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</si>
  <si>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</si>
  <si>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</si>
  <si>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</si>
  <si>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</si>
  <si>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</si>
  <si>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</si>
  <si>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</si>
  <si>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</si>
  <si>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</si>
  <si>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</si>
  <si>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</si>
  <si>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</si>
  <si>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</si>
  <si>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</si>
  <si>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</si>
  <si>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</si>
  <si>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</si>
  <si>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</si>
  <si>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</si>
  <si>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</si>
  <si>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</si>
  <si>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</si>
  <si>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</si>
  <si>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</si>
  <si>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</si>
  <si>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</si>
  <si>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</si>
  <si>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</si>
  <si>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</si>
  <si>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</si>
  <si>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</si>
  <si>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</si>
  <si>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</si>
  <si>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</si>
  <si>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</si>
  <si>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</si>
  <si>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</si>
  <si>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</si>
  <si>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</si>
  <si>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</si>
  <si>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</si>
  <si>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</si>
  <si>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</si>
  <si>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</si>
  <si>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</si>
  <si>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</si>
  <si>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</si>
  <si>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</si>
  <si>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</si>
  <si>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</si>
  <si>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</si>
  <si>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</si>
  <si>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</si>
  <si>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</si>
  <si>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</si>
  <si>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</si>
  <si>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</si>
  <si>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</si>
  <si>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</si>
  <si>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</si>
  <si>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</si>
  <si>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</si>
  <si>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</si>
  <si>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</si>
  <si>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</si>
  <si>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</si>
  <si>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</si>
  <si>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</si>
  <si>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</si>
  <si>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</si>
  <si>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</si>
  <si>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</si>
  <si>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</si>
  <si>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</si>
  <si>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</si>
  <si>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</si>
  <si>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</si>
  <si>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</si>
  <si>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</si>
  <si>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</si>
  <si>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</si>
  <si>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</si>
  <si>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</si>
  <si>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</si>
  <si>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</si>
  <si>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</si>
  <si>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</si>
  <si>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</si>
  <si>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</si>
  <si>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</si>
  <si>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</si>
  <si>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</si>
  <si>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</si>
  <si>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</si>
  <si>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</si>
  <si>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</si>
  <si>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</si>
  <si>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</si>
  <si>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</si>
  <si>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</si>
  <si>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</si>
  <si>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</si>
  <si>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</si>
  <si>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</si>
  <si>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</si>
  <si>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</si>
  <si>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</si>
  <si>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</si>
  <si>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</si>
  <si>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</si>
  <si>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</si>
  <si>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</si>
  <si>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</si>
  <si>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</si>
  <si>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</si>
  <si>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</si>
  <si>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</si>
  <si>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</si>
  <si>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</si>
  <si>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</si>
  <si>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</si>
  <si>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</si>
  <si>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</si>
  <si>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</si>
  <si>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</si>
  <si>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</si>
  <si>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</si>
  <si>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</si>
  <si>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</si>
  <si>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</si>
  <si>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</si>
  <si>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</si>
  <si>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</si>
  <si>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</si>
  <si>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</si>
  <si>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</si>
  <si>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</si>
  <si>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</si>
  <si>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</si>
  <si>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</si>
  <si>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</si>
  <si>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</si>
  <si>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</si>
  <si>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</si>
  <si>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</si>
  <si>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</si>
  <si>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</si>
  <si>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</si>
  <si>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</si>
  <si>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</si>
  <si>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</si>
  <si>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</si>
  <si>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</si>
  <si>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</si>
  <si>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</si>
  <si>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</si>
  <si>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</si>
  <si>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</si>
  <si>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</si>
  <si>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</si>
  <si>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</si>
  <si>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</si>
  <si>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</si>
  <si>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</si>
  <si>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</si>
  <si>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</si>
  <si>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</si>
  <si>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</si>
  <si>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</si>
  <si>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</si>
  <si>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</si>
  <si>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</si>
  <si>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</si>
  <si>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</si>
  <si>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</si>
  <si>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</si>
  <si>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</si>
  <si>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</si>
  <si>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</si>
  <si>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</si>
  <si>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</si>
  <si>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</si>
  <si>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</si>
  <si>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</si>
  <si>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</si>
  <si>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</si>
  <si>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</si>
  <si>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</si>
  <si>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</si>
  <si>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</si>
  <si>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</si>
  <si>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</si>
  <si>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</si>
  <si>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</si>
  <si>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</si>
  <si>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</si>
  <si>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</si>
  <si>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</si>
  <si>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</si>
  <si>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</si>
  <si>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</si>
  <si>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</si>
  <si>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</si>
  <si>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</si>
  <si>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</si>
  <si>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</si>
  <si>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</si>
  <si>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</si>
  <si>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</si>
  <si>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</si>
  <si>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</si>
  <si>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</si>
  <si>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</si>
  <si>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</si>
  <si>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</si>
  <si>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</si>
  <si>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</si>
  <si>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</si>
  <si>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</si>
  <si>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</si>
  <si>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</si>
  <si>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</si>
  <si>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</si>
  <si>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</si>
  <si>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</si>
  <si>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</si>
  <si>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</si>
  <si>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</si>
  <si>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</si>
  <si>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</si>
  <si>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</si>
  <si>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</si>
  <si>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</si>
  <si>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</si>
  <si>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</si>
  <si>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</si>
  <si>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</si>
  <si>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</si>
  <si>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</si>
  <si>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</si>
  <si>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</si>
  <si>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</si>
  <si>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</si>
  <si>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</si>
  <si>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</si>
  <si>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</si>
  <si>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</si>
  <si>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</si>
  <si>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</si>
  <si>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</si>
  <si>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</si>
  <si>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</si>
  <si>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</si>
  <si>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</si>
  <si>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</si>
  <si>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</si>
  <si>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</si>
  <si>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</si>
  <si>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</si>
  <si>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</si>
  <si>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</si>
  <si>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</si>
  <si>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</si>
  <si>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</si>
  <si>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</si>
  <si>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</si>
  <si>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</si>
  <si>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</si>
  <si>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</si>
  <si>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</si>
  <si>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</si>
  <si>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</si>
  <si>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</si>
  <si>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</si>
  <si>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</si>
  <si>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</si>
  <si>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</si>
  <si>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</si>
  <si>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</si>
  <si>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</si>
  <si>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</si>
  <si>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</si>
  <si>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</si>
  <si>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</si>
  <si>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</si>
  <si>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</si>
  <si>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</si>
  <si>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</si>
  <si>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</si>
  <si>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</si>
  <si>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</si>
  <si>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</si>
  <si>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</si>
  <si>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</si>
  <si>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</si>
  <si>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</si>
  <si>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</si>
  <si>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</si>
  <si>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</si>
  <si>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</si>
  <si>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</si>
  <si>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</si>
  <si>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</si>
  <si>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</si>
  <si>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</si>
  <si>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</si>
  <si>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</si>
  <si>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</si>
  <si>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</si>
  <si>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</si>
  <si>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</si>
  <si>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</si>
  <si>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</si>
  <si>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</si>
  <si>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</si>
  <si>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</si>
  <si>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</si>
  <si>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</si>
  <si>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</si>
  <si>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</si>
  <si>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</si>
  <si>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</si>
  <si>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</si>
  <si>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</si>
  <si>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</si>
  <si>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</si>
  <si>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</si>
  <si>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</si>
  <si>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</si>
  <si>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</si>
  <si>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</si>
  <si>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</si>
  <si>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</si>
  <si>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</si>
  <si>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</si>
  <si>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</si>
  <si>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</si>
  <si>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</si>
  <si>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</si>
  <si>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</si>
  <si>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</si>
  <si>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</si>
  <si>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</si>
  <si>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</si>
  <si>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</si>
  <si>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</si>
  <si>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</si>
  <si>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</si>
  <si>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</si>
  <si>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</si>
  <si>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</si>
  <si>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</si>
  <si>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</si>
  <si>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</si>
  <si>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</si>
  <si>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</si>
  <si>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</si>
  <si>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</si>
  <si>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</si>
  <si>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</si>
  <si>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</si>
  <si>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</si>
  <si>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</si>
  <si>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</si>
  <si>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</si>
  <si>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</si>
  <si>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</si>
  <si>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</si>
  <si>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</si>
  <si>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</si>
  <si>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</si>
  <si>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</si>
  <si>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</si>
  <si>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</si>
  <si>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</si>
  <si>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</si>
  <si>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</si>
  <si>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</si>
  <si>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</si>
  <si>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</si>
  <si>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</si>
  <si>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</si>
  <si>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</si>
  <si>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</si>
  <si>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</si>
  <si>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</si>
  <si>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</si>
  <si>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</si>
  <si>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</si>
  <si>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</si>
  <si>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</si>
  <si>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</si>
  <si>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</si>
  <si>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</si>
  <si>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</si>
  <si>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</si>
  <si>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</si>
  <si>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</si>
  <si>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</si>
  <si>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</si>
  <si>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</si>
  <si>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</si>
  <si>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</si>
  <si>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</si>
  <si>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</si>
  <si>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</si>
  <si>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</si>
  <si>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</si>
  <si>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</si>
  <si>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</si>
  <si>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</si>
  <si>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</si>
  <si>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</si>
  <si>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</si>
  <si>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</si>
  <si>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</si>
  <si>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</si>
  <si>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</si>
  <si>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</si>
  <si>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</si>
  <si>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</si>
  <si>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</si>
  <si>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</si>
  <si>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</si>
  <si>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</si>
  <si>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</si>
  <si>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</si>
  <si>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</si>
  <si>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</si>
  <si>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</si>
  <si>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</si>
  <si>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</si>
  <si>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</si>
  <si>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</si>
  <si>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</si>
  <si>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</si>
  <si>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</si>
  <si>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</si>
  <si>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</si>
  <si>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</si>
  <si>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</si>
  <si>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</si>
  <si>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</si>
  <si>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</si>
  <si>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</si>
  <si>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</si>
  <si>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</si>
  <si>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</si>
  <si>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</si>
  <si>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</si>
  <si>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</si>
  <si>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</si>
  <si>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</si>
  <si>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</si>
  <si>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</si>
  <si>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</si>
  <si>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</si>
  <si>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</si>
  <si>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</si>
  <si>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</si>
  <si>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</si>
  <si>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</si>
  <si>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</si>
  <si>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</si>
  <si>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</si>
  <si>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</si>
  <si>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</si>
  <si>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</si>
  <si>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</si>
  <si>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</si>
  <si>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</si>
  <si>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</si>
  <si>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</si>
  <si>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</si>
  <si>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</si>
  <si>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</si>
  <si>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</si>
  <si>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</si>
  <si>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</si>
  <si>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</si>
  <si>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</si>
  <si>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</si>
  <si>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</si>
  <si>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</si>
  <si>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</si>
  <si>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</si>
  <si>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</si>
  <si>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</si>
  <si>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</si>
  <si>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</si>
  <si>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</si>
  <si>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</si>
  <si>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</si>
  <si>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</si>
  <si>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</si>
  <si>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</si>
  <si>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</si>
  <si>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</si>
  <si>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</si>
  <si>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</si>
  <si>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</si>
  <si>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</si>
  <si>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</si>
  <si>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</si>
  <si>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</si>
  <si>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</si>
  <si>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</si>
  <si>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</si>
  <si>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</si>
  <si>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</si>
  <si>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</si>
  <si>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</si>
  <si>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</si>
  <si>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</si>
  <si>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</si>
  <si>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</si>
  <si>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</si>
  <si>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</si>
  <si>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</si>
  <si>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</si>
  <si>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</si>
  <si>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</si>
  <si>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</si>
  <si>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</si>
  <si>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</si>
  <si>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</si>
  <si>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</si>
  <si>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</si>
  <si>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</si>
  <si>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</si>
  <si>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</si>
  <si>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</si>
  <si>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</si>
  <si>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</si>
  <si>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</si>
  <si>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</si>
  <si>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</si>
  <si>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</si>
  <si>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</si>
  <si>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</si>
  <si>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</si>
  <si>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</si>
  <si>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</si>
  <si>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</si>
  <si>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</si>
  <si>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</si>
  <si>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</si>
  <si>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</si>
  <si>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</si>
  <si>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</si>
  <si>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</si>
  <si>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</si>
  <si>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</si>
  <si>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</si>
  <si>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</si>
  <si>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</si>
  <si>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</si>
  <si>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</si>
  <si>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</si>
  <si>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</si>
  <si>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</si>
  <si>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</si>
  <si>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</si>
  <si>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</si>
  <si>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</si>
  <si>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</si>
  <si>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</si>
  <si>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</si>
  <si>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</si>
  <si>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</si>
  <si>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</si>
  <si>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</si>
  <si>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</si>
  <si>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</si>
  <si>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</si>
  <si>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</si>
  <si>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</si>
  <si>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</si>
  <si>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</si>
  <si>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</si>
  <si>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</si>
  <si>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</si>
  <si>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</si>
  <si>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</si>
  <si>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</si>
  <si>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</si>
  <si>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</si>
  <si>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</si>
  <si>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</si>
  <si>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</si>
  <si>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</si>
  <si>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</si>
  <si>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</si>
  <si>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</si>
  <si>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</si>
  <si>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</si>
  <si>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</si>
  <si>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</si>
  <si>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</si>
  <si>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</si>
  <si>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</si>
  <si>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</si>
  <si>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</si>
  <si>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</si>
  <si>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</si>
  <si>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</si>
  <si>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</si>
  <si>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</si>
  <si>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</si>
  <si>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</si>
  <si>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</si>
  <si>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</si>
  <si>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</si>
  <si>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</si>
  <si>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</si>
  <si>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</si>
  <si>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</si>
  <si>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</si>
  <si>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</si>
  <si>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</si>
  <si>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</si>
  <si>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</si>
  <si>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</si>
  <si>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</si>
  <si>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</si>
  <si>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</si>
  <si>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</si>
  <si>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</si>
  <si>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</si>
  <si>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</si>
  <si>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</si>
  <si>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</si>
  <si>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</si>
  <si>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</si>
  <si>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</si>
  <si>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</si>
  <si>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</si>
  <si>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</si>
  <si>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</si>
  <si>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</si>
  <si>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</si>
  <si>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</si>
  <si>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</si>
  <si>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</si>
  <si>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</si>
  <si>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</si>
  <si>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</si>
  <si>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</si>
  <si>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</si>
  <si>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</si>
  <si>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</si>
  <si>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</si>
  <si>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</si>
  <si>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</si>
  <si>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</si>
  <si>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</si>
  <si>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</si>
  <si>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</si>
  <si>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</si>
  <si>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</si>
  <si>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</si>
  <si>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</si>
  <si>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</si>
  <si>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</si>
  <si>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</si>
  <si>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</si>
  <si>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</si>
  <si>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</si>
  <si>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</si>
  <si>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</si>
  <si>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</si>
  <si>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</si>
  <si>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</si>
  <si>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</si>
  <si>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</si>
  <si>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</si>
  <si>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</si>
  <si>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</si>
  <si>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</si>
  <si>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</si>
  <si>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</si>
  <si>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</si>
  <si>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</si>
  <si>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</si>
  <si>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</si>
  <si>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</si>
  <si>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</si>
  <si>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</si>
  <si>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</si>
  <si>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</si>
  <si>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</si>
  <si>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</si>
  <si>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</si>
  <si>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</si>
  <si>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</si>
  <si>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</si>
  <si>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</si>
  <si>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</si>
  <si>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</si>
  <si>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</si>
  <si>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</si>
  <si>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</si>
  <si>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</si>
  <si>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</si>
  <si>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</si>
  <si>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</si>
  <si>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</si>
  <si>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</si>
  <si>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</si>
  <si>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</si>
  <si>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</si>
  <si>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</si>
  <si>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</si>
  <si>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</si>
  <si>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</si>
  <si>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</si>
  <si>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</si>
  <si>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</si>
  <si>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</si>
  <si>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</si>
  <si>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</si>
  <si>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</si>
  <si>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</si>
  <si>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</si>
  <si>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</si>
  <si>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</si>
  <si>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</si>
  <si>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</si>
  <si>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</si>
  <si>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</si>
  <si>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</si>
  <si>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</si>
  <si>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</si>
  <si>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</si>
  <si>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</si>
  <si>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</si>
  <si>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</si>
  <si>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</si>
  <si>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</si>
  <si>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</si>
  <si>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</si>
  <si>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</si>
  <si>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</si>
  <si>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</si>
  <si>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</si>
  <si>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</si>
  <si>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</si>
  <si>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</si>
  <si>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</si>
  <si>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</si>
  <si>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</si>
  <si>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</si>
  <si>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</si>
  <si>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</si>
  <si>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</si>
  <si>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</si>
  <si>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</si>
  <si>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</si>
  <si>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</si>
  <si>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</si>
  <si>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</si>
  <si>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</si>
  <si>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</si>
  <si>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</si>
  <si>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</si>
  <si>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</si>
  <si>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</si>
  <si>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</si>
  <si>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</si>
  <si>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</si>
  <si>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</si>
  <si>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</si>
  <si>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</si>
  <si>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</si>
  <si>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</si>
  <si>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</si>
  <si>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</si>
  <si>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</si>
  <si>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</si>
  <si>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</si>
  <si>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</si>
  <si>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</si>
  <si>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</si>
  <si>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</si>
  <si>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</si>
  <si>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</si>
  <si>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</si>
  <si>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</si>
  <si>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</si>
  <si>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</si>
  <si>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</si>
  <si>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</si>
  <si>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</si>
  <si>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</si>
  <si>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</si>
  <si>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</si>
  <si>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</si>
  <si>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</si>
  <si>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</si>
  <si>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</si>
  <si>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</si>
  <si>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</si>
  <si>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</si>
  <si>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</si>
  <si>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</si>
  <si>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</si>
  <si>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</si>
  <si>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</si>
  <si>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</si>
  <si>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</si>
  <si>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</si>
  <si>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</si>
  <si>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</si>
  <si>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</si>
  <si>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</si>
  <si>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</si>
  <si>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</si>
  <si>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</si>
  <si>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</si>
  <si>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</si>
  <si>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</si>
  <si>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</si>
  <si>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</si>
  <si>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</si>
  <si>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</si>
  <si>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</si>
  <si>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</si>
  <si>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</si>
  <si>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</si>
  <si>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</si>
  <si>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</si>
  <si>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</si>
  <si>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</si>
  <si>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</si>
  <si>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</si>
  <si>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</si>
  <si>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</si>
  <si>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</si>
  <si>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</si>
  <si>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</si>
  <si>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</si>
  <si>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</si>
  <si>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</si>
  <si>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</si>
  <si>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</si>
  <si>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</si>
  <si>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</si>
  <si>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</si>
  <si>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</si>
  <si>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</si>
  <si>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</si>
  <si>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</si>
  <si>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</si>
  <si>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</si>
  <si>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</si>
  <si>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</si>
  <si>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</si>
  <si>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</si>
  <si>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</si>
  <si>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</si>
  <si>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</si>
  <si>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</si>
  <si>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</si>
  <si>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</si>
  <si>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</si>
  <si>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</si>
  <si>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</si>
  <si>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</si>
  <si>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</si>
  <si>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</si>
  <si>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</si>
  <si>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</si>
  <si>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</si>
  <si>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</si>
  <si>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</si>
  <si>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</si>
  <si>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</si>
  <si>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</si>
  <si>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</si>
  <si>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</si>
  <si>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</si>
  <si>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</si>
  <si>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</si>
  <si>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</si>
  <si>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</si>
  <si>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</si>
  <si>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</si>
  <si>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</si>
  <si>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</si>
  <si>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</si>
  <si>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</si>
  <si>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</si>
  <si>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</si>
  <si>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</si>
  <si>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</si>
  <si>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</si>
  <si>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</si>
  <si>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</si>
  <si>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</si>
  <si>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</si>
  <si>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</si>
  <si>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</si>
  <si>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</si>
  <si>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</si>
  <si>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</si>
  <si>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</si>
  <si>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</si>
  <si>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</si>
  <si>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</si>
  <si>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</si>
  <si>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</si>
  <si>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</si>
  <si>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</si>
  <si>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</si>
  <si>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</si>
  <si>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</si>
  <si>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</si>
  <si>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</si>
  <si>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</si>
  <si>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</si>
  <si>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</si>
  <si>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</si>
  <si>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</si>
  <si>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</si>
  <si>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</si>
  <si>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</si>
  <si>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</si>
  <si>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</si>
  <si>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</si>
  <si>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</si>
  <si>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</si>
  <si>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</si>
  <si>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</si>
  <si>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</si>
  <si>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</si>
  <si>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</si>
  <si>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</si>
  <si>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</si>
  <si>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</si>
  <si>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</si>
  <si>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</si>
  <si>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</si>
  <si>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</si>
  <si>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</si>
  <si>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</si>
  <si>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</si>
  <si>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</si>
  <si>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</si>
  <si>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</si>
  <si>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</si>
  <si>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</si>
  <si>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</si>
  <si>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</si>
  <si>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</si>
  <si>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</si>
  <si>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</si>
  <si>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</si>
  <si>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</si>
  <si>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</si>
  <si>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</si>
  <si>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</si>
  <si>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</si>
  <si>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</si>
  <si>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</si>
  <si>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</si>
  <si>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</si>
  <si>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</si>
  <si>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</si>
  <si>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</si>
  <si>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</si>
  <si>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</si>
  <si>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</si>
  <si>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</si>
  <si>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</si>
  <si>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</si>
  <si>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</si>
  <si>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</si>
  <si>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</si>
  <si>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</si>
  <si>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</si>
  <si>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</si>
  <si>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</si>
  <si>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</si>
  <si>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</si>
  <si>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</si>
  <si>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</si>
  <si>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</si>
  <si>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</si>
  <si>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</si>
  <si>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</si>
  <si>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</si>
  <si>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</si>
  <si>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</si>
  <si>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</si>
  <si>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</si>
  <si>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</si>
  <si>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</si>
  <si>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</si>
  <si>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</si>
  <si>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</si>
  <si>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</si>
  <si>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</si>
  <si>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</si>
  <si>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</si>
  <si>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</si>
  <si>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</si>
  <si>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</si>
  <si>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</si>
  <si>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</si>
  <si>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</si>
  <si>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</si>
  <si>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</si>
  <si>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</si>
  <si>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</si>
  <si>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</si>
  <si>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</si>
  <si>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</si>
  <si>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</si>
  <si>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</si>
  <si>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</si>
  <si>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</si>
  <si>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</si>
  <si>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</si>
  <si>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</si>
  <si>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</si>
  <si>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</si>
  <si>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</si>
  <si>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</si>
  <si>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</si>
  <si>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</si>
  <si>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</si>
  <si>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</si>
  <si>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</si>
  <si>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</si>
  <si>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</si>
  <si>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</si>
  <si>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</si>
  <si>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</si>
  <si>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</si>
  <si>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</si>
  <si>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</si>
  <si>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</si>
  <si>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</si>
  <si>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</si>
  <si>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</si>
  <si>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</si>
  <si>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</si>
  <si>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</si>
  <si>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</si>
  <si>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</si>
  <si>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</si>
  <si>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</si>
  <si>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</si>
  <si>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</si>
  <si>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</si>
  <si>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</si>
  <si>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</si>
  <si>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</si>
  <si>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</si>
  <si>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</si>
  <si>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</si>
  <si>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</si>
  <si>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</si>
  <si>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</si>
  <si>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</si>
  <si>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</si>
  <si>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</si>
  <si>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</si>
  <si>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</si>
  <si>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</si>
  <si>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</si>
  <si>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</si>
  <si>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</si>
  <si>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</si>
  <si>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</si>
  <si>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</si>
  <si>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</si>
  <si>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</si>
  <si>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</si>
  <si>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</si>
  <si>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</si>
  <si>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</si>
  <si>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</si>
  <si>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</si>
  <si>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</si>
  <si>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</si>
  <si>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</si>
  <si>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</si>
  <si>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</si>
  <si>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</si>
  <si>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</si>
  <si>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</si>
  <si>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</si>
  <si>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</si>
  <si>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</si>
  <si>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</si>
  <si>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</si>
  <si>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</si>
  <si>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</si>
  <si>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</si>
  <si>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</si>
  <si>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</si>
  <si>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</si>
  <si>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</si>
  <si>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</si>
  <si>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</si>
  <si>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</si>
  <si>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</si>
  <si>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</si>
  <si>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</si>
  <si>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</si>
  <si>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</si>
  <si>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</si>
  <si>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</si>
  <si>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</si>
  <si>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</si>
  <si>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</si>
  <si>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</si>
  <si>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</si>
  <si>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</si>
  <si>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</si>
  <si>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</si>
  <si>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</si>
  <si>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</si>
  <si>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</si>
  <si>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</si>
  <si>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</si>
  <si>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</si>
  <si>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</si>
  <si>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</si>
  <si>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</si>
  <si>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</si>
  <si>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</si>
  <si>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</si>
  <si>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</si>
  <si>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</si>
  <si>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</si>
  <si>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</si>
  <si>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</si>
  <si>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</si>
  <si>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</si>
  <si>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</si>
  <si>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</si>
  <si>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</si>
  <si>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</si>
  <si>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</si>
  <si>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</si>
  <si>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</si>
  <si>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</si>
  <si>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</si>
  <si>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</si>
  <si>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</si>
  <si>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</si>
  <si>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</si>
  <si>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</si>
  <si>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</si>
  <si>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</si>
  <si>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</si>
  <si>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</si>
  <si>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</si>
  <si>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</si>
  <si>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</si>
  <si>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</si>
  <si>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</si>
  <si>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</si>
  <si>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</si>
  <si>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</si>
  <si>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</si>
  <si>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</si>
  <si>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</si>
  <si>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</si>
  <si>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</si>
  <si>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</si>
  <si>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</si>
  <si>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</si>
  <si>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</si>
  <si>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</si>
  <si>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</si>
  <si>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</si>
  <si>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</si>
  <si>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</si>
  <si>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</si>
  <si>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</si>
  <si>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</si>
  <si>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</si>
  <si>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</si>
  <si>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</si>
  <si>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</si>
  <si>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</si>
  <si>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</si>
  <si>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</si>
  <si>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</si>
  <si>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</si>
  <si>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</si>
  <si>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</si>
  <si>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</si>
  <si>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</si>
  <si>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</si>
  <si>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</si>
  <si>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</si>
  <si>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</si>
  <si>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</si>
  <si>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</si>
  <si>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</si>
  <si>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</si>
  <si>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</si>
  <si>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</si>
  <si>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</si>
  <si>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</si>
  <si>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</si>
  <si>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</si>
  <si>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</si>
  <si>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</si>
  <si>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</si>
  <si>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</si>
  <si>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</si>
  <si>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</si>
  <si>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</si>
  <si>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</si>
  <si>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</si>
  <si>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</si>
  <si>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</si>
  <si>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</si>
  <si>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</si>
  <si>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</si>
  <si>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</si>
  <si>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</si>
  <si>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</si>
  <si>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</si>
  <si>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</si>
  <si>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</si>
  <si>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</si>
  <si>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</si>
  <si>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</si>
  <si>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</si>
  <si>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</si>
  <si>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</si>
  <si>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</si>
  <si>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</si>
  <si>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</si>
  <si>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</si>
  <si>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</si>
  <si>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</si>
  <si>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</si>
  <si>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</si>
  <si>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</si>
  <si>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</si>
  <si>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</si>
  <si>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</si>
  <si>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</si>
  <si>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</si>
  <si>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</si>
  <si>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</si>
  <si>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</si>
  <si>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</si>
  <si>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</si>
  <si>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</si>
  <si>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</si>
  <si>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</si>
  <si>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</si>
  <si>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</si>
  <si>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</si>
  <si>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</si>
  <si>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</si>
  <si>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</si>
  <si>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</si>
  <si>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</si>
  <si>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</si>
  <si>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</si>
  <si>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</si>
  <si>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</si>
  <si>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</si>
  <si>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</si>
  <si>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</si>
  <si>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</si>
  <si>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</si>
  <si>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</si>
  <si>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</si>
  <si>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</si>
  <si>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</si>
  <si>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</si>
  <si>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</si>
  <si>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</si>
  <si>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</si>
  <si>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</si>
  <si>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</si>
  <si>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</si>
  <si>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</si>
  <si>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</si>
  <si>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</si>
  <si>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</si>
  <si>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</si>
  <si>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</si>
  <si>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</si>
  <si>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</si>
  <si>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</si>
  <si>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</si>
  <si>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</si>
  <si>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</si>
  <si>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</si>
  <si>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</si>
  <si>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</si>
  <si>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</si>
  <si>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</si>
  <si>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</si>
  <si>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</si>
  <si>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</si>
  <si>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</si>
  <si>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</si>
  <si>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</si>
  <si>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</si>
  <si>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</si>
  <si>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</si>
  <si>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</si>
  <si>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</si>
  <si>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</si>
  <si>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</si>
  <si>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</si>
  <si>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</si>
  <si>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</si>
  <si>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</si>
  <si>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</si>
  <si>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</si>
  <si>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</si>
  <si>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</si>
  <si>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</si>
  <si>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</si>
  <si>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</si>
  <si>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</si>
  <si>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</si>
  <si>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</si>
  <si>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</si>
  <si>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</si>
  <si>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</si>
  <si>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</si>
  <si>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</si>
  <si>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</si>
  <si>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</si>
  <si>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</si>
  <si>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</si>
  <si>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</si>
  <si>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</si>
  <si>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</si>
  <si>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</si>
  <si>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</si>
  <si>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</si>
  <si>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</si>
  <si>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</si>
  <si>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</si>
  <si>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</si>
  <si>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</si>
  <si>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</si>
  <si>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</si>
  <si>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</si>
  <si>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</si>
  <si>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</si>
  <si>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</si>
  <si>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</si>
  <si>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</si>
  <si>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</si>
  <si>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</si>
  <si>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</si>
  <si>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</si>
  <si>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</si>
  <si>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</si>
  <si>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</si>
  <si>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</si>
  <si>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</si>
  <si>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</si>
  <si>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</si>
  <si>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</si>
  <si>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</si>
  <si>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</si>
  <si>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</si>
  <si>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</si>
  <si>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</si>
  <si>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</si>
  <si>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</si>
  <si>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</si>
  <si>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</si>
  <si>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</si>
  <si>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</si>
  <si>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</si>
  <si>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</si>
  <si>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</si>
  <si>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</si>
  <si>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</si>
  <si>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</si>
  <si>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</si>
  <si>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</si>
  <si>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</si>
  <si>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</si>
  <si>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</si>
  <si>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</si>
  <si>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</si>
  <si>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</si>
  <si>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</si>
  <si>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</si>
  <si>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</si>
  <si>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</si>
  <si>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</si>
  <si>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</si>
  <si>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</si>
  <si>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</si>
  <si>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</si>
  <si>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</si>
  <si>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</si>
  <si>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</si>
  <si>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</si>
  <si>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</si>
  <si>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</si>
  <si>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</si>
  <si>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</si>
  <si>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</si>
  <si>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</si>
  <si>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</si>
  <si>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</si>
  <si>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</si>
  <si>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</si>
  <si>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</si>
  <si>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</si>
  <si>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</si>
  <si>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</si>
  <si>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</si>
  <si>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</si>
  <si>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</si>
  <si>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</si>
  <si>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</si>
  <si>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</si>
  <si>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</si>
  <si>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</si>
  <si>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</si>
  <si>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</si>
  <si>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</si>
  <si>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</si>
  <si>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</si>
  <si>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</si>
  <si>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</si>
  <si>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</si>
  <si>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</si>
  <si>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</si>
  <si>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</si>
  <si>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</si>
  <si>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</si>
  <si>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</si>
  <si>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</si>
  <si>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</si>
  <si>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</si>
  <si>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</si>
  <si>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</si>
  <si>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</si>
  <si>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</si>
  <si>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</si>
  <si>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</si>
  <si>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</si>
  <si>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</si>
  <si>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</si>
  <si>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</si>
  <si>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</si>
  <si>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</si>
  <si>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</si>
  <si>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</si>
  <si>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</si>
  <si>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</si>
  <si>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</si>
  <si>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</si>
  <si>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</si>
  <si>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</si>
  <si>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</si>
  <si>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</si>
  <si>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</si>
  <si>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</si>
  <si>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</si>
  <si>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</si>
  <si>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</si>
  <si>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</si>
  <si>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</si>
  <si>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</si>
  <si>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</si>
  <si>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</si>
  <si>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</si>
  <si>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</si>
  <si>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</si>
  <si>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</si>
  <si>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</si>
  <si>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</si>
  <si>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</si>
  <si>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</si>
  <si>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</si>
  <si>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</si>
  <si>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</si>
  <si>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</si>
  <si>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</si>
  <si>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</si>
  <si>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</si>
  <si>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</si>
  <si>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</si>
  <si>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</si>
  <si>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</si>
  <si>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</si>
  <si>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</si>
  <si>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</si>
  <si>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</si>
  <si>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</si>
  <si>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</si>
  <si>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</si>
  <si>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</si>
  <si>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</si>
  <si>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</si>
  <si>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</si>
  <si>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</si>
  <si>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</si>
  <si>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</si>
  <si>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</si>
  <si>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</si>
  <si>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</si>
  <si>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</si>
  <si>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</si>
  <si>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</si>
  <si>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</si>
  <si>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</si>
  <si>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</si>
  <si>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</si>
  <si>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</si>
  <si>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</si>
  <si>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</si>
  <si>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</si>
  <si>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</si>
  <si>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</si>
  <si>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</si>
  <si>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</si>
  <si>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</si>
  <si>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</si>
  <si>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</si>
  <si>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</si>
  <si>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</si>
  <si>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</si>
  <si>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</si>
  <si>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</si>
  <si>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</si>
  <si>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</si>
  <si>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</si>
  <si>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</si>
  <si>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</si>
  <si>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</si>
  <si>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</si>
  <si>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</si>
  <si>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</si>
  <si>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</si>
  <si>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</si>
  <si>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</si>
  <si>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</si>
  <si>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</si>
  <si>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</si>
  <si>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</si>
  <si>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</si>
  <si>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</si>
  <si>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</si>
  <si>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</si>
  <si>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</si>
  <si>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</si>
  <si>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</si>
  <si>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</si>
  <si>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</si>
  <si>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</si>
  <si>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</si>
  <si>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</si>
  <si>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</si>
  <si>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</si>
  <si>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</si>
  <si>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</si>
  <si>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</si>
  <si>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</si>
  <si>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</si>
  <si>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</si>
  <si>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</si>
  <si>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</si>
  <si>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</si>
  <si>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</si>
  <si>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</si>
  <si>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</si>
  <si>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</si>
  <si>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</si>
  <si>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</si>
  <si>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</si>
  <si>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</si>
  <si>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</si>
  <si>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</si>
  <si>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</si>
  <si>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</si>
  <si>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</si>
  <si>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</si>
  <si>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</si>
  <si>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</si>
  <si>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</si>
  <si>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</si>
  <si>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</si>
  <si>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</si>
  <si>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</si>
  <si>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</si>
  <si>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</si>
  <si>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</si>
  <si>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</si>
  <si>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</si>
  <si>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</si>
  <si>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</si>
  <si>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</si>
  <si>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</si>
  <si>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</si>
  <si>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</si>
  <si>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</si>
  <si>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</si>
  <si>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</si>
  <si>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</si>
  <si>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</si>
  <si>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</si>
  <si>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</si>
  <si>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</si>
  <si>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</si>
  <si>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</si>
  <si>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</si>
  <si>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</si>
  <si>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</si>
  <si>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</si>
  <si>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</si>
  <si>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</si>
  <si>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</si>
  <si>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</si>
  <si>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</si>
  <si>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</si>
  <si>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</si>
  <si>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</si>
  <si>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</si>
  <si>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</si>
  <si>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</si>
  <si>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</si>
  <si>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</si>
  <si>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</si>
  <si>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</si>
  <si>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</si>
  <si>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</si>
  <si>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</si>
  <si>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</si>
  <si>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</si>
  <si>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</si>
  <si>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</si>
  <si>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</si>
  <si>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</si>
  <si>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</si>
  <si>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</si>
  <si>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</si>
  <si>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</si>
  <si>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</si>
  <si>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</si>
  <si>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</si>
  <si>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</si>
  <si>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</si>
  <si>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</si>
  <si>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</si>
  <si>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</si>
  <si>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</si>
  <si>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</si>
  <si>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</si>
  <si>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</si>
  <si>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</si>
  <si>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</si>
  <si>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</si>
  <si>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</si>
  <si>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</si>
  <si>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</si>
  <si>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</si>
  <si>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</si>
  <si>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</si>
  <si>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</si>
  <si>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</si>
  <si>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</si>
  <si>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</si>
  <si>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</si>
  <si>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</si>
  <si>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</si>
  <si>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</si>
  <si>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</si>
  <si>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</si>
  <si>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</si>
  <si>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</si>
  <si>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</si>
  <si>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</si>
  <si>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</si>
  <si>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</si>
  <si>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</si>
  <si>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</si>
  <si>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</si>
  <si>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</si>
  <si>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</si>
  <si>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</si>
  <si>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</si>
  <si>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</si>
  <si>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</si>
  <si>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</si>
  <si>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</si>
  <si>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</si>
  <si>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</si>
  <si>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</si>
  <si>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</si>
  <si>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</si>
  <si>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</si>
  <si>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</si>
  <si>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</si>
  <si>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</si>
  <si>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</si>
  <si>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</si>
  <si>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</si>
  <si>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</si>
  <si>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</si>
  <si>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</si>
  <si>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</si>
  <si>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</si>
  <si>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</si>
  <si>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</si>
  <si>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</si>
  <si>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</si>
  <si>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</si>
  <si>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</si>
  <si>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</si>
  <si>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</si>
  <si>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</si>
  <si>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</si>
  <si>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</si>
  <si>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</si>
  <si>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</si>
  <si>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</si>
  <si>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</si>
  <si>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</si>
  <si>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</si>
  <si>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</si>
  <si>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</si>
  <si>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</si>
  <si>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</si>
  <si>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</si>
  <si>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</si>
  <si>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</si>
  <si>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</si>
  <si>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</si>
  <si>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</si>
  <si>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</si>
  <si>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</si>
  <si>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</si>
  <si>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</si>
  <si>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</si>
  <si>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</si>
  <si>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</si>
  <si>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</si>
  <si>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</si>
  <si>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</si>
  <si>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</si>
  <si>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</si>
  <si>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</si>
  <si>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</si>
  <si>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</si>
  <si>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</si>
  <si>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</si>
  <si>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</si>
  <si>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</si>
  <si>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</si>
  <si>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</si>
  <si>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</si>
  <si>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</si>
  <si>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</si>
  <si>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</si>
  <si>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</si>
  <si>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</si>
  <si>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</si>
  <si>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</si>
  <si>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</si>
  <si>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</si>
  <si>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</si>
  <si>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</si>
  <si>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</si>
  <si>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</si>
  <si>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</si>
  <si>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</si>
  <si>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</si>
  <si>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</si>
  <si>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</si>
  <si>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</si>
  <si>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</si>
  <si>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</si>
  <si>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</si>
  <si>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</si>
  <si>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</si>
  <si>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</si>
  <si>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</si>
  <si>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</si>
  <si>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</si>
  <si>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</si>
  <si>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</si>
  <si>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</si>
  <si>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</si>
  <si>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</si>
  <si>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</si>
  <si>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</si>
  <si>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</si>
  <si>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</si>
  <si>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</si>
  <si>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</si>
  <si>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</si>
  <si>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</si>
  <si>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</si>
  <si>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</si>
  <si>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</si>
  <si>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</si>
  <si>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</si>
  <si>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</si>
  <si>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</si>
  <si>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</si>
  <si>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</si>
  <si>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</si>
  <si>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</si>
  <si>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</si>
  <si>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</si>
  <si>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</si>
  <si>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</si>
  <si>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</si>
  <si>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</si>
  <si>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</si>
  <si>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</si>
  <si>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</si>
  <si>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</si>
  <si>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</si>
  <si>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</si>
  <si>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</si>
  <si>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</si>
  <si>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</si>
  <si>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</si>
  <si>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</si>
  <si>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</si>
  <si>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</si>
  <si>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</si>
  <si>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</si>
  <si>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</si>
  <si>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</si>
  <si>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</si>
  <si>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</si>
  <si>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</si>
  <si>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</si>
  <si>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</si>
  <si>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</si>
  <si>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</si>
  <si>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</si>
  <si>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</si>
  <si>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</si>
  <si>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</si>
  <si>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</si>
  <si>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</si>
  <si>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</si>
  <si>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</si>
  <si>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</si>
  <si>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</si>
  <si>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</si>
  <si>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</si>
  <si>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</si>
  <si>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</si>
  <si>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</si>
  <si>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</si>
  <si>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</si>
  <si>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</si>
  <si>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</si>
  <si>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</si>
  <si>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</si>
  <si>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</si>
  <si>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</si>
  <si>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</si>
  <si>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</si>
  <si>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</si>
  <si>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</si>
  <si>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</si>
  <si>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</si>
  <si>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</si>
  <si>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</si>
  <si>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</si>
  <si>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</si>
  <si>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</si>
  <si>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</si>
  <si>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</si>
  <si>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</si>
  <si>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</si>
  <si>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</si>
  <si>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</si>
  <si>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</si>
  <si>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</si>
  <si>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</si>
  <si>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</si>
  <si>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</si>
  <si>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</si>
  <si>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</si>
  <si>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</si>
  <si>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</si>
  <si>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</si>
  <si>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</si>
  <si>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</si>
  <si>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</si>
  <si>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</si>
  <si>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</si>
  <si>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</si>
  <si>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</si>
  <si>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</si>
  <si>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</si>
  <si>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</si>
  <si>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</si>
  <si>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</si>
  <si>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</si>
  <si>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</si>
  <si>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</si>
  <si>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</si>
  <si>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</si>
  <si>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</si>
  <si>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</si>
  <si>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</si>
  <si>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</si>
  <si>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</si>
  <si>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</si>
  <si>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</si>
  <si>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</si>
  <si>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</si>
  <si>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</si>
  <si>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</si>
  <si>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</si>
  <si>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</si>
  <si>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</si>
  <si>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</si>
  <si>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</si>
  <si>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</si>
  <si>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</si>
  <si>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</si>
  <si>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</si>
  <si>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</si>
  <si>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</si>
  <si>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</si>
  <si>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</si>
  <si>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</si>
  <si>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</si>
  <si>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</si>
  <si>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</si>
  <si>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</si>
  <si>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</si>
  <si>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</si>
  <si>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</si>
  <si>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</si>
  <si>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</si>
  <si>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</si>
  <si>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</si>
  <si>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</si>
  <si>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</si>
  <si>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</si>
  <si>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</si>
  <si>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</si>
  <si>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</si>
  <si>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</si>
  <si>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</si>
  <si>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</si>
  <si>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</si>
  <si>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</si>
  <si>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</si>
  <si>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</si>
  <si>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</si>
  <si>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</si>
  <si>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</si>
  <si>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</si>
  <si>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</si>
  <si>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</si>
  <si>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</si>
  <si>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</si>
  <si>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</si>
  <si>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</si>
  <si>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</si>
  <si>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</si>
  <si>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</si>
  <si>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</si>
  <si>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</si>
  <si>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</si>
  <si>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</si>
  <si>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</si>
  <si>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</si>
  <si>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</si>
  <si>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</si>
  <si>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</si>
  <si>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</si>
  <si>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</si>
  <si>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</si>
  <si>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</si>
  <si>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</si>
  <si>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</si>
  <si>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</si>
  <si>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</si>
  <si>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</si>
  <si>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</si>
  <si>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</si>
  <si>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</si>
  <si>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</si>
  <si>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</si>
  <si>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</si>
  <si>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</si>
  <si>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</si>
  <si>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</si>
  <si>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</si>
  <si>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</si>
  <si>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</si>
  <si>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</si>
  <si>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</si>
  <si>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</si>
  <si>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</si>
  <si>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</si>
  <si>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</si>
  <si>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</si>
  <si>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</si>
  <si>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</si>
  <si>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</si>
  <si>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</si>
  <si>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</si>
  <si>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</si>
  <si>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</si>
  <si>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</si>
  <si>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</si>
  <si>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</si>
  <si>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</si>
  <si>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</si>
  <si>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</si>
  <si>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</si>
  <si>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</si>
  <si>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</si>
  <si>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</si>
  <si>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</si>
  <si>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</si>
  <si>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</si>
  <si>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</si>
  <si>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</si>
  <si>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</si>
  <si>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</si>
  <si>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</si>
  <si>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</si>
  <si>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</si>
  <si>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</si>
  <si>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</si>
  <si>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</si>
  <si>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</si>
  <si>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</si>
  <si>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</si>
  <si>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</si>
  <si>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</si>
  <si>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</si>
  <si>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</si>
  <si>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</si>
  <si>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</si>
  <si>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</si>
  <si>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</si>
  <si>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</si>
  <si>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</si>
  <si>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</si>
  <si>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</si>
  <si>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</si>
  <si>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</si>
  <si>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</si>
  <si>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</si>
  <si>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</si>
  <si>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</si>
  <si>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</si>
  <si>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</si>
  <si>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</si>
  <si>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</si>
  <si>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</si>
  <si>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</si>
  <si>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</si>
  <si>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</si>
  <si>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</si>
  <si>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</si>
  <si>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</si>
  <si>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</si>
  <si>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</si>
  <si>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</si>
  <si>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</si>
  <si>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</si>
  <si>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</si>
  <si>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</si>
  <si>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</si>
  <si>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</si>
  <si>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</si>
  <si>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</si>
  <si>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</si>
  <si>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</si>
  <si>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</si>
  <si>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</si>
  <si>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</si>
  <si>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</si>
  <si>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</si>
  <si>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</si>
  <si>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</si>
  <si>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</si>
  <si>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</si>
  <si>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</si>
  <si>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</si>
  <si>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</si>
  <si>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</si>
  <si>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</si>
  <si>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</si>
  <si>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</si>
  <si>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</si>
  <si>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</si>
  <si>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</si>
  <si>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</si>
  <si>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</si>
  <si>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</si>
  <si>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</si>
  <si>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</si>
  <si>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</si>
  <si>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</si>
  <si>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</si>
  <si>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</si>
  <si>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</si>
  <si>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</si>
  <si>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</si>
  <si>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</si>
  <si>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</si>
  <si>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</si>
  <si>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</si>
  <si>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</si>
  <si>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</si>
  <si>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</si>
  <si>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</si>
  <si>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</si>
  <si>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</si>
  <si>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</si>
  <si>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</si>
  <si>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</si>
  <si>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</si>
  <si>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</si>
  <si>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</si>
  <si>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</si>
  <si>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</si>
  <si>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</si>
  <si>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</si>
  <si>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</si>
  <si>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</si>
  <si>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</si>
  <si>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</si>
  <si>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</si>
  <si>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</si>
  <si>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</si>
  <si>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</si>
  <si>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</si>
  <si>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</si>
  <si>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</si>
  <si>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</si>
  <si>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</si>
  <si>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</si>
  <si>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</si>
  <si>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</si>
  <si>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</si>
  <si>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</si>
  <si>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</si>
  <si>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</si>
  <si>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</si>
  <si>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</si>
  <si>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</si>
  <si>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</si>
  <si>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</si>
  <si>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</si>
  <si>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</si>
  <si>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</si>
  <si>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</si>
  <si>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</si>
  <si>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</si>
  <si>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</si>
  <si>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</si>
  <si>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</si>
  <si>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</si>
  <si>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</si>
  <si>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</si>
  <si>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</si>
  <si>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</si>
  <si>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</si>
  <si>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</si>
  <si>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</si>
  <si>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</si>
  <si>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</si>
  <si>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</si>
  <si>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</si>
  <si>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</si>
  <si>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</si>
  <si>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</si>
  <si>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</si>
  <si>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</si>
  <si>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</si>
  <si>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</si>
  <si>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</si>
  <si>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</si>
  <si>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</si>
  <si>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</si>
  <si>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</si>
  <si>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</si>
  <si>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</si>
  <si>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</si>
  <si>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</si>
  <si>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</si>
  <si>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</si>
  <si>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</si>
  <si>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</si>
  <si>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</si>
  <si>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</si>
  <si>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</si>
  <si>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</si>
  <si>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</si>
  <si>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</si>
  <si>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</si>
  <si>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</si>
  <si>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</si>
  <si>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</si>
  <si>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</si>
  <si>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</si>
  <si>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</si>
  <si>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</si>
  <si>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</si>
  <si>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</si>
  <si>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</si>
  <si>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</si>
  <si>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</si>
  <si>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</si>
  <si>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</si>
  <si>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</si>
  <si>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</si>
  <si>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</si>
  <si>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</si>
  <si>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</si>
  <si>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</si>
  <si>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</si>
  <si>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</si>
  <si>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</si>
  <si>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</si>
  <si>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</si>
  <si>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</si>
  <si>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</si>
  <si>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</si>
  <si>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</si>
  <si>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</si>
  <si>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</si>
  <si>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</si>
  <si>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</si>
  <si>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</si>
  <si>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</si>
  <si>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</si>
  <si>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</si>
  <si>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</si>
  <si>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</si>
  <si>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</si>
  <si>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</si>
  <si>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</si>
  <si>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</si>
  <si>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</si>
  <si>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</si>
  <si>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</si>
  <si>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</si>
  <si>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</si>
  <si>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</si>
  <si>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</si>
  <si>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</si>
  <si>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</si>
  <si>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</si>
  <si>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</si>
  <si>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</si>
  <si>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</si>
  <si>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</si>
  <si>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</si>
  <si>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</si>
  <si>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</si>
  <si>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</si>
  <si>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</si>
  <si>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</si>
  <si>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</si>
  <si>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</si>
  <si>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</si>
  <si>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</si>
  <si>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</si>
  <si>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</si>
  <si>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</si>
  <si>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</si>
  <si>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</si>
  <si>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</si>
  <si>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</si>
  <si>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</si>
  <si>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</si>
  <si>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</si>
  <si>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</si>
  <si>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</si>
  <si>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</si>
  <si>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</si>
  <si>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</si>
  <si>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</si>
  <si>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</si>
  <si>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</si>
  <si>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</si>
  <si>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</si>
  <si>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</si>
  <si>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</si>
  <si>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</si>
  <si>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</si>
  <si>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</si>
  <si>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</si>
  <si>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</si>
  <si>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</si>
  <si>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</si>
  <si>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</si>
  <si>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</si>
  <si>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</si>
  <si>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</si>
  <si>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</si>
  <si>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</si>
  <si>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</si>
  <si>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</si>
  <si>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</si>
  <si>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</si>
  <si>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</si>
  <si>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</si>
  <si>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</si>
  <si>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</si>
  <si>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</si>
  <si>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</si>
  <si>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</si>
  <si>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</si>
  <si>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</si>
  <si>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</si>
  <si>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</si>
  <si>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</si>
  <si>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</si>
  <si>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</si>
  <si>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</si>
  <si>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</si>
  <si>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</si>
  <si>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</si>
  <si>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</si>
  <si>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</si>
  <si>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</si>
  <si>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</si>
  <si>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</si>
  <si>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</si>
  <si>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</si>
  <si>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</si>
  <si>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</si>
  <si>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</si>
  <si>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</si>
  <si>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</si>
  <si>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</si>
  <si>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</si>
  <si>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</si>
  <si>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</si>
  <si>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</si>
  <si>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</si>
  <si>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</si>
  <si>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</si>
  <si>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</si>
  <si>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</si>
  <si>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</si>
  <si>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</si>
  <si>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</si>
  <si>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</si>
  <si>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</si>
  <si>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</si>
  <si>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</si>
  <si>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</si>
  <si>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</si>
  <si>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</si>
  <si>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</si>
  <si>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</si>
  <si>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</si>
  <si>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</si>
  <si>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</si>
  <si>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</si>
  <si>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</si>
  <si>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</si>
  <si>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</si>
  <si>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</si>
  <si>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</si>
  <si>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</si>
  <si>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</si>
  <si>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</si>
  <si>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</si>
  <si>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</si>
  <si>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</si>
  <si>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</si>
  <si>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</si>
  <si>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</si>
  <si>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</si>
  <si>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</si>
  <si>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</si>
  <si>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</si>
  <si>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</si>
  <si>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</si>
  <si>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</si>
  <si>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</si>
  <si>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</si>
  <si>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</si>
  <si>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</si>
  <si>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</si>
  <si>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</si>
  <si>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</si>
  <si>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</si>
  <si>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</si>
  <si>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</si>
  <si>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</si>
  <si>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</si>
  <si>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</si>
  <si>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</si>
  <si>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</si>
  <si>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</si>
  <si>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</si>
  <si>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</si>
  <si>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</si>
  <si>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</si>
  <si>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</si>
  <si>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</si>
  <si>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</si>
  <si>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</si>
  <si>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</si>
  <si>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</si>
  <si>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</si>
  <si>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</si>
  <si>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</si>
  <si>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</si>
  <si>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</si>
  <si>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</si>
  <si>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</si>
  <si>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</si>
  <si>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</si>
  <si>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</si>
  <si>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</si>
  <si>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</si>
  <si>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</si>
  <si>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</si>
  <si>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</si>
  <si>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</si>
  <si>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</si>
  <si>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</si>
  <si>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</si>
  <si>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</si>
  <si>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</si>
  <si>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</si>
  <si>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</si>
  <si>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</si>
  <si>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</si>
  <si>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</si>
  <si>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</si>
  <si>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</si>
  <si>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</si>
  <si>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</si>
  <si>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</si>
  <si>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</si>
  <si>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</si>
  <si>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</si>
  <si>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</si>
  <si>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</si>
  <si>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</si>
  <si>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</si>
  <si>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</si>
  <si>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</si>
  <si>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</si>
  <si>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</si>
  <si>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</si>
  <si>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</si>
  <si>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</si>
  <si>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</si>
  <si>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</si>
  <si>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</si>
  <si>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</si>
  <si>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</si>
  <si>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</si>
  <si>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</si>
  <si>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</si>
  <si>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</si>
  <si>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</si>
  <si>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</si>
  <si>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</si>
  <si>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</si>
  <si>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</si>
  <si>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</si>
  <si>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</si>
  <si>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</si>
  <si>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</si>
  <si>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</si>
  <si>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</si>
  <si>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</si>
  <si>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</si>
  <si>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</si>
  <si>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</si>
  <si>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</si>
  <si>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</si>
  <si>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</si>
  <si>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</si>
  <si>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</si>
  <si>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</si>
  <si>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</si>
  <si>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</si>
  <si>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</si>
  <si>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</si>
  <si>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</si>
  <si>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</si>
  <si>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</si>
  <si>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</si>
  <si>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</si>
  <si>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</si>
  <si>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</si>
  <si>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</si>
  <si>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</si>
  <si>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</si>
  <si>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</si>
  <si>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</si>
  <si>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</si>
  <si>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</si>
  <si>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</si>
  <si>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</si>
  <si>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</si>
  <si>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</si>
  <si>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</si>
  <si>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</si>
  <si>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</si>
  <si>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</si>
  <si>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</si>
  <si>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</si>
  <si>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</si>
  <si>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</si>
  <si>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</si>
  <si>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</si>
  <si>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</si>
  <si>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</si>
  <si>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</si>
  <si>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</si>
  <si>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</si>
  <si>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</si>
  <si>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</si>
  <si>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</si>
  <si>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</si>
  <si>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</si>
  <si>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</si>
  <si>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</si>
  <si>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</si>
  <si>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</si>
  <si>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</si>
  <si>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</si>
  <si>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</si>
  <si>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</si>
  <si>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</si>
  <si>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</si>
  <si>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</si>
  <si>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</si>
  <si>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</si>
  <si>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</si>
  <si>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</si>
  <si>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</si>
  <si>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</si>
  <si>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</si>
  <si>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</si>
  <si>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</si>
  <si>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</si>
  <si>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</si>
  <si>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</si>
  <si>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</si>
  <si>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</si>
  <si>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</si>
  <si>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</si>
  <si>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</si>
  <si>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</si>
  <si>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</si>
  <si>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</si>
  <si>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</si>
  <si>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</si>
  <si>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</si>
  <si>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</si>
  <si>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</si>
  <si>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</si>
  <si>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</si>
  <si>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</si>
  <si>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</si>
  <si>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</si>
  <si>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</si>
  <si>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</si>
  <si>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</si>
  <si>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</si>
  <si>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</si>
  <si>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</si>
  <si>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</si>
  <si>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</si>
  <si>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</si>
  <si>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</si>
  <si>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</si>
  <si>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</si>
  <si>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</si>
  <si>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</si>
  <si>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</si>
  <si>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</si>
  <si>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</si>
  <si>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</si>
  <si>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</si>
  <si>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</si>
  <si>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</si>
  <si>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</si>
  <si>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</si>
  <si>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</si>
  <si>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</si>
  <si>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</si>
  <si>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</si>
  <si>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</si>
  <si>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</si>
  <si>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</si>
  <si>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</si>
  <si>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</si>
  <si>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</si>
  <si>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</si>
  <si>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</si>
  <si>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</si>
  <si>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</si>
  <si>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</si>
  <si>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</si>
  <si>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</si>
  <si>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</si>
  <si>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</si>
  <si>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</si>
  <si>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</si>
  <si>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</si>
  <si>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</si>
  <si>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</si>
  <si>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</si>
  <si>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</si>
  <si>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</si>
  <si>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</si>
  <si>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</si>
  <si>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</si>
  <si>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</si>
  <si>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</si>
  <si>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</si>
  <si>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</si>
  <si>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</si>
  <si>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</si>
  <si>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</si>
  <si>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</si>
  <si>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</si>
  <si>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</si>
  <si>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</si>
  <si>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</si>
  <si>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</si>
  <si>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</si>
  <si>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</si>
  <si>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</si>
  <si>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</si>
  <si>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</si>
  <si>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</si>
  <si>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</si>
  <si>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</si>
  <si>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</si>
  <si>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</si>
  <si>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</si>
  <si>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</si>
  <si>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</si>
  <si>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</si>
  <si>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</si>
  <si>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</si>
  <si>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</si>
  <si>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</si>
  <si>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</si>
  <si>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</si>
  <si>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</si>
  <si>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</si>
  <si>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</si>
  <si>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</si>
  <si>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</si>
  <si>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</si>
  <si>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</si>
  <si>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</si>
  <si>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</si>
  <si>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</si>
  <si>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</si>
  <si>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</si>
  <si>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</si>
  <si>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</si>
  <si>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</si>
  <si>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</si>
  <si>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</si>
  <si>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</si>
  <si>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</si>
  <si>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</si>
  <si>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</si>
  <si>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</si>
  <si>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</si>
  <si>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</si>
  <si>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</si>
  <si>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</si>
  <si>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</si>
  <si>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</si>
  <si>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</si>
  <si>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</si>
  <si>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</si>
  <si>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</si>
  <si>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</si>
  <si>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</si>
  <si>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</si>
  <si>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</si>
  <si>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</si>
  <si>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</si>
  <si>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</si>
  <si>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</si>
  <si>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</si>
  <si>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</si>
  <si>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</si>
  <si>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</si>
  <si>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</si>
  <si>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</si>
  <si>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</si>
  <si>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</si>
  <si>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</si>
  <si>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</si>
  <si>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</si>
  <si>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</si>
  <si>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</si>
  <si>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</si>
  <si>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</si>
  <si>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</si>
  <si>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</si>
  <si>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</si>
  <si>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</si>
  <si>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</si>
  <si>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</si>
  <si>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</si>
  <si>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</si>
  <si>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</si>
  <si>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</si>
  <si>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</si>
  <si>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</si>
  <si>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</si>
  <si>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</si>
  <si>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</si>
  <si>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</si>
  <si>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</si>
  <si>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</si>
  <si>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</si>
  <si>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</si>
  <si>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</si>
  <si>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</si>
  <si>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</si>
  <si>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</si>
  <si>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</si>
  <si>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</si>
  <si>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</si>
  <si>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</si>
  <si>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</si>
  <si>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</si>
  <si>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</si>
  <si>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</si>
  <si>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</si>
  <si>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</si>
  <si>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</si>
  <si>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</si>
  <si>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</si>
  <si>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</si>
  <si>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</si>
  <si>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</si>
  <si>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</si>
  <si>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</si>
  <si>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</si>
  <si>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</si>
  <si>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</si>
  <si>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</si>
  <si>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</si>
  <si>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</si>
  <si>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</si>
  <si>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</si>
  <si>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</si>
  <si>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</si>
  <si>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</si>
  <si>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</si>
  <si>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</si>
  <si>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</si>
  <si>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</si>
  <si>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</si>
  <si>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</si>
  <si>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</si>
  <si>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</si>
  <si>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</si>
  <si>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</si>
  <si>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</si>
  <si>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</si>
  <si>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</si>
  <si>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</si>
  <si>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</si>
  <si>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</si>
  <si>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</si>
  <si>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</si>
  <si>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</si>
  <si>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</si>
  <si>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</si>
  <si>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</si>
  <si>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</si>
  <si>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</si>
  <si>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</si>
  <si>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</si>
  <si>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</si>
  <si>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</si>
  <si>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</si>
  <si>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</si>
  <si>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</si>
  <si>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</si>
  <si>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</si>
  <si>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</si>
  <si>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</si>
  <si>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</si>
  <si>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</si>
  <si>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</si>
  <si>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</si>
  <si>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</si>
  <si>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</si>
  <si>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</si>
  <si>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</si>
  <si>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</si>
  <si>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</si>
  <si>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</si>
  <si>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</si>
  <si>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</si>
  <si>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</si>
  <si>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</si>
  <si>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</si>
  <si>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</si>
  <si>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</si>
  <si>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</si>
  <si>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</si>
  <si>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</si>
  <si>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</si>
  <si>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</si>
  <si>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</si>
  <si>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</si>
  <si>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</si>
  <si>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</si>
  <si>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</si>
  <si>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</si>
  <si>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</si>
  <si>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</si>
  <si>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</si>
  <si>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</si>
  <si>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</si>
  <si>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</si>
  <si>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</si>
  <si>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</si>
  <si>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</si>
  <si>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</si>
  <si>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</si>
  <si>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</si>
  <si>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</si>
  <si>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</si>
  <si>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</si>
  <si>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</si>
  <si>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</si>
  <si>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</si>
  <si>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</si>
  <si>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</si>
  <si>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</si>
  <si>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</si>
  <si>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</si>
  <si>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</si>
  <si>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</si>
  <si>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</si>
  <si>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</si>
  <si>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</si>
  <si>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</si>
  <si>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</si>
  <si>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</si>
  <si>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</si>
  <si>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</si>
  <si>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</si>
  <si>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</si>
  <si>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</si>
  <si>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</si>
  <si>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</si>
  <si>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</si>
  <si>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</si>
  <si>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</si>
  <si>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</si>
  <si>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</si>
  <si>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</si>
  <si>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</si>
  <si>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</si>
  <si>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</si>
  <si>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</si>
  <si>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</si>
  <si>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</si>
  <si>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</si>
  <si>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</si>
  <si>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</si>
  <si>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</si>
  <si>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</si>
  <si>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</si>
  <si>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</si>
  <si>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</si>
  <si>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</si>
  <si>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</si>
  <si>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</si>
  <si>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</si>
  <si>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</si>
  <si>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</si>
  <si>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</si>
  <si>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</si>
  <si>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</si>
  <si>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</si>
  <si>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</si>
  <si>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</si>
  <si>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</si>
  <si>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</si>
  <si>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</si>
  <si>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</si>
  <si>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</si>
  <si>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</si>
  <si>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</si>
  <si>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</si>
  <si>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</si>
  <si>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</si>
  <si>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</si>
  <si>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</si>
  <si>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</si>
  <si>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</si>
  <si>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</si>
  <si>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</si>
  <si>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</si>
  <si>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</si>
  <si>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</si>
  <si>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</si>
  <si>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</si>
  <si>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</si>
  <si>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</si>
  <si>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</si>
  <si>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</si>
  <si>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</si>
  <si>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</si>
  <si>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</si>
  <si>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</si>
  <si>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</si>
  <si>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</si>
  <si>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</si>
  <si>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</si>
  <si>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</si>
  <si>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</si>
  <si>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</si>
  <si>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</si>
  <si>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</si>
  <si>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</si>
  <si>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</si>
  <si>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</si>
  <si>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</si>
  <si>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</si>
  <si>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</si>
  <si>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</si>
  <si>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</si>
  <si>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</si>
  <si>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</si>
  <si>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</si>
  <si>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</si>
  <si>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</si>
  <si>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</si>
  <si>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</si>
  <si>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</si>
  <si>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</si>
  <si>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</si>
  <si>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</si>
  <si>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</si>
  <si>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</si>
  <si>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</si>
  <si>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</si>
  <si>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</si>
  <si>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</si>
  <si>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</si>
  <si>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</si>
  <si>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</si>
  <si>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</si>
  <si>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</si>
  <si>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</si>
  <si>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</si>
  <si>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</si>
  <si>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</si>
  <si>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</si>
  <si>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</si>
  <si>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</si>
  <si>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</si>
  <si>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</si>
  <si>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</si>
  <si>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</si>
  <si>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</si>
  <si>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</si>
  <si>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</si>
  <si>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</si>
  <si>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</si>
  <si>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</si>
  <si>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</si>
  <si>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</si>
  <si>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</si>
  <si>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</si>
  <si>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</si>
  <si>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</si>
  <si>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</si>
  <si>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</si>
  <si>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</si>
  <si>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</si>
  <si>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</si>
  <si>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</si>
  <si>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</si>
  <si>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</si>
  <si>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</si>
  <si>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</si>
  <si>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</si>
  <si>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</si>
  <si>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</si>
  <si>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</si>
  <si>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</si>
  <si>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</si>
  <si>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</si>
  <si>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</si>
  <si>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</si>
  <si>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</si>
  <si>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</si>
  <si>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</si>
  <si>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</si>
  <si>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</si>
  <si>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</si>
  <si>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</si>
  <si>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</si>
  <si>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</si>
  <si>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</si>
  <si>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</si>
  <si>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</si>
  <si>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</si>
  <si>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</si>
  <si>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</si>
  <si>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</si>
  <si>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</si>
  <si>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</si>
  <si>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</si>
  <si>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</si>
  <si>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</si>
  <si>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</si>
  <si>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</si>
  <si>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</si>
  <si>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</si>
  <si>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</si>
  <si>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</si>
  <si>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</si>
  <si>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</si>
  <si>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</si>
  <si>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</si>
  <si>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</si>
  <si>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</si>
  <si>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</si>
  <si>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</si>
  <si>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</si>
  <si>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</si>
  <si>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</si>
  <si>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</si>
  <si>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</si>
  <si>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</si>
  <si>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</si>
  <si>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</si>
  <si>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</si>
  <si>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</si>
  <si>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</si>
  <si>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</si>
  <si>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</si>
  <si>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</si>
  <si>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</si>
  <si>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</si>
  <si>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</si>
  <si>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</si>
  <si>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</si>
  <si>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</si>
  <si>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</si>
  <si>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</si>
  <si>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</si>
  <si>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</si>
  <si>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</si>
  <si>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</si>
  <si>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</si>
  <si>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</si>
  <si>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</si>
  <si>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</si>
  <si>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</si>
  <si>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</si>
  <si>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</si>
  <si>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</si>
  <si>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</si>
  <si>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</si>
  <si>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</si>
  <si>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</si>
  <si>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</si>
  <si>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</si>
  <si>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</si>
  <si>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</si>
  <si>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</si>
  <si>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</si>
  <si>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</si>
  <si>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</si>
  <si>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</si>
  <si>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</si>
  <si>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</si>
  <si>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</si>
  <si>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</si>
  <si>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</si>
  <si>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</si>
  <si>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</si>
  <si>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</si>
  <si>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</si>
  <si>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</si>
  <si>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</si>
  <si>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</si>
  <si>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</si>
  <si>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</si>
  <si>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</si>
  <si>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</si>
  <si>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</si>
  <si>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</si>
  <si>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</si>
  <si>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</si>
  <si>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</si>
  <si>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</si>
  <si>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</si>
  <si>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</si>
  <si>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</si>
  <si>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</si>
  <si>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</si>
  <si>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</si>
  <si>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</si>
  <si>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</si>
  <si>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</si>
  <si>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</si>
  <si>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</si>
  <si>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</si>
  <si>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</si>
  <si>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</si>
  <si>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</si>
  <si>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</si>
  <si>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</si>
  <si>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</si>
  <si>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</si>
  <si>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</si>
  <si>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</si>
  <si>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</si>
  <si>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</si>
  <si>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</si>
  <si>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</si>
  <si>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</si>
  <si>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</si>
  <si>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</si>
  <si>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</si>
  <si>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</si>
  <si>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</si>
  <si>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</si>
  <si>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</si>
  <si>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</si>
  <si>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</si>
  <si>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</si>
  <si>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</si>
  <si>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</si>
  <si>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</si>
  <si>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</si>
  <si>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</si>
  <si>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</si>
  <si>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</si>
  <si>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</si>
  <si>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</si>
  <si>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</si>
  <si>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</si>
  <si>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</si>
  <si>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</si>
  <si>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</si>
  <si>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</si>
  <si>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</si>
  <si>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</si>
  <si>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</si>
  <si>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</si>
  <si>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</si>
  <si>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</si>
  <si>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</si>
  <si>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</si>
  <si>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</si>
  <si>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</si>
  <si>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</si>
  <si>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</si>
  <si>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</si>
  <si>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</si>
  <si>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</si>
  <si>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</si>
  <si>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</si>
  <si>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</si>
  <si>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</si>
  <si>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</si>
  <si>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</si>
  <si>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</si>
  <si>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</si>
  <si>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</si>
  <si>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</si>
  <si>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</si>
  <si>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</si>
  <si>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</si>
  <si>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</si>
  <si>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</si>
  <si>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</si>
  <si>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</si>
  <si>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</si>
  <si>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</si>
  <si>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</si>
  <si>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</si>
  <si>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</si>
  <si>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</si>
  <si>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</si>
  <si>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</si>
  <si>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</si>
  <si>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</si>
  <si>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</si>
  <si>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</si>
  <si>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</si>
  <si>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</si>
  <si>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</si>
  <si>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</si>
  <si>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</si>
  <si>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</si>
  <si>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</si>
  <si>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</si>
  <si>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</si>
  <si>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</si>
  <si>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</si>
  <si>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</si>
  <si>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</si>
  <si>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</si>
  <si>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</si>
  <si>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</si>
  <si>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</si>
  <si>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</si>
  <si>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</si>
  <si>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</si>
  <si>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</si>
  <si>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</si>
  <si>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</si>
  <si>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</si>
  <si>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</si>
  <si>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</si>
  <si>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</si>
  <si>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</si>
  <si>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</si>
  <si>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</si>
  <si>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</si>
  <si>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</si>
  <si>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</si>
  <si>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</si>
  <si>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</si>
  <si>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</si>
  <si>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</si>
  <si>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</si>
  <si>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</si>
  <si>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</si>
  <si>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</si>
  <si>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</si>
  <si>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</si>
  <si>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</si>
  <si>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</si>
  <si>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</si>
  <si>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</si>
  <si>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</si>
  <si>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</si>
  <si>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</si>
  <si>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</si>
  <si>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</si>
  <si>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</si>
  <si>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</si>
  <si>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</si>
  <si>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</si>
  <si>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</si>
  <si>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</si>
  <si>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</si>
  <si>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</si>
  <si>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</si>
  <si>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</si>
  <si>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</si>
  <si>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</si>
  <si>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</si>
  <si>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</si>
  <si>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</si>
  <si>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</si>
  <si>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</si>
  <si>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</si>
  <si>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</si>
  <si>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</si>
  <si>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</si>
  <si>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</si>
  <si>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</si>
  <si>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</si>
  <si>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</si>
  <si>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</si>
  <si>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</si>
  <si>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</si>
  <si>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</si>
  <si>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</si>
  <si>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</si>
  <si>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</si>
  <si>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</si>
  <si>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</si>
  <si>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</si>
  <si>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</si>
  <si>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</si>
  <si>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</si>
  <si>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</si>
  <si>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</si>
  <si>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</si>
  <si>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</si>
  <si>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</si>
  <si>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</si>
  <si>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</si>
  <si>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</si>
  <si>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</si>
  <si>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</si>
  <si>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</si>
  <si>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</si>
  <si>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</si>
  <si>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</si>
  <si>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</si>
  <si>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</si>
  <si>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</si>
  <si>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</si>
  <si>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</si>
  <si>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</si>
  <si>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</si>
  <si>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</si>
  <si>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</si>
  <si>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</si>
  <si>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</si>
  <si>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</si>
  <si>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</si>
  <si>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</si>
  <si>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</si>
  <si>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</si>
  <si>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</si>
  <si>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</si>
  <si>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</si>
  <si>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</si>
  <si>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</si>
  <si>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</si>
  <si>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</si>
  <si>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</si>
  <si>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</si>
  <si>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</si>
  <si>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</si>
  <si>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</si>
  <si>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</si>
  <si>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</si>
  <si>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</si>
  <si>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</si>
  <si>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</si>
  <si>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</si>
  <si>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</si>
  <si>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</si>
  <si>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</si>
  <si>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</si>
  <si>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</si>
  <si>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</si>
  <si>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</si>
  <si>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</si>
  <si>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</si>
  <si>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</si>
  <si>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</si>
  <si>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</si>
  <si>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</si>
  <si>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</si>
  <si>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</si>
  <si>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</si>
  <si>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</si>
  <si>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</si>
  <si>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</si>
  <si>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</si>
  <si>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</si>
  <si>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</si>
  <si>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</si>
  <si>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</si>
  <si>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</si>
  <si>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</si>
  <si>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</si>
  <si>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</si>
  <si>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</si>
  <si>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</si>
  <si>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</si>
  <si>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</si>
  <si>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</si>
  <si>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</si>
  <si>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</si>
  <si>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</si>
  <si>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</si>
  <si>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</si>
  <si>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</si>
  <si>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</si>
  <si>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</si>
  <si>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</si>
  <si>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</si>
  <si>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</si>
  <si>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</si>
  <si>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</si>
  <si>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</si>
  <si>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</si>
  <si>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</si>
  <si>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</si>
  <si>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</si>
  <si>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</si>
  <si>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</si>
  <si>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</si>
  <si>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</si>
  <si>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</si>
  <si>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</si>
  <si>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</si>
  <si>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</si>
  <si>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</si>
  <si>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</si>
  <si>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</si>
  <si>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</si>
  <si>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</si>
  <si>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</si>
  <si>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</si>
  <si>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</si>
  <si>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</si>
  <si>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</si>
  <si>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</si>
  <si>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</si>
  <si>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</si>
  <si>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</si>
  <si>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</si>
  <si>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</si>
  <si>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</si>
  <si>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</si>
  <si>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</si>
  <si>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</si>
  <si>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</si>
  <si>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</si>
  <si>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</si>
  <si>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</si>
  <si>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</si>
  <si>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</si>
  <si>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</si>
  <si>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</si>
  <si>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</si>
  <si>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</si>
  <si>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</si>
  <si>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</si>
  <si>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</si>
  <si>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</si>
  <si>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</si>
  <si>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</si>
  <si>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</si>
  <si>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</si>
  <si>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</si>
  <si>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</si>
  <si>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</si>
  <si>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</si>
  <si>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</si>
  <si>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</si>
  <si>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</si>
  <si>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</si>
  <si>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</si>
  <si>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</si>
  <si>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</si>
  <si>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</si>
  <si>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</si>
  <si>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</si>
  <si>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</si>
  <si>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</si>
  <si>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</si>
  <si>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</si>
  <si>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</si>
  <si>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</si>
  <si>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</si>
  <si>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</si>
  <si>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</si>
  <si>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</si>
  <si>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</si>
  <si>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</si>
  <si>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</si>
  <si>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</si>
  <si>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</si>
  <si>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</si>
  <si>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</si>
  <si>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</si>
  <si>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</si>
  <si>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</si>
  <si>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</si>
  <si>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</si>
  <si>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</si>
  <si>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</si>
  <si>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</si>
  <si>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</si>
  <si>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</si>
  <si>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</si>
  <si>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</si>
  <si>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</si>
  <si>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</si>
  <si>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</si>
  <si>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</si>
  <si>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</si>
  <si>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</si>
  <si>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</si>
  <si>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</si>
  <si>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</si>
  <si>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</si>
  <si>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</si>
  <si>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</si>
  <si>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</si>
  <si>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</si>
  <si>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</si>
  <si>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</si>
  <si>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</si>
  <si>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</si>
  <si>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</si>
  <si>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</si>
  <si>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</si>
  <si>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</si>
  <si>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</si>
  <si>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</si>
  <si>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</si>
  <si>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</si>
  <si>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</si>
  <si>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</si>
  <si>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</si>
  <si>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</si>
  <si>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</si>
  <si>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</si>
  <si>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</si>
  <si>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</si>
  <si>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</si>
  <si>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</si>
  <si>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</si>
  <si>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</si>
  <si>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</si>
  <si>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</si>
  <si>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</si>
  <si>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</si>
  <si>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</si>
  <si>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</si>
  <si>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</si>
  <si>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</si>
  <si>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</si>
  <si>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</si>
  <si>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</si>
  <si>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</si>
  <si>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</si>
  <si>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</si>
  <si>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</si>
  <si>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</si>
  <si>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</si>
  <si>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</si>
  <si>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</si>
  <si>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</si>
  <si>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</si>
  <si>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</si>
  <si>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</si>
  <si>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</si>
  <si>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</si>
  <si>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</si>
  <si>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</si>
  <si>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</si>
  <si>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</si>
  <si>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</si>
  <si>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</si>
  <si>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</si>
  <si>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</si>
  <si>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</si>
  <si>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</si>
  <si>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</si>
  <si>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</si>
  <si>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</si>
  <si>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</si>
  <si>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</si>
  <si>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</si>
  <si>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</si>
  <si>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</si>
  <si>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</si>
  <si>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</si>
  <si>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</si>
  <si>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</si>
  <si>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</si>
  <si>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</si>
  <si>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</si>
  <si>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</si>
  <si>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</si>
  <si>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</si>
  <si>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</si>
  <si>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</si>
  <si>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</si>
  <si>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</si>
  <si>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</si>
  <si>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</si>
  <si>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</si>
  <si>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</si>
  <si>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</si>
  <si>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</si>
  <si>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</si>
  <si>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</si>
  <si>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</si>
  <si>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</si>
  <si>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</si>
  <si>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</si>
  <si>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</si>
  <si>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</si>
  <si>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</si>
  <si>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</si>
  <si>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</si>
  <si>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</si>
  <si>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</si>
  <si>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</si>
  <si>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</si>
  <si>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</si>
  <si>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</si>
  <si>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</si>
  <si>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</si>
  <si>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</si>
  <si>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</si>
  <si>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</si>
  <si>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</si>
  <si>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</si>
  <si>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</si>
  <si>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</si>
  <si>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</si>
  <si>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</si>
  <si>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</si>
  <si>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</si>
  <si>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</si>
  <si>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</si>
  <si>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</si>
  <si>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</si>
  <si>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</si>
  <si>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</si>
  <si>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</si>
  <si>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</si>
  <si>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</si>
  <si>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</si>
  <si>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</si>
  <si>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</si>
  <si>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</si>
  <si>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</si>
  <si>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</si>
  <si>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</si>
  <si>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</si>
  <si>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</si>
  <si>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</si>
  <si>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</si>
  <si>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</si>
  <si>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</si>
  <si>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</si>
  <si>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</si>
  <si>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</si>
  <si>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</si>
  <si>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</si>
  <si>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</si>
  <si>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</si>
  <si>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</si>
  <si>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</si>
  <si>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</si>
  <si>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</si>
  <si>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</si>
  <si>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</si>
  <si>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</si>
  <si>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</si>
  <si>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</si>
  <si>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</si>
  <si>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</si>
  <si>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</si>
  <si>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</si>
  <si>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</si>
  <si>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</si>
  <si>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</si>
  <si>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</si>
  <si>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</si>
  <si>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</si>
  <si>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</si>
  <si>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</si>
  <si>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</si>
  <si>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</si>
  <si>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</si>
  <si>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</si>
  <si>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</si>
  <si>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</si>
  <si>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</si>
  <si>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</si>
  <si>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</si>
  <si>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</si>
  <si>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</si>
  <si>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</si>
  <si>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</si>
  <si>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</si>
  <si>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</si>
  <si>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</si>
  <si>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</si>
  <si>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</si>
  <si>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</si>
  <si>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</si>
  <si>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</si>
  <si>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</si>
  <si>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</si>
  <si>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</si>
  <si>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</si>
  <si>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</si>
  <si>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</si>
  <si>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</si>
  <si>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</si>
  <si>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</si>
  <si>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</si>
  <si>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</si>
  <si>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</si>
  <si>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</si>
  <si>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</si>
  <si>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</si>
  <si>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</si>
  <si>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</si>
  <si>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</si>
  <si>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</si>
  <si>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</si>
  <si>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</si>
  <si>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</si>
  <si>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</si>
  <si>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</si>
  <si>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</si>
  <si>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</si>
  <si>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</si>
  <si>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</si>
  <si>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</si>
  <si>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</si>
  <si>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</si>
  <si>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</si>
  <si>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</si>
  <si>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</si>
  <si>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</si>
  <si>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</si>
  <si>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</si>
  <si>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</si>
  <si>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</si>
  <si>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</si>
  <si>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</si>
  <si>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</si>
  <si>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</si>
  <si>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</si>
  <si>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</si>
  <si>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</si>
  <si>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</si>
  <si>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</si>
  <si>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</si>
  <si>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</si>
  <si>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</si>
  <si>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</si>
  <si>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</si>
  <si>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</si>
  <si>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</si>
  <si>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</si>
  <si>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</si>
  <si>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</si>
  <si>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</si>
  <si>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</si>
  <si>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</si>
  <si>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</si>
  <si>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</si>
  <si>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</si>
  <si>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</si>
  <si>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</si>
  <si>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</si>
  <si>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</si>
  <si>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</si>
  <si>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</si>
  <si>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</si>
  <si>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</si>
  <si>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</si>
  <si>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</si>
  <si>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</si>
  <si>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</si>
  <si>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</si>
  <si>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</si>
  <si>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</si>
  <si>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</si>
  <si>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</si>
  <si>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</si>
  <si>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</si>
  <si>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</si>
  <si>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</si>
  <si>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</si>
  <si>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</si>
  <si>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</si>
  <si>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</si>
  <si>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</si>
  <si>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</si>
  <si>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</si>
  <si>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</si>
  <si>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</si>
  <si>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</si>
  <si>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</si>
  <si>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</si>
  <si>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</si>
  <si>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</si>
  <si>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</si>
  <si>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</si>
  <si>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</si>
  <si>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</si>
  <si>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</si>
  <si>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</si>
  <si>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</si>
  <si>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</si>
  <si>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</si>
  <si>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</si>
  <si>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</si>
  <si>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</si>
  <si>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</si>
  <si>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</si>
  <si>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</si>
  <si>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</si>
  <si>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</si>
  <si>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</si>
  <si>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</si>
  <si>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</si>
  <si>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</si>
  <si>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</si>
  <si>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</si>
  <si>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</si>
  <si>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</si>
  <si>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</si>
  <si>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</si>
  <si>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</si>
  <si>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</si>
  <si>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</si>
  <si>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</si>
  <si>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</si>
  <si>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</si>
  <si>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</si>
  <si>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</si>
  <si>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</si>
  <si>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</si>
  <si>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</si>
  <si>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</si>
  <si>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</si>
  <si>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</si>
  <si>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</si>
  <si>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</si>
  <si>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</si>
  <si>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</si>
  <si>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</si>
  <si>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</si>
  <si>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</si>
  <si>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</si>
  <si>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</si>
  <si>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</si>
  <si>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</si>
  <si>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</si>
  <si>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</si>
  <si>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</si>
  <si>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</si>
  <si>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</si>
  <si>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</si>
  <si>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</si>
  <si>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</si>
  <si>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</si>
  <si>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</si>
  <si>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</si>
  <si>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</si>
  <si>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</si>
  <si>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</si>
  <si>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</si>
  <si>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</si>
  <si>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</si>
  <si>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</si>
  <si>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</si>
  <si>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</si>
  <si>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</si>
  <si>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</si>
  <si>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</si>
  <si>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</si>
  <si>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</si>
  <si>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</si>
  <si>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</si>
  <si>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</si>
  <si>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</si>
  <si>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</si>
  <si>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</si>
  <si>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</si>
  <si>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</si>
  <si>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</si>
  <si>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</si>
  <si>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</si>
  <si>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</si>
  <si>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</si>
  <si>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</si>
  <si>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</si>
  <si>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</si>
  <si>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</si>
  <si>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</si>
  <si>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</si>
  <si>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</si>
  <si>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</si>
  <si>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</si>
  <si>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</si>
  <si>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</si>
  <si>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</si>
  <si>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</si>
  <si>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</si>
  <si>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</si>
  <si>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</si>
  <si>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</si>
  <si>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</si>
  <si>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</si>
  <si>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</si>
  <si>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</si>
  <si>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</si>
  <si>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</si>
  <si>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</si>
  <si>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</si>
  <si>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</si>
  <si>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</si>
  <si>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</si>
  <si>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</si>
  <si>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</si>
  <si>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</si>
  <si>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</si>
  <si>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</si>
  <si>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</si>
  <si>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</si>
  <si>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</si>
  <si>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</si>
  <si>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</si>
  <si>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</si>
  <si>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</si>
  <si>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</si>
  <si>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</si>
  <si>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</si>
  <si>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</si>
  <si>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</si>
  <si>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</si>
  <si>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</si>
  <si>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</si>
  <si>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</si>
  <si>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</si>
  <si>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</si>
  <si>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</si>
  <si>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</si>
  <si>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</si>
  <si>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</si>
  <si>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</si>
  <si>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</si>
  <si>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</si>
  <si>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</si>
  <si>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</si>
  <si>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</si>
  <si>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</si>
  <si>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</si>
  <si>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</si>
  <si>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</si>
  <si>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</si>
  <si>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</si>
  <si>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</si>
  <si>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</si>
  <si>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</si>
  <si>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</si>
  <si>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</si>
  <si>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</si>
  <si>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</si>
  <si>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</si>
  <si>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</si>
  <si>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</si>
  <si>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</si>
  <si>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</si>
  <si>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</si>
  <si>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</si>
  <si>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</si>
  <si>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</si>
  <si>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</si>
  <si>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</si>
  <si>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</si>
  <si>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</si>
  <si>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</si>
  <si>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</si>
  <si>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</si>
  <si>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</si>
  <si>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</si>
  <si>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</si>
  <si>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</si>
  <si>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</si>
  <si>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</si>
  <si>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</si>
  <si>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</si>
  <si>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</si>
  <si>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</si>
  <si>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</si>
  <si>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</si>
  <si>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</si>
  <si>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</si>
  <si>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</si>
  <si>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</si>
  <si>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</si>
  <si>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</si>
  <si>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</si>
  <si>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</si>
  <si>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</si>
  <si>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</si>
  <si>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</si>
  <si>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</si>
  <si>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</si>
  <si>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</si>
  <si>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</si>
  <si>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</si>
  <si>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</si>
  <si>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</si>
  <si>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</si>
  <si>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</si>
  <si>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</si>
  <si>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</si>
  <si>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</si>
  <si>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</si>
  <si>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</si>
  <si>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</si>
  <si>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</si>
  <si>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</si>
  <si>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</si>
  <si>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</si>
  <si>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</si>
  <si>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</si>
  <si>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</si>
  <si>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</si>
  <si>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</si>
  <si>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</si>
  <si>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</si>
  <si>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</si>
  <si>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</si>
  <si>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</si>
  <si>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</si>
  <si>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</si>
  <si>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</si>
  <si>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</si>
  <si>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</si>
  <si>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</si>
  <si>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</si>
  <si>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</si>
  <si>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</si>
  <si>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</si>
  <si>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</si>
  <si>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</si>
  <si>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</si>
  <si>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</si>
  <si>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</si>
  <si>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</si>
  <si>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</si>
  <si>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</si>
  <si>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</si>
  <si>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</si>
  <si>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</si>
  <si>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</si>
  <si>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</si>
  <si>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</si>
  <si>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</si>
  <si>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</si>
  <si>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</si>
  <si>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</si>
  <si>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</si>
  <si>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</si>
  <si>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</si>
  <si>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</si>
  <si>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</si>
  <si>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</si>
  <si>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</si>
  <si>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</si>
  <si>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</si>
  <si>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</si>
  <si>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</si>
  <si>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</si>
  <si>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</si>
  <si>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</si>
  <si>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</si>
  <si>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</si>
  <si>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</si>
  <si>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</si>
  <si>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</si>
  <si>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</si>
  <si>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</si>
  <si>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</si>
  <si>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</si>
  <si>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</si>
  <si>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</si>
  <si>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</si>
  <si>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</si>
  <si>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</si>
  <si>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</si>
  <si>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</si>
  <si>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</si>
  <si>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</si>
  <si>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</si>
  <si>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</si>
  <si>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</si>
  <si>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</si>
  <si>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</si>
  <si>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</si>
  <si>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</si>
  <si>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</si>
  <si>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</si>
  <si>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</si>
  <si>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</si>
  <si>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</si>
  <si>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</si>
  <si>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</si>
  <si>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</si>
  <si>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</si>
  <si>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</si>
  <si>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</si>
  <si>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</si>
  <si>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</si>
  <si>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</si>
  <si>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</si>
  <si>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</si>
  <si>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</si>
  <si>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</si>
  <si>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</si>
  <si>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</si>
  <si>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</si>
  <si>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</si>
  <si>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</si>
  <si>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</si>
  <si>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</si>
  <si>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</si>
  <si>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</si>
  <si>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</si>
  <si>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</si>
  <si>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</si>
  <si>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</si>
  <si>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</si>
  <si>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</si>
  <si>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</si>
  <si>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</si>
  <si>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</si>
  <si>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</si>
  <si>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</si>
  <si>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</si>
  <si>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</si>
  <si>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</si>
  <si>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</si>
  <si>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</si>
  <si>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</si>
  <si>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</si>
  <si>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</si>
  <si>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</si>
  <si>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</si>
  <si>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</si>
  <si>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</si>
  <si>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</si>
  <si>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</si>
  <si>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</si>
  <si>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</si>
  <si>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</si>
  <si>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</si>
  <si>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</si>
  <si>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</si>
  <si>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</si>
  <si>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</si>
  <si>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</si>
  <si>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</si>
  <si>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</si>
  <si>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</si>
  <si>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</si>
  <si>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</si>
  <si>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</si>
  <si>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</si>
  <si>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</si>
  <si>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</si>
  <si>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</si>
  <si>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</si>
  <si>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</si>
  <si>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</si>
  <si>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</si>
  <si>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</si>
  <si>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</si>
  <si>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</si>
  <si>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</si>
  <si>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</si>
  <si>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</si>
  <si>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</si>
  <si>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</si>
  <si>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</si>
  <si>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</si>
  <si>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</si>
  <si>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</si>
  <si>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</si>
  <si>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</si>
  <si>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</si>
  <si>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</si>
  <si>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</si>
  <si>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</si>
  <si>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</si>
  <si>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</si>
  <si>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</si>
  <si>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</si>
  <si>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</si>
  <si>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</si>
  <si>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</si>
  <si>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</si>
  <si>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</si>
  <si>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</si>
  <si>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</si>
  <si>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</si>
  <si>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</si>
  <si>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</si>
  <si>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</si>
  <si>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</si>
  <si>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</si>
  <si>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</si>
  <si>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</si>
  <si>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</si>
  <si>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</si>
  <si>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</si>
  <si>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</si>
  <si>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</si>
  <si>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</si>
  <si>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</si>
  <si>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</si>
  <si>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</si>
  <si>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</si>
  <si>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</si>
  <si>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</si>
  <si>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</si>
  <si>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</si>
  <si>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</si>
  <si>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</si>
  <si>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</si>
  <si>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</si>
  <si>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</si>
  <si>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</si>
  <si>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</si>
  <si>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</si>
  <si>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</si>
  <si>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</si>
  <si>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</si>
  <si>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</si>
  <si>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</si>
  <si>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</si>
  <si>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</si>
  <si>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</si>
  <si>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</si>
  <si>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</si>
  <si>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</si>
  <si>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</si>
  <si>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</si>
  <si>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</si>
  <si>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</si>
  <si>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</si>
  <si>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</si>
  <si>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</si>
  <si>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</si>
  <si>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</si>
  <si>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</si>
  <si>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</si>
  <si>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</si>
  <si>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</si>
  <si>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</si>
  <si>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</si>
  <si>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</si>
  <si>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</si>
  <si>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</si>
  <si>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</si>
  <si>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</si>
  <si>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</si>
  <si>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</si>
  <si>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</si>
  <si>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</si>
  <si>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</si>
  <si>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</si>
  <si>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</si>
  <si>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</si>
  <si>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</si>
  <si>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</si>
  <si>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</si>
  <si>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</si>
  <si>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</si>
  <si>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</si>
  <si>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</si>
  <si>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</si>
  <si>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</si>
  <si>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</si>
  <si>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</si>
  <si>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</si>
  <si>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</si>
  <si>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</si>
  <si>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</si>
  <si>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</si>
  <si>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</si>
  <si>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</si>
  <si>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</si>
  <si>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</si>
  <si>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</si>
  <si>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</si>
  <si>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</si>
  <si>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</si>
  <si>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</si>
  <si>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</si>
  <si>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</si>
  <si>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</si>
  <si>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</si>
  <si>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</si>
  <si>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</si>
  <si>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</si>
  <si>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</si>
  <si>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</si>
  <si>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</si>
  <si>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</si>
  <si>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</si>
  <si>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</si>
  <si>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</si>
  <si>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</si>
  <si>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</si>
  <si>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</si>
  <si>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</si>
  <si>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</si>
  <si>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</si>
  <si>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</si>
  <si>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</si>
  <si>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</si>
  <si>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</si>
  <si>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</si>
  <si>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</si>
  <si>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</si>
  <si>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</si>
  <si>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</si>
  <si>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</si>
  <si>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</si>
  <si>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</si>
  <si>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</si>
  <si>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</si>
  <si>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</si>
  <si>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</si>
  <si>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</si>
  <si>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</si>
  <si>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</si>
  <si>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</si>
  <si>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</si>
  <si>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</si>
  <si>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</si>
  <si>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</si>
  <si>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</si>
  <si>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</si>
  <si>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</si>
  <si>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</si>
  <si>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</si>
  <si>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</si>
  <si>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</si>
  <si>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</si>
  <si>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</si>
  <si>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</si>
  <si>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</si>
  <si>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</si>
  <si>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</si>
  <si>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</si>
  <si>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</si>
  <si>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</si>
  <si>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</si>
  <si>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</si>
  <si>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</si>
  <si>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</si>
  <si>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</si>
  <si>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</si>
  <si>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</si>
  <si>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</si>
  <si>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</si>
  <si>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</si>
  <si>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</si>
  <si>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</si>
  <si>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</si>
  <si>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</si>
  <si>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</si>
  <si>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</si>
  <si>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</si>
  <si>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</si>
  <si>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</si>
  <si>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</si>
  <si>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</si>
  <si>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</si>
  <si>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</si>
  <si>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</si>
  <si>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</si>
  <si>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</si>
  <si>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</si>
  <si>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</si>
  <si>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</si>
  <si>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</si>
  <si>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</si>
  <si>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</si>
  <si>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</si>
  <si>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</si>
  <si>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</si>
  <si>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</si>
  <si>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</si>
  <si>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</si>
  <si>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</si>
  <si>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</si>
  <si>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</si>
  <si>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</si>
  <si>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</si>
  <si>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</si>
  <si>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</si>
  <si>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</si>
  <si>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</si>
  <si>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</si>
  <si>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</si>
  <si>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</si>
  <si>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</si>
  <si>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</si>
  <si>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</si>
  <si>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</si>
  <si>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</si>
  <si>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</si>
  <si>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</si>
  <si>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</si>
  <si>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</si>
  <si>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</si>
  <si>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</si>
  <si>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</si>
  <si>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</si>
  <si>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</si>
  <si>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</si>
  <si>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</si>
  <si>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</si>
  <si>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</si>
  <si>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</si>
  <si>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</si>
  <si>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</si>
  <si>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</si>
  <si>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</si>
  <si>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</si>
  <si>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</si>
  <si>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</si>
  <si>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</si>
  <si>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</si>
  <si>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</si>
  <si>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</si>
  <si>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</si>
  <si>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</si>
  <si>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</si>
  <si>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</si>
  <si>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</si>
  <si>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</si>
  <si>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</si>
  <si>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</si>
  <si>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</si>
  <si>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</si>
  <si>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</si>
  <si>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</si>
  <si>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</si>
  <si>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</si>
  <si>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</si>
  <si>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</si>
  <si>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</si>
  <si>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</si>
  <si>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</si>
  <si>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</si>
  <si>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</si>
  <si>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</si>
  <si>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</si>
  <si>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</si>
  <si>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</si>
  <si>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</si>
  <si>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</si>
  <si>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</si>
  <si>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</si>
  <si>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</si>
  <si>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</si>
  <si>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</si>
  <si>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</si>
  <si>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</si>
  <si>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</si>
  <si>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</si>
  <si>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</si>
  <si>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</si>
  <si>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</si>
  <si>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</si>
  <si>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</si>
  <si>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</si>
  <si>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</si>
  <si>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</si>
  <si>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</si>
  <si>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</si>
  <si>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</si>
  <si>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</si>
  <si>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</si>
  <si>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</si>
  <si>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</si>
  <si>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</si>
  <si>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</si>
  <si>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</si>
  <si>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</si>
  <si>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</si>
  <si>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</si>
  <si>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</si>
  <si>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</si>
  <si>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</si>
  <si>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</si>
  <si>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</si>
  <si>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</si>
  <si>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</si>
  <si>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</si>
  <si>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</si>
  <si>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</si>
  <si>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</si>
  <si>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</si>
  <si>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</si>
  <si>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</si>
  <si>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</si>
  <si>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</si>
  <si>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</si>
  <si>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</si>
  <si>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</si>
  <si>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</si>
  <si>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</si>
  <si>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</si>
  <si>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</si>
  <si>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</si>
  <si>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</si>
  <si>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</si>
  <si>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</si>
  <si>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</si>
  <si>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</si>
  <si>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</si>
  <si>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</si>
  <si>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</si>
  <si>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</si>
  <si>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</si>
  <si>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</si>
  <si>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</si>
  <si>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</si>
  <si>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</si>
  <si>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</si>
  <si>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</si>
  <si>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</si>
  <si>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</si>
  <si>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</si>
  <si>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</si>
  <si>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</si>
  <si>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</si>
  <si>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</si>
  <si>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</si>
  <si>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</si>
  <si>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</si>
  <si>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</si>
  <si>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</si>
  <si>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</si>
  <si>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</si>
  <si>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</si>
  <si>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</si>
  <si>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</si>
  <si>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</si>
  <si>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</si>
  <si>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</si>
  <si>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</si>
  <si>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</si>
  <si>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</si>
  <si>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</si>
  <si>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</si>
  <si>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</si>
  <si>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</si>
  <si>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</si>
  <si>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</si>
  <si>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</si>
  <si>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</si>
  <si>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</si>
  <si>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</si>
  <si>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</si>
  <si>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</si>
  <si>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</si>
  <si>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</si>
  <si>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</si>
  <si>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</si>
  <si>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</si>
  <si>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</si>
  <si>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</si>
  <si>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</si>
  <si>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</si>
  <si>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</si>
  <si>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</si>
  <si>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</si>
  <si>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</si>
  <si>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</si>
  <si>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</si>
  <si>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</si>
  <si>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</si>
  <si>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</si>
  <si>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</si>
  <si>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</si>
  <si>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</si>
  <si>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</si>
  <si>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</si>
  <si>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</si>
  <si>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</si>
  <si>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</si>
  <si>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</si>
  <si>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</si>
  <si>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</si>
  <si>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</si>
  <si>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</si>
  <si>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</si>
  <si>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</si>
  <si>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</si>
  <si>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</si>
  <si>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</si>
  <si>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</si>
  <si>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</si>
  <si>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</si>
  <si>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</si>
  <si>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</si>
  <si>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</si>
  <si>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</si>
  <si>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</si>
  <si>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</si>
  <si>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</si>
  <si>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</si>
  <si>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</si>
  <si>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</si>
  <si>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</si>
  <si>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</si>
  <si>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</si>
  <si>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</si>
  <si>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</si>
  <si>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</si>
  <si>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</si>
  <si>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</si>
  <si>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</si>
  <si>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</si>
  <si>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</si>
  <si>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</si>
  <si>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</si>
  <si>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</si>
  <si>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</si>
  <si>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</si>
  <si>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</si>
  <si>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</si>
  <si>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</si>
  <si>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</si>
  <si>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</si>
  <si>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</si>
  <si>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</si>
  <si>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</si>
  <si>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</si>
  <si>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</si>
  <si>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</si>
  <si>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</si>
  <si>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</si>
  <si>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</si>
  <si>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</si>
  <si>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</si>
  <si>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</si>
  <si>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</si>
  <si>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</si>
  <si>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</si>
  <si>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</si>
  <si>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</si>
  <si>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</si>
  <si>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</si>
  <si>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</si>
  <si>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</si>
  <si>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</si>
  <si>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</si>
  <si>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</si>
  <si>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</si>
  <si>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</si>
  <si>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</si>
  <si>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</si>
  <si>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</si>
  <si>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</si>
  <si>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</si>
  <si>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</si>
  <si>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</si>
  <si>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</si>
  <si>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</si>
  <si>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</si>
  <si>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</si>
  <si>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</si>
  <si>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</si>
  <si>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</si>
  <si>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</si>
  <si>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</si>
  <si>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</si>
  <si>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</si>
  <si>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</si>
  <si>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</si>
  <si>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</si>
  <si>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</si>
  <si>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</si>
  <si>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</si>
  <si>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</si>
  <si>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</si>
  <si>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</si>
  <si>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</si>
  <si>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</si>
  <si>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</si>
  <si>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</si>
  <si>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</si>
  <si>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</si>
  <si>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</si>
  <si>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</si>
  <si>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</si>
  <si>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</si>
  <si>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</si>
  <si>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</si>
  <si>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</si>
  <si>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</si>
  <si>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</si>
  <si>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</si>
  <si>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</si>
  <si>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</si>
  <si>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</si>
  <si>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</si>
  <si>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</si>
  <si>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</si>
  <si>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</si>
  <si>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</si>
  <si>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</si>
  <si>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</si>
  <si>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</si>
  <si>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</si>
  <si>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</si>
  <si>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</si>
  <si>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</si>
  <si>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</si>
  <si>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</si>
  <si>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</si>
  <si>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</si>
  <si>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</si>
  <si>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</si>
  <si>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</si>
  <si>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</si>
  <si>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</si>
  <si>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</si>
  <si>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</si>
  <si>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</si>
  <si>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</si>
  <si>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</si>
  <si>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</si>
  <si>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</si>
  <si>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</si>
  <si>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</si>
  <si>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</si>
  <si>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</si>
  <si>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</si>
  <si>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</si>
  <si>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</si>
  <si>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</si>
  <si>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</si>
  <si>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</si>
  <si>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</si>
  <si>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</si>
  <si>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</si>
  <si>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</si>
  <si>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</si>
  <si>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</si>
  <si>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</si>
  <si>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</si>
  <si>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</si>
  <si>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</si>
  <si>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</si>
  <si>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</si>
  <si>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</si>
  <si>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</si>
  <si>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</si>
  <si>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</si>
  <si>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</si>
  <si>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</si>
  <si>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</si>
  <si>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</si>
  <si>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</si>
  <si>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</si>
  <si>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</si>
  <si>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</si>
  <si>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</si>
  <si>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</si>
  <si>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</si>
  <si>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</si>
  <si>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</si>
  <si>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</si>
  <si>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</si>
  <si>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</si>
  <si>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</si>
  <si>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</si>
  <si>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</si>
  <si>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</si>
  <si>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</si>
  <si>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</si>
  <si>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</si>
  <si>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</si>
  <si>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</si>
  <si>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</si>
  <si>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</si>
  <si>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</si>
  <si>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</si>
  <si>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</si>
  <si>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</si>
  <si>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</si>
  <si>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</si>
  <si>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</si>
  <si>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</si>
  <si>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</si>
  <si>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</si>
  <si>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</si>
  <si>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</si>
  <si>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</si>
  <si>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</si>
  <si>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</si>
  <si>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</si>
  <si>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</si>
  <si>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</si>
  <si>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</si>
  <si>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</si>
  <si>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</si>
  <si>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</si>
  <si>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</si>
  <si>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</si>
  <si>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</si>
  <si>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</si>
  <si>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</si>
  <si>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</si>
  <si>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</si>
  <si>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</si>
  <si>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</si>
  <si>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</si>
  <si>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</si>
  <si>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</si>
  <si>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</si>
  <si>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</si>
  <si>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</si>
  <si>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</si>
  <si>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</si>
  <si>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</si>
  <si>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</si>
  <si>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</si>
  <si>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</si>
  <si>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</si>
  <si>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</si>
  <si>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</si>
  <si>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</si>
  <si>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</si>
  <si>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</si>
  <si>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</si>
  <si>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</si>
  <si>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</si>
  <si>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</si>
  <si>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</si>
  <si>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</si>
  <si>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</si>
  <si>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</si>
  <si>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</si>
  <si>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</si>
  <si>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</si>
  <si>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</si>
  <si>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</si>
  <si>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</si>
  <si>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</si>
  <si>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</si>
  <si>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</si>
  <si>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</si>
  <si>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</si>
  <si>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</si>
  <si>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</si>
  <si>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</si>
  <si>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</si>
  <si>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</si>
  <si>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</si>
  <si>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</si>
  <si>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</si>
  <si>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</si>
  <si>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</si>
  <si>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</si>
  <si>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</si>
  <si>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</si>
  <si>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</si>
  <si>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</si>
  <si>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</si>
  <si>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</si>
  <si>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</si>
  <si>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</si>
  <si>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</si>
  <si>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</si>
  <si>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</si>
  <si>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</si>
  <si>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</si>
  <si>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</si>
  <si>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</si>
  <si>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</si>
  <si>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</si>
  <si>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</si>
  <si>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</si>
  <si>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</si>
  <si>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</si>
  <si>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</si>
  <si>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</si>
  <si>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</si>
  <si>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</si>
  <si>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</si>
  <si>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</si>
  <si>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</si>
  <si>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</si>
  <si>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</si>
  <si>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</si>
  <si>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</si>
  <si>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</si>
  <si>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</si>
  <si>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</si>
  <si>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</si>
  <si>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</si>
  <si>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</si>
  <si>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</si>
  <si>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</si>
  <si>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</si>
  <si>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</si>
  <si>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</si>
  <si>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</si>
  <si>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</si>
  <si>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</si>
  <si>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</si>
  <si>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</si>
  <si>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</si>
  <si>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</si>
  <si>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</si>
  <si>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</si>
  <si>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</si>
  <si>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</si>
  <si>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</si>
  <si>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</si>
  <si>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</si>
  <si>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</si>
  <si>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</si>
  <si>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</si>
  <si>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</si>
  <si>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</si>
  <si>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</si>
  <si>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</si>
  <si>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</si>
  <si>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</si>
  <si>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</si>
  <si>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</si>
  <si>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</si>
  <si>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</si>
  <si>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</si>
  <si>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</si>
  <si>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</si>
  <si>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</si>
  <si>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</si>
  <si>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</si>
  <si>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</si>
  <si>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</si>
  <si>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</si>
  <si>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</si>
  <si>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</si>
  <si>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</si>
  <si>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</si>
  <si>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</si>
  <si>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</si>
  <si>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</si>
  <si>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</si>
  <si>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</si>
  <si>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</si>
  <si>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</si>
  <si>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</si>
  <si>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</si>
  <si>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</si>
  <si>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</si>
  <si>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</si>
  <si>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</si>
  <si>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</si>
  <si>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</si>
  <si>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</si>
  <si>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</si>
  <si>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</si>
  <si>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</si>
  <si>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</si>
  <si>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</si>
  <si>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</si>
  <si>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</si>
  <si>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</si>
  <si>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</si>
  <si>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</si>
  <si>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</si>
  <si>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</si>
  <si>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</si>
  <si>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</si>
  <si>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</si>
  <si>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</si>
  <si>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</si>
  <si>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</si>
  <si>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</si>
  <si>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</si>
  <si>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</si>
  <si>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</si>
  <si>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</si>
  <si>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</si>
  <si>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</si>
  <si>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</si>
  <si>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</si>
  <si>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</si>
  <si>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</si>
  <si>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</si>
  <si>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</si>
  <si>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</si>
  <si>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</si>
  <si>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</si>
  <si>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</si>
  <si>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</si>
  <si>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</si>
  <si>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</si>
  <si>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</si>
  <si>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</si>
  <si>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</si>
  <si>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</si>
  <si>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</si>
  <si>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</si>
  <si>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</si>
  <si>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</si>
  <si>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</si>
  <si>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</si>
  <si>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</si>
  <si>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</si>
  <si>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</si>
  <si>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</si>
  <si>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</si>
  <si>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</si>
  <si>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</si>
  <si>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</si>
  <si>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</si>
  <si>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</si>
  <si>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</si>
  <si>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</si>
  <si>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</si>
  <si>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</si>
  <si>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</si>
  <si>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</si>
  <si>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</si>
  <si>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</si>
  <si>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</si>
  <si>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</si>
  <si>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</si>
  <si>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</si>
  <si>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</si>
  <si>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</si>
  <si>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</si>
  <si>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</si>
  <si>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</si>
  <si>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</si>
  <si>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</si>
  <si>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</si>
  <si>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</si>
  <si>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</si>
  <si>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</si>
  <si>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</si>
  <si>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</si>
  <si>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</si>
  <si>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</si>
  <si>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</si>
  <si>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</si>
  <si>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</si>
  <si>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</si>
  <si>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</si>
  <si>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</si>
  <si>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</si>
  <si>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</si>
  <si>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</si>
  <si>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</si>
  <si>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</si>
  <si>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</si>
  <si>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</si>
  <si>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</si>
  <si>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</si>
  <si>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</si>
  <si>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</si>
  <si>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</si>
  <si>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</si>
  <si>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</si>
  <si>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</si>
  <si>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</si>
  <si>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</si>
  <si>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</si>
  <si>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</si>
  <si>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</si>
  <si>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</si>
  <si>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</si>
  <si>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</si>
  <si>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</si>
  <si>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</si>
  <si>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</si>
  <si>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</si>
  <si>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</si>
  <si>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</si>
  <si>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</si>
  <si>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</si>
  <si>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</si>
  <si>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</si>
  <si>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</si>
  <si>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</si>
  <si>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</si>
  <si>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</si>
  <si>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</si>
  <si>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</si>
  <si>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</si>
  <si>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</si>
  <si>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</si>
  <si>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</si>
  <si>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</si>
  <si>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</si>
  <si>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</si>
  <si>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</si>
  <si>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</si>
  <si>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</si>
  <si>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</si>
  <si>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</si>
  <si>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</si>
  <si>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</si>
  <si>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</si>
  <si>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</si>
  <si>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</si>
  <si>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</si>
  <si>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</si>
  <si>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</si>
  <si>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</si>
  <si>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</si>
  <si>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</si>
  <si>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</si>
  <si>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</si>
  <si>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</si>
  <si>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</si>
  <si>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</si>
  <si>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</si>
  <si>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</si>
  <si>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</si>
  <si>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</si>
  <si>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</si>
  <si>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</si>
  <si>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</si>
  <si>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</si>
  <si>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</si>
  <si>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</si>
  <si>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</si>
  <si>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</si>
  <si>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</si>
  <si>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</si>
  <si>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</si>
  <si>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</si>
  <si>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</si>
  <si>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</si>
  <si>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</si>
  <si>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</si>
  <si>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</si>
  <si>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</si>
  <si>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</si>
  <si>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</si>
  <si>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</si>
  <si>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</si>
  <si>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</si>
  <si>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</si>
  <si>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</si>
  <si>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</si>
  <si>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</si>
  <si>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</si>
  <si>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</si>
  <si>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</si>
  <si>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</si>
  <si>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</si>
  <si>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</si>
  <si>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</si>
  <si>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</si>
  <si>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</si>
  <si>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</si>
  <si>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</si>
  <si>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</si>
  <si>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</si>
  <si>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</si>
  <si>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</si>
  <si>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</si>
  <si>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</si>
  <si>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</si>
  <si>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</si>
  <si>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</si>
  <si>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</si>
  <si>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</si>
  <si>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</si>
  <si>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</si>
  <si>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</si>
  <si>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</si>
  <si>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</si>
  <si>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</si>
  <si>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</si>
  <si>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</si>
  <si>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</si>
  <si>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</si>
  <si>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</si>
  <si>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</si>
  <si>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</si>
  <si>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</si>
  <si>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</si>
  <si>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</si>
  <si>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</si>
  <si>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</si>
  <si>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</si>
  <si>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</si>
  <si>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</si>
  <si>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</si>
  <si>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</si>
  <si>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</si>
  <si>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</si>
  <si>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</si>
  <si>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</si>
  <si>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</si>
  <si>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</si>
  <si>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</si>
  <si>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</si>
  <si>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</si>
  <si>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</si>
  <si>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</si>
  <si>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</si>
  <si>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</si>
  <si>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</si>
  <si>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</si>
  <si>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</si>
  <si>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</si>
  <si>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</si>
  <si>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</si>
  <si>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</si>
  <si>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</si>
  <si>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</si>
  <si>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</si>
  <si>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</si>
  <si>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</si>
  <si>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</si>
  <si>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</si>
  <si>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</si>
  <si>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</si>
  <si>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</si>
  <si>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</si>
  <si>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</si>
  <si>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</si>
  <si>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</si>
  <si>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</si>
  <si>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</si>
  <si>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</si>
  <si>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</si>
  <si>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</si>
  <si>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</si>
  <si>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</si>
  <si>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</si>
  <si>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</si>
  <si>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</si>
  <si>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</si>
  <si>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</si>
  <si>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</si>
  <si>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</si>
  <si>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</si>
  <si>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</si>
  <si>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</si>
  <si>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</si>
  <si>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</si>
  <si>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</si>
  <si>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</si>
  <si>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</si>
  <si>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</si>
  <si>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</si>
  <si>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</si>
  <si>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</si>
  <si>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</si>
  <si>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</si>
  <si>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</si>
  <si>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</si>
  <si>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</si>
  <si>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</si>
  <si>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</si>
  <si>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</si>
  <si>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</si>
  <si>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</si>
  <si>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</si>
  <si>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</si>
  <si>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</si>
  <si>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</si>
  <si>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</si>
  <si>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</si>
  <si>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</si>
  <si>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</si>
  <si>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</si>
  <si>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</si>
  <si>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</si>
  <si>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</si>
  <si>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</si>
  <si>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</si>
  <si>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</si>
  <si>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</si>
  <si>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</si>
  <si>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</si>
  <si>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</si>
  <si>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</si>
  <si>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</si>
  <si>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</si>
  <si>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</si>
  <si>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</si>
  <si>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</si>
  <si>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</si>
  <si>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</si>
  <si>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</si>
  <si>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</si>
  <si>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</si>
  <si>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</si>
  <si>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</si>
  <si>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</si>
  <si>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</si>
  <si>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</si>
  <si>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</si>
  <si>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</si>
  <si>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</si>
  <si>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</si>
  <si>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</si>
  <si>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</si>
  <si>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</si>
  <si>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</si>
  <si>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</si>
  <si>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</si>
  <si>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</si>
  <si>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</si>
  <si>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</si>
  <si>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</si>
  <si>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</si>
  <si>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</si>
  <si>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</si>
  <si>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</si>
  <si>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</si>
  <si>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</si>
  <si>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</si>
  <si>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</si>
  <si>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</si>
  <si>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</si>
  <si>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</si>
  <si>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</si>
  <si>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</si>
  <si>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</si>
  <si>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</si>
  <si>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</si>
  <si>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</si>
  <si>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</si>
  <si>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</si>
  <si>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</si>
  <si>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</si>
  <si>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</si>
  <si>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</si>
  <si>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</si>
  <si>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</si>
  <si>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</si>
  <si>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</si>
  <si>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</si>
  <si>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</si>
  <si>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</si>
  <si>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</si>
  <si>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</si>
  <si>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</si>
  <si>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</si>
  <si>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</si>
  <si>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</si>
  <si>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</si>
  <si>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</si>
  <si>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</si>
  <si>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</si>
  <si>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</si>
  <si>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</si>
  <si>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</si>
  <si>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</si>
  <si>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</si>
  <si>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</si>
  <si>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</si>
  <si>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</si>
  <si>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</si>
  <si>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</si>
  <si>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</si>
  <si>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</si>
  <si>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</si>
  <si>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</si>
  <si>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</si>
  <si>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</si>
  <si>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</si>
  <si>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</si>
  <si>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</si>
  <si>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</si>
  <si>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</si>
  <si>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</si>
  <si>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</si>
  <si>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</si>
  <si>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</si>
  <si>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</si>
  <si>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</si>
  <si>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</si>
  <si>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</si>
  <si>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</si>
  <si>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</si>
  <si>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</si>
  <si>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</si>
  <si>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</si>
  <si>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</si>
  <si>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</si>
  <si>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</si>
  <si>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</si>
  <si>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</si>
  <si>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</si>
  <si>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</si>
  <si>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</si>
  <si>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</si>
  <si>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</si>
  <si>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</si>
  <si>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</si>
  <si>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</si>
  <si>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</si>
  <si>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</si>
  <si>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</si>
  <si>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</si>
  <si>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</si>
  <si>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</si>
  <si>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</si>
  <si>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</si>
  <si>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</si>
  <si>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</si>
  <si>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</si>
  <si>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</si>
  <si>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</si>
  <si>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</si>
  <si>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</si>
  <si>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</si>
  <si>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</si>
  <si>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</si>
  <si>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</si>
  <si>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</si>
  <si>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</si>
  <si>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</si>
  <si>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</si>
  <si>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</si>
  <si>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</si>
  <si>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</si>
  <si>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</si>
  <si>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</si>
  <si>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</si>
  <si>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</si>
  <si>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</si>
  <si>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</si>
  <si>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</si>
  <si>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</si>
  <si>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</si>
  <si>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</si>
  <si>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</si>
  <si>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</si>
  <si>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</si>
  <si>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</si>
  <si>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</si>
  <si>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</si>
  <si>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</si>
  <si>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</si>
  <si>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</si>
  <si>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</si>
  <si>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</si>
  <si>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</si>
  <si>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</si>
  <si>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</si>
  <si>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</si>
  <si>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</si>
  <si>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</si>
  <si>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</si>
  <si>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</si>
  <si>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</si>
  <si>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</si>
  <si>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</si>
  <si>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</si>
  <si>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</si>
  <si>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</si>
  <si>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</si>
  <si>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</si>
  <si>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</si>
  <si>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</si>
  <si>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</si>
  <si>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</si>
  <si>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</si>
  <si>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</si>
  <si>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</si>
  <si>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</si>
  <si>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</si>
  <si>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</si>
  <si>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</si>
  <si>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</si>
  <si>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</si>
  <si>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</si>
  <si>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</si>
  <si>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</si>
  <si>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</si>
  <si>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</si>
  <si>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</si>
  <si>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</si>
  <si>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</si>
  <si>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</si>
  <si>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</si>
  <si>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</si>
  <si>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</si>
  <si>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</si>
  <si>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</si>
  <si>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</si>
  <si>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</si>
  <si>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</si>
  <si>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</si>
  <si>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</si>
  <si>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</si>
  <si>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</si>
  <si>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</si>
  <si>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</si>
  <si>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</si>
  <si>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</si>
  <si>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</si>
  <si>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</si>
  <si>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</si>
  <si>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</si>
  <si>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</si>
  <si>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</si>
  <si>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</si>
  <si>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</si>
  <si>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</si>
  <si>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</si>
  <si>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</si>
  <si>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</si>
  <si>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</si>
  <si>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</si>
  <si>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</si>
  <si>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</si>
  <si>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</si>
  <si>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</si>
  <si>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</si>
  <si>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</si>
  <si>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</si>
  <si>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</si>
  <si>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</si>
  <si>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</si>
  <si>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</si>
  <si>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</si>
  <si>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</si>
  <si>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</si>
  <si>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</si>
  <si>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</si>
  <si>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</si>
  <si>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</si>
  <si>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</si>
  <si>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</si>
  <si>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</si>
  <si>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</si>
  <si>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</si>
  <si>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</si>
  <si>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</si>
  <si>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</si>
  <si>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</si>
  <si>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</si>
  <si>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</si>
  <si>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</si>
  <si>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</si>
  <si>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</si>
  <si>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</si>
  <si>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</si>
  <si>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</si>
  <si>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</si>
  <si>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</si>
  <si>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</si>
  <si>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</si>
  <si>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</si>
  <si>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</si>
  <si>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</si>
  <si>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</si>
  <si>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</si>
  <si>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</si>
  <si>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</si>
  <si>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</si>
  <si>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</si>
  <si>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</si>
  <si>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</si>
  <si>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</si>
  <si>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</si>
  <si>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</si>
  <si>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</si>
  <si>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</si>
  <si>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</si>
  <si>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</si>
  <si>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</si>
  <si>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</si>
  <si>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</si>
  <si>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</si>
  <si>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</si>
  <si>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</si>
  <si>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</si>
  <si>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</si>
  <si>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</si>
  <si>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</si>
  <si>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</si>
  <si>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</si>
  <si>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</si>
  <si>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</si>
  <si>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</si>
  <si>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</si>
  <si>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</si>
  <si>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</si>
  <si>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</si>
  <si>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</si>
  <si>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</si>
  <si>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</si>
  <si>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</si>
  <si>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</si>
  <si>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</si>
  <si>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</si>
  <si>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</si>
  <si>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</si>
  <si>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</si>
  <si>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</si>
  <si>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</si>
  <si>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</si>
  <si>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</si>
  <si>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</si>
  <si>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</si>
  <si>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</si>
  <si>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</si>
  <si>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</si>
  <si>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</si>
  <si>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</si>
  <si>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</si>
  <si>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</si>
  <si>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</si>
  <si>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</si>
  <si>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</si>
  <si>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</si>
  <si>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</si>
  <si>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</si>
  <si>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</si>
  <si>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</si>
  <si>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</si>
  <si>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</si>
  <si>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</si>
  <si>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</si>
  <si>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</si>
  <si>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</si>
  <si>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</si>
  <si>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</si>
  <si>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</si>
  <si>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</si>
  <si>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</si>
  <si>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</si>
  <si>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</si>
  <si>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</si>
  <si>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</si>
  <si>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</si>
  <si>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</si>
  <si>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</si>
  <si>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</si>
  <si>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</si>
  <si>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</si>
  <si>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</si>
  <si>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</si>
  <si>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</si>
  <si>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</si>
  <si>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</si>
  <si>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</si>
  <si>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</si>
  <si>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</si>
  <si>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</si>
  <si>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</si>
  <si>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</si>
  <si>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</si>
  <si>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</si>
  <si>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</si>
  <si>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</si>
  <si>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</si>
  <si>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</si>
  <si>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</si>
  <si>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</si>
  <si>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</si>
  <si>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</si>
  <si>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</si>
  <si>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</si>
  <si>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</si>
  <si>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</si>
  <si>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</si>
  <si>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</si>
  <si>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</si>
  <si>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</si>
  <si>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</si>
  <si>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</si>
  <si>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</si>
  <si>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</si>
  <si>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</si>
  <si>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</si>
  <si>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</si>
  <si>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</si>
  <si>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</si>
  <si>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</si>
  <si>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</si>
  <si>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</si>
  <si>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</si>
  <si>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</si>
  <si>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</si>
  <si>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</si>
  <si>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</si>
  <si>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</si>
  <si>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</si>
  <si>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</si>
  <si>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</si>
  <si>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</si>
  <si>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</si>
  <si>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</si>
  <si>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</si>
  <si>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</si>
  <si>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</si>
  <si>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</si>
  <si>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</si>
  <si>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</si>
  <si>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</si>
  <si>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</si>
  <si>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</si>
  <si>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</si>
  <si>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</si>
  <si>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</si>
  <si>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</si>
  <si>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</si>
  <si>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</si>
  <si>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</si>
  <si>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</si>
  <si>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</si>
  <si>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</si>
  <si>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</si>
  <si>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</si>
  <si>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</si>
  <si>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</si>
  <si>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</si>
  <si>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</si>
  <si>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</si>
  <si>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</si>
  <si>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</si>
  <si>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</si>
  <si>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</si>
  <si>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</si>
  <si>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</si>
  <si>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</si>
  <si>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</si>
  <si>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</si>
  <si>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</si>
  <si>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</si>
  <si>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</si>
  <si>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</si>
  <si>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</si>
  <si>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</si>
  <si>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</si>
  <si>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</si>
  <si>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</si>
  <si>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</si>
  <si>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</si>
  <si>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</si>
  <si>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</si>
  <si>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</si>
  <si>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</si>
  <si>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</si>
  <si>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</si>
  <si>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</si>
  <si>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</si>
  <si>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</si>
  <si>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</si>
  <si>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</si>
  <si>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</si>
  <si>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</si>
  <si>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</si>
  <si>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</si>
  <si>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</si>
  <si>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</si>
  <si>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</si>
  <si>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</si>
  <si>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</si>
  <si>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</si>
  <si>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</si>
  <si>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</si>
  <si>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</si>
  <si>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</si>
  <si>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</si>
  <si>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</si>
  <si>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</si>
  <si>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</si>
  <si>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</si>
  <si>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</si>
  <si>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</si>
  <si>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</si>
  <si>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</si>
  <si>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</si>
  <si>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</si>
  <si>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</si>
  <si>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</si>
  <si>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</si>
  <si>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</si>
  <si>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</si>
  <si>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</si>
  <si>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</si>
  <si>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</si>
  <si>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</si>
  <si>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</si>
  <si>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</si>
  <si>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</si>
  <si>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</si>
  <si>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</si>
  <si>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</si>
  <si>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</si>
  <si>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</si>
  <si>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</si>
  <si>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</si>
  <si>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</si>
  <si>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</si>
  <si>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</si>
  <si>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</si>
  <si>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</si>
  <si>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</si>
  <si>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</si>
  <si>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</si>
  <si>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</si>
  <si>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</si>
  <si>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</si>
  <si>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</si>
  <si>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</si>
  <si>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</si>
  <si>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</si>
  <si>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</si>
  <si>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</si>
  <si>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</si>
  <si>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</si>
  <si>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</si>
  <si>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</si>
  <si>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</si>
  <si>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</si>
  <si>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</si>
  <si>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</si>
  <si>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</si>
  <si>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</si>
  <si>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</si>
  <si>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</si>
  <si>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</si>
  <si>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</si>
  <si>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</si>
  <si>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</si>
  <si>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</si>
  <si>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</si>
  <si>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</si>
  <si>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</si>
  <si>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</si>
  <si>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</si>
  <si>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</si>
  <si>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</si>
  <si>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</si>
  <si>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</si>
  <si>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</si>
  <si>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</si>
  <si>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</si>
  <si>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</si>
  <si>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</si>
  <si>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</si>
  <si>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</si>
  <si>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</si>
  <si>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</si>
  <si>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</si>
  <si>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</si>
  <si>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</si>
  <si>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</si>
  <si>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</si>
  <si>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</si>
  <si>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</si>
  <si>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</si>
  <si>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</si>
  <si>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</si>
  <si>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</si>
  <si>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</si>
  <si>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</si>
  <si>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</si>
  <si>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</si>
  <si>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</si>
  <si>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</si>
  <si>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</si>
  <si>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</si>
  <si>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</si>
  <si>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</si>
  <si>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</si>
  <si>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</si>
  <si>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</si>
  <si>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</si>
  <si>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</si>
  <si>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</si>
  <si>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</si>
  <si>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</si>
  <si>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</si>
  <si>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</si>
  <si>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</si>
  <si>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</si>
  <si>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</si>
  <si>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</si>
  <si>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</si>
  <si>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</si>
  <si>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</si>
  <si>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</si>
  <si>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</si>
  <si>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</si>
  <si>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</si>
  <si>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</si>
  <si>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</si>
  <si>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</si>
  <si>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</si>
  <si>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</si>
  <si>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</si>
  <si>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</si>
  <si>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</si>
  <si>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</si>
  <si>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</si>
  <si>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</si>
  <si>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</si>
  <si>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</si>
  <si>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</si>
  <si>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</si>
  <si>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</si>
  <si>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</si>
  <si>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</si>
  <si>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</si>
  <si>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</si>
  <si>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</si>
  <si>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</si>
  <si>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</si>
  <si>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</si>
  <si>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</si>
  <si>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</si>
  <si>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</si>
  <si>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</si>
  <si>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</si>
  <si>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</si>
  <si>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</si>
  <si>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</si>
  <si>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</si>
  <si>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</si>
  <si>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</si>
  <si>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</si>
  <si>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</si>
  <si>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</si>
  <si>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</si>
  <si>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</si>
  <si>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</si>
  <si>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</si>
  <si>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</si>
  <si>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</si>
  <si>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</si>
  <si>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</si>
  <si>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</si>
  <si>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</si>
  <si>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</si>
  <si>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</si>
  <si>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</si>
  <si>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</si>
  <si>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</si>
  <si>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</si>
  <si>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</si>
  <si>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</si>
  <si>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</si>
  <si>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</si>
  <si>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</si>
  <si>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</si>
  <si>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</si>
  <si>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</si>
  <si>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</si>
  <si>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</si>
  <si>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</si>
  <si>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</si>
  <si>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</si>
  <si>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</si>
  <si>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</si>
  <si>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</si>
  <si>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</si>
  <si>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</si>
  <si>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</si>
  <si>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</si>
  <si>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</si>
  <si>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</si>
  <si>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</si>
  <si>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</si>
  <si>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</si>
  <si>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</si>
  <si>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</si>
  <si>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</si>
  <si>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</si>
  <si>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</si>
  <si>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</si>
  <si>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</si>
  <si>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</si>
  <si>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</si>
  <si>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</si>
  <si>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</si>
  <si>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</si>
  <si>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</si>
  <si>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</si>
  <si>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</si>
  <si>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</si>
  <si>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</si>
  <si>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</si>
  <si>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</si>
  <si>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</si>
  <si>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</si>
  <si>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</si>
  <si>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</si>
  <si>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</si>
  <si>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</si>
  <si>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</si>
  <si>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</si>
  <si>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</si>
  <si>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</si>
  <si>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</si>
  <si>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</si>
  <si>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</si>
  <si>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</si>
  <si>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</si>
  <si>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</si>
  <si>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</si>
  <si>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</si>
  <si>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</si>
  <si>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</si>
  <si>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</si>
  <si>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</si>
  <si>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</si>
  <si>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</si>
  <si>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</si>
  <si>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</si>
  <si>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</si>
  <si>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</si>
  <si>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</si>
  <si>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</si>
  <si>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</si>
  <si>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</si>
  <si>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</si>
  <si>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</si>
  <si>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</si>
  <si>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</si>
  <si>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</si>
  <si>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</si>
  <si>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</si>
  <si>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</si>
  <si>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</si>
  <si>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</si>
  <si>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</si>
  <si>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</si>
  <si>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</si>
  <si>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</si>
  <si>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</si>
  <si>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</si>
  <si>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</si>
  <si>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</si>
  <si>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</si>
  <si>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</si>
  <si>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</si>
  <si>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</si>
  <si>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</si>
  <si>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</si>
  <si>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</si>
  <si>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</si>
  <si>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</si>
  <si>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</si>
  <si>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</si>
  <si>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</si>
  <si>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</si>
  <si>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</si>
  <si>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</si>
  <si>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</si>
  <si>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</si>
  <si>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</si>
  <si>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</si>
  <si>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</si>
  <si>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</si>
  <si>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</si>
  <si>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</si>
  <si>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</si>
  <si>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</si>
  <si>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</si>
  <si>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</si>
  <si>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</si>
  <si>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</si>
  <si>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</si>
  <si>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</si>
  <si>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</si>
  <si>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</si>
  <si>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</si>
  <si>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</si>
  <si>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</si>
  <si>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</si>
  <si>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</si>
  <si>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</si>
  <si>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</si>
  <si>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</si>
  <si>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</si>
  <si>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</si>
  <si>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</si>
  <si>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</si>
  <si>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</si>
  <si>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</si>
  <si>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</si>
  <si>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</si>
  <si>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</si>
  <si>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</si>
  <si>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</si>
  <si>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</si>
  <si>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</si>
  <si>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</si>
  <si>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</si>
  <si>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</si>
  <si>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</si>
  <si>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</si>
  <si>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</si>
  <si>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</si>
  <si>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</si>
  <si>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</si>
  <si>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</si>
  <si>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</si>
  <si>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</si>
  <si>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</si>
  <si>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</si>
  <si>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</si>
  <si>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</si>
  <si>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</si>
  <si>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</si>
  <si>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</si>
  <si>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</si>
  <si>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</si>
  <si>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</si>
  <si>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</si>
  <si>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</si>
  <si>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</si>
  <si>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</si>
  <si>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</si>
  <si>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</si>
  <si>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</si>
  <si>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</si>
  <si>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</si>
  <si>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</si>
  <si>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</si>
  <si>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</si>
  <si>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</si>
  <si>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</si>
  <si>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</si>
  <si>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</si>
  <si>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</si>
  <si>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</si>
  <si>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</si>
  <si>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</si>
  <si>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</si>
  <si>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</si>
  <si>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</si>
  <si>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</si>
  <si>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</si>
  <si>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</si>
  <si>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</si>
  <si>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</si>
  <si>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</si>
  <si>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</si>
  <si>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</si>
  <si>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</si>
  <si>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</si>
  <si>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</si>
  <si>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</si>
  <si>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</si>
  <si>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</si>
  <si>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</si>
  <si>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</si>
  <si>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</si>
  <si>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</si>
  <si>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</si>
  <si>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</si>
  <si>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</si>
  <si>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</si>
  <si>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</si>
  <si>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</si>
  <si>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</si>
  <si>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</si>
  <si>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</si>
  <si>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</si>
  <si>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</si>
  <si>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</si>
  <si>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</si>
  <si>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</si>
  <si>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</si>
  <si>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</si>
  <si>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</si>
  <si>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</si>
  <si>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</si>
  <si>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</si>
  <si>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</si>
  <si>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</si>
  <si>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</si>
  <si>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</si>
  <si>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</si>
  <si>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</si>
  <si>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</si>
  <si>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</si>
  <si>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</si>
  <si>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</si>
  <si>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</si>
  <si>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</si>
  <si>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</si>
  <si>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</si>
  <si>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</si>
  <si>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</si>
  <si>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</si>
  <si>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</si>
  <si>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</si>
  <si>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</si>
  <si>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</si>
  <si>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</si>
  <si>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</si>
  <si>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</si>
  <si>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</si>
  <si>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</si>
  <si>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</si>
  <si>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</si>
  <si>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</si>
  <si>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</si>
  <si>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</si>
  <si>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</si>
  <si>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</si>
  <si>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</si>
  <si>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</si>
  <si>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</si>
  <si>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</si>
  <si>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</si>
  <si>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</si>
  <si>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</si>
  <si>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</si>
  <si>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</si>
  <si>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</si>
  <si>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</si>
  <si>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</si>
  <si>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</si>
  <si>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</si>
  <si>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</si>
  <si>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</si>
  <si>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</si>
  <si>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</si>
  <si>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</si>
  <si>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</si>
  <si>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</si>
  <si>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</si>
  <si>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</si>
  <si>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</si>
  <si>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</si>
  <si>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</si>
  <si>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</si>
  <si>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</si>
  <si>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</si>
  <si>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</si>
  <si>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</si>
  <si>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</si>
  <si>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</si>
  <si>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</si>
  <si>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</si>
  <si>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</si>
  <si>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</si>
  <si>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</si>
  <si>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</si>
  <si>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</si>
  <si>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</si>
  <si>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</si>
  <si>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</si>
  <si>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</si>
  <si>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</si>
  <si>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</si>
  <si>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</si>
  <si>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</si>
  <si>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</si>
  <si>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</si>
  <si>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</si>
  <si>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</si>
  <si>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</si>
  <si>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</si>
  <si>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</si>
  <si>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</si>
  <si>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</si>
  <si>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</si>
  <si>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</si>
  <si>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</si>
  <si>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</si>
  <si>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</si>
  <si>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</si>
  <si>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</si>
  <si>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</si>
  <si>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</si>
  <si>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</si>
  <si>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</si>
  <si>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</si>
  <si>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</si>
  <si>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</si>
  <si>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</si>
  <si>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</si>
  <si>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</si>
  <si>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</si>
  <si>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</si>
  <si>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</si>
  <si>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</si>
  <si>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</si>
  <si>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</si>
  <si>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</si>
  <si>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</si>
  <si>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</si>
  <si>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</si>
  <si>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</si>
  <si>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</si>
  <si>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</si>
  <si>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</si>
  <si>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</si>
  <si>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</si>
  <si>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</si>
  <si>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</si>
  <si>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</si>
  <si>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</si>
  <si>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</si>
  <si>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</si>
  <si>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</si>
  <si>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</si>
  <si>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</si>
  <si>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</si>
  <si>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</si>
  <si>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</si>
  <si>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</si>
  <si>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</si>
  <si>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</si>
  <si>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</si>
  <si>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</si>
  <si>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</si>
  <si>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</si>
  <si>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</si>
  <si>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</si>
  <si>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</si>
  <si>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</si>
  <si>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</si>
  <si>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</si>
  <si>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</si>
  <si>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</si>
  <si>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</si>
  <si>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</si>
  <si>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</si>
  <si>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</si>
  <si>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</si>
  <si>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</si>
  <si>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</si>
  <si>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</si>
  <si>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</si>
  <si>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</si>
  <si>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</si>
  <si>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</si>
  <si>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</si>
  <si>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</si>
  <si>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</si>
  <si>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</si>
  <si>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</si>
  <si>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</si>
  <si>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</si>
  <si>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</si>
  <si>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</si>
  <si>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</si>
  <si>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</si>
  <si>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</si>
  <si>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</si>
  <si>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</si>
  <si>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</si>
  <si>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</si>
  <si>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</si>
  <si>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</si>
  <si>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</si>
  <si>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</si>
  <si>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</si>
  <si>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</si>
  <si>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</si>
  <si>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</si>
  <si>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</si>
  <si>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</si>
  <si>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</si>
  <si>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</si>
  <si>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</si>
  <si>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</si>
  <si>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</si>
  <si>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</si>
  <si>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</si>
  <si>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</si>
  <si>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</si>
  <si>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</si>
  <si>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</si>
  <si>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</si>
  <si>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</si>
  <si>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</si>
  <si>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</si>
  <si>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</si>
  <si>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</si>
  <si>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</si>
  <si>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</si>
  <si>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</si>
  <si>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</si>
  <si>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</si>
  <si>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</si>
  <si>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</si>
  <si>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</si>
  <si>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</si>
  <si>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</si>
  <si>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</si>
  <si>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</si>
  <si>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</si>
  <si>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</si>
  <si>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</si>
  <si>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</si>
  <si>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</si>
  <si>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</si>
  <si>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</si>
  <si>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</si>
  <si>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</si>
  <si>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</si>
  <si>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</si>
  <si>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</si>
  <si>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</si>
  <si>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</si>
  <si>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</si>
  <si>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</si>
  <si>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</si>
  <si>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</si>
  <si>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</si>
  <si>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</si>
  <si>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</si>
  <si>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</si>
  <si>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</si>
  <si>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</si>
  <si>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</si>
  <si>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</si>
  <si>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</si>
  <si>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</si>
  <si>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</si>
  <si>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</si>
  <si>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</si>
  <si>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</si>
  <si>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</si>
  <si>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</si>
  <si>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</si>
  <si>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</si>
  <si>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</si>
  <si>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</si>
  <si>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</si>
  <si>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</si>
  <si>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</si>
  <si>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</si>
  <si>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</si>
  <si>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</si>
  <si>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</si>
  <si>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</si>
  <si>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</si>
  <si>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</si>
  <si>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</si>
  <si>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</si>
  <si>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</si>
  <si>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</si>
  <si>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</si>
  <si>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</si>
  <si>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</si>
  <si>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</si>
  <si>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</si>
  <si>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</si>
  <si>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</si>
  <si>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</si>
  <si>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</si>
  <si>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</si>
  <si>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</si>
  <si>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</si>
  <si>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</si>
  <si>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</si>
  <si>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</si>
  <si>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</si>
  <si>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</si>
  <si>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</si>
  <si>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</si>
  <si>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</si>
  <si>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</si>
  <si>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</si>
  <si>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</si>
  <si>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</si>
  <si>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</si>
  <si>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</si>
  <si>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</si>
  <si>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</si>
  <si>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</si>
  <si>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</si>
  <si>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</si>
  <si>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</si>
  <si>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</si>
  <si>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</si>
  <si>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</si>
  <si>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</si>
  <si>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</si>
  <si>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</si>
  <si>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</si>
  <si>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</si>
  <si>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</si>
  <si>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</si>
  <si>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</si>
  <si>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</si>
  <si>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</si>
  <si>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</si>
  <si>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</si>
  <si>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</si>
  <si>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</si>
  <si>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</si>
  <si>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</si>
  <si>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</si>
  <si>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</si>
  <si>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</si>
  <si>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</si>
  <si>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</si>
  <si>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</si>
  <si>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</si>
  <si>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</si>
  <si>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</si>
  <si>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</si>
  <si>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</si>
  <si>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</si>
  <si>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</si>
  <si>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</si>
  <si>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</si>
  <si>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</si>
  <si>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</si>
  <si>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</si>
  <si>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</si>
  <si>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</si>
  <si>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</si>
  <si>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</si>
  <si>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</si>
  <si>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</si>
  <si>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</si>
  <si>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</si>
  <si>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</si>
  <si>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</si>
  <si>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</si>
  <si>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</si>
  <si>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</si>
  <si>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</si>
  <si>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</si>
  <si>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</si>
  <si>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</si>
  <si>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</si>
  <si>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</si>
  <si>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</si>
  <si>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</si>
  <si>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</si>
  <si>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</si>
  <si>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</si>
  <si>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</si>
  <si>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</si>
  <si>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</si>
  <si>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</si>
  <si>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</si>
  <si>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</si>
  <si>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</si>
  <si>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</si>
  <si>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</si>
  <si>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</si>
  <si>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</si>
  <si>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</si>
  <si>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</si>
  <si>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</si>
  <si>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</si>
  <si>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</si>
  <si>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</si>
  <si>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</si>
  <si>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</si>
  <si>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</si>
  <si>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</si>
  <si>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</si>
  <si>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</si>
  <si>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</si>
  <si>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</si>
  <si>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</si>
  <si>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</si>
  <si>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</si>
  <si>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</si>
  <si>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</si>
  <si>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</si>
  <si>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</si>
  <si>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</si>
  <si>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</si>
  <si>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</si>
  <si>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</si>
  <si>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</si>
  <si>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</si>
  <si>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</si>
  <si>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</si>
  <si>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</si>
  <si>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</si>
  <si>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</si>
  <si>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</si>
  <si>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</si>
  <si>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</si>
  <si>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</si>
  <si>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</si>
  <si>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</si>
  <si>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</si>
  <si>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</si>
  <si>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</si>
  <si>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</si>
  <si>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</si>
  <si>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</si>
  <si>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</si>
  <si>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</si>
  <si>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</si>
  <si>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</si>
  <si>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</si>
  <si>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</si>
  <si>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</si>
  <si>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</si>
  <si>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</si>
  <si>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</si>
  <si>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</si>
  <si>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</si>
  <si>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</si>
  <si>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</si>
  <si>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</si>
  <si>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</si>
  <si>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</si>
  <si>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</si>
  <si>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</si>
  <si>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</si>
  <si>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</si>
  <si>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</si>
  <si>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</si>
  <si>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</si>
  <si>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</si>
  <si>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</si>
  <si>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</si>
  <si>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</si>
  <si>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</si>
  <si>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</si>
  <si>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</si>
  <si>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</si>
  <si>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</si>
  <si>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</si>
  <si>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</si>
  <si>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</si>
  <si>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</si>
  <si>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</si>
  <si>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</si>
  <si>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</si>
  <si>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</si>
  <si>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</si>
  <si>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</si>
  <si>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</si>
  <si>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</si>
  <si>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</si>
  <si>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</si>
  <si>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</si>
  <si>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</si>
  <si>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</si>
  <si>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</si>
  <si>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</si>
  <si>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</si>
  <si>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</si>
  <si>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</si>
  <si>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</si>
  <si>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</si>
  <si>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</si>
  <si>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</si>
  <si>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</si>
  <si>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</si>
  <si>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</si>
  <si>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</si>
  <si>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</si>
  <si>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</si>
  <si>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</si>
  <si>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</si>
  <si>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</si>
  <si>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</si>
  <si>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</si>
  <si>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</si>
  <si>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</si>
  <si>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</si>
  <si>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</si>
  <si>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</si>
  <si>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</si>
  <si>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</si>
  <si>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</si>
  <si>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</si>
  <si>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</si>
  <si>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</si>
  <si>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</si>
  <si>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</si>
  <si>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</si>
  <si>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</si>
  <si>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</si>
  <si>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</si>
  <si>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</si>
  <si>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</si>
  <si>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</si>
  <si>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</si>
  <si>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</si>
  <si>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</si>
  <si>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</si>
  <si>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</si>
  <si>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</si>
  <si>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</si>
  <si>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</si>
  <si>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</si>
  <si>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</si>
  <si>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</si>
  <si>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</si>
  <si>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</si>
  <si>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</si>
  <si>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</si>
  <si>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</si>
  <si>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</si>
  <si>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</si>
  <si>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</si>
  <si>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</si>
  <si>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</si>
  <si>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</si>
  <si>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</si>
  <si>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</si>
  <si>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</si>
  <si>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</si>
  <si>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</si>
  <si>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</si>
  <si>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</si>
  <si>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</si>
  <si>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</si>
  <si>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</si>
  <si>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</si>
  <si>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</si>
  <si>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</si>
  <si>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</si>
  <si>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</si>
  <si>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</si>
  <si>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</si>
  <si>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</si>
  <si>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</si>
  <si>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</si>
  <si>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</si>
  <si>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</si>
  <si>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</si>
  <si>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</si>
  <si>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</si>
  <si>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</si>
  <si>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</si>
  <si>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</si>
  <si>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</si>
  <si>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</si>
  <si>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</si>
  <si>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</si>
  <si>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</si>
  <si>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</si>
  <si>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</si>
  <si>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</si>
  <si>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</si>
  <si>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</si>
  <si>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</si>
  <si>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</si>
  <si>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</si>
  <si>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</si>
  <si>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</si>
  <si>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</si>
  <si>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</si>
  <si>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</si>
  <si>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</si>
  <si>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</si>
  <si>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</si>
  <si>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</si>
  <si>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</si>
  <si>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</si>
  <si>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</si>
  <si>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</si>
  <si>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</si>
  <si>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</si>
  <si>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</si>
  <si>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</si>
  <si>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</si>
  <si>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</si>
  <si>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</si>
  <si>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</si>
  <si>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</si>
  <si>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</si>
  <si>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</si>
  <si>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</si>
  <si>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</si>
  <si>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</si>
  <si>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</si>
  <si>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</si>
  <si>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</si>
  <si>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</si>
  <si>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</si>
  <si>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</si>
  <si>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</si>
  <si>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</si>
  <si>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</si>
  <si>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</si>
  <si>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</si>
  <si>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</si>
  <si>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</si>
  <si>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</si>
  <si>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</si>
  <si>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</si>
  <si>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</si>
  <si>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</si>
  <si>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</si>
  <si>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</si>
  <si>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</si>
  <si>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</si>
  <si>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</si>
  <si>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</si>
  <si>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</si>
  <si>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</si>
  <si>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</si>
  <si>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</si>
  <si>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</si>
  <si>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</si>
  <si>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</si>
  <si>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</si>
  <si>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</si>
  <si>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</si>
  <si>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</si>
  <si>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</si>
  <si>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</si>
  <si>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</si>
  <si>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</si>
  <si>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</si>
  <si>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</si>
  <si>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</si>
  <si>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</si>
  <si>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</si>
  <si>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</si>
  <si>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</si>
  <si>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</si>
  <si>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</si>
  <si>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</si>
  <si>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</si>
  <si>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</si>
  <si>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</si>
  <si>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</si>
  <si>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</si>
  <si>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</si>
  <si>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</si>
  <si>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</si>
  <si>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</si>
  <si>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</si>
  <si>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</si>
  <si>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</si>
  <si>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</si>
  <si>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</si>
  <si>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</si>
  <si>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</si>
  <si>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</si>
  <si>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</si>
  <si>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</si>
  <si>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</si>
  <si>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</si>
  <si>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</si>
  <si>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</si>
  <si>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</si>
  <si>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</si>
  <si>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</si>
  <si>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</si>
  <si>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</si>
  <si>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</si>
  <si>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</si>
  <si>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</si>
  <si>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</si>
  <si>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</si>
  <si>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</si>
  <si>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</si>
  <si>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</si>
  <si>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</si>
  <si>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</si>
  <si>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</si>
  <si>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</si>
  <si>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</si>
  <si>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</si>
  <si>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</si>
  <si>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</si>
  <si>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</si>
  <si>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</si>
  <si>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</si>
  <si>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</si>
  <si>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</si>
  <si>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</si>
  <si>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</si>
  <si>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</si>
  <si>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</si>
  <si>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</si>
  <si>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</si>
  <si>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</si>
  <si>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</si>
  <si>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</si>
  <si>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</si>
  <si>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</si>
  <si>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</si>
  <si>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</si>
  <si>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</si>
  <si>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</si>
  <si>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</si>
  <si>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</si>
  <si>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</si>
  <si>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</si>
  <si>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</si>
  <si>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</si>
  <si>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</si>
  <si>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</si>
  <si>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</si>
  <si>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</si>
  <si>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</si>
  <si>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</si>
  <si>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</si>
  <si>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</si>
  <si>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</si>
  <si>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</si>
  <si>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</si>
  <si>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</si>
  <si>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</si>
  <si>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</si>
  <si>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</si>
  <si>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</si>
  <si>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</si>
  <si>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</si>
  <si>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</si>
  <si>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</si>
  <si>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</si>
  <si>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</si>
  <si>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</si>
  <si>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</si>
  <si>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</si>
  <si>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</si>
  <si>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</si>
  <si>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</si>
  <si>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</si>
  <si>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</si>
  <si>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</si>
  <si>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</si>
  <si>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</si>
  <si>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</si>
  <si>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</si>
  <si>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</si>
  <si>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</si>
  <si>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</si>
  <si>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</si>
  <si>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</si>
  <si>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</si>
  <si>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</si>
  <si>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</si>
  <si>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</si>
  <si>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</si>
  <si>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</si>
  <si>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</si>
  <si>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</si>
  <si>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</si>
  <si>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</si>
  <si>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</si>
  <si>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</si>
  <si>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</si>
  <si>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</si>
  <si>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</si>
  <si>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</si>
  <si>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</si>
  <si>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</si>
  <si>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</si>
  <si>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</si>
  <si>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</si>
  <si>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</si>
  <si>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</si>
  <si>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</si>
  <si>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</si>
  <si>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</si>
  <si>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</si>
  <si>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</si>
  <si>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</si>
  <si>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</si>
  <si>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</si>
  <si>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</si>
  <si>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</si>
  <si>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</si>
  <si>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</si>
  <si>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</si>
  <si>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</si>
  <si>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</si>
  <si>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</si>
  <si>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</si>
  <si>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</si>
  <si>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</si>
  <si>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</si>
  <si>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</si>
  <si>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</si>
  <si>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</si>
  <si>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</si>
  <si>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</si>
  <si>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</si>
  <si>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</si>
  <si>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</si>
  <si>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</si>
  <si>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</si>
  <si>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</si>
  <si>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</si>
  <si>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</si>
  <si>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</si>
  <si>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</si>
  <si>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</si>
  <si>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</si>
  <si>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</si>
  <si>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</si>
  <si>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</si>
  <si>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</si>
  <si>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</si>
  <si>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</si>
  <si>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</si>
  <si>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</si>
  <si>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</si>
  <si>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</si>
  <si>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</si>
  <si>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</si>
  <si>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</si>
  <si>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</si>
  <si>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</si>
  <si>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</si>
  <si>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</si>
  <si>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</si>
  <si>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</si>
  <si>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</si>
  <si>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</si>
  <si>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</si>
  <si>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</si>
  <si>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</si>
  <si>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</si>
  <si>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</si>
  <si>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</si>
  <si>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</si>
  <si>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</si>
  <si>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</si>
  <si>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</si>
  <si>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</si>
  <si>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</si>
  <si>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</si>
  <si>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</si>
  <si>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</si>
  <si>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</si>
  <si>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</si>
  <si>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</si>
  <si>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</si>
  <si>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</si>
  <si>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</si>
  <si>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</si>
  <si>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</si>
  <si>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</si>
  <si>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</si>
  <si>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</si>
  <si>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</si>
  <si>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</si>
  <si>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</si>
  <si>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</si>
  <si>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</si>
  <si>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</si>
  <si>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</si>
  <si>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</si>
  <si>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</si>
  <si>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</si>
  <si>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</si>
  <si>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</si>
  <si>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</si>
  <si>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</si>
  <si>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</si>
  <si>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</si>
  <si>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</si>
  <si>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</si>
  <si>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</si>
  <si>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</si>
  <si>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</si>
  <si>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</si>
  <si>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</si>
  <si>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</si>
  <si>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</si>
  <si>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</si>
  <si>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</si>
  <si>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</si>
  <si>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</si>
  <si>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</si>
  <si>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</si>
  <si>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</si>
  <si>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</si>
  <si>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</si>
  <si>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</si>
  <si>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</si>
  <si>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</si>
  <si>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</si>
  <si>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</si>
  <si>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</si>
  <si>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</si>
  <si>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</si>
  <si>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</si>
  <si>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</si>
  <si>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</si>
  <si>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</si>
  <si>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</si>
  <si>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</si>
  <si>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</si>
  <si>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</si>
  <si>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</si>
  <si>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</si>
  <si>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</si>
  <si>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</si>
  <si>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</si>
  <si>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</si>
  <si>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</si>
  <si>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</si>
  <si>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</si>
  <si>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</si>
  <si>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</si>
  <si>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</si>
  <si>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</si>
  <si>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</si>
  <si>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</si>
  <si>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</si>
  <si>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</si>
  <si>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</si>
  <si>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</si>
  <si>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</si>
  <si>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</si>
  <si>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</si>
  <si>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</si>
  <si>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</si>
  <si>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</si>
  <si>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</si>
  <si>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</si>
  <si>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</si>
  <si>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</si>
  <si>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</si>
  <si>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</si>
  <si>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</si>
  <si>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</si>
  <si>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</si>
  <si>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</si>
  <si>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</si>
  <si>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</si>
  <si>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</si>
  <si>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</si>
  <si>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</si>
  <si>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</si>
  <si>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</si>
  <si>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</si>
  <si>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</si>
  <si>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</si>
  <si>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</si>
  <si>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</si>
  <si>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</si>
  <si>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</si>
  <si>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</si>
  <si>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</si>
  <si>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</si>
  <si>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</si>
  <si>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</si>
  <si>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</si>
  <si>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</si>
  <si>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</si>
  <si>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</si>
  <si>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</si>
  <si>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</si>
  <si>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</si>
  <si>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</si>
  <si>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</si>
  <si>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</si>
  <si>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</si>
  <si>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</si>
  <si>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</si>
  <si>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</si>
  <si>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</si>
  <si>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</si>
  <si>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</si>
  <si>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</si>
  <si>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</si>
  <si>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</si>
  <si>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</si>
  <si>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</si>
  <si>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</si>
  <si>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</si>
  <si>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</si>
  <si>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</si>
  <si>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</si>
  <si>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</si>
  <si>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</si>
  <si>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</si>
  <si>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</si>
  <si>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</si>
  <si>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</si>
  <si>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</si>
  <si>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</si>
  <si>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</si>
  <si>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</si>
  <si>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</si>
  <si>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</si>
  <si>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</si>
  <si>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</si>
  <si>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</si>
  <si>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</si>
  <si>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</si>
  <si>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</si>
  <si>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</si>
  <si>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</si>
  <si>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</si>
  <si>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</si>
  <si>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</si>
  <si>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</si>
  <si>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</si>
  <si>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</si>
  <si>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</si>
  <si>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</si>
  <si>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</si>
  <si>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</si>
  <si>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</si>
  <si>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</si>
  <si>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</si>
  <si>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</si>
  <si>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</si>
  <si>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</si>
  <si>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</si>
  <si>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</si>
  <si>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</si>
  <si>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</si>
  <si>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</si>
  <si>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</si>
  <si>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</si>
  <si>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</si>
  <si>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</si>
  <si>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</si>
  <si>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</si>
  <si>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</si>
  <si>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</si>
  <si>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</si>
  <si>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</si>
  <si>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</si>
  <si>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</si>
  <si>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</si>
  <si>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</si>
  <si>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</si>
  <si>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</si>
  <si>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</si>
  <si>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</si>
  <si>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</si>
  <si>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</si>
  <si>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</si>
  <si>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</si>
  <si>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</si>
  <si>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</si>
  <si>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</si>
  <si>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</si>
  <si>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</si>
  <si>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</si>
  <si>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</si>
  <si>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</si>
  <si>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</si>
  <si>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</si>
  <si>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</si>
  <si>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</si>
  <si>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</si>
  <si>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</si>
  <si>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</si>
  <si>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</si>
  <si>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</si>
  <si>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</si>
  <si>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</si>
  <si>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</si>
  <si>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</si>
  <si>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</si>
  <si>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</si>
  <si>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</si>
  <si>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</si>
  <si>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</si>
  <si>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</si>
  <si>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</si>
  <si>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</si>
  <si>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</si>
  <si>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</si>
  <si>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</si>
  <si>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</si>
  <si>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</si>
  <si>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</si>
  <si>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</si>
  <si>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</si>
  <si>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</si>
  <si>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</si>
  <si>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</si>
  <si>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</si>
  <si>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</si>
  <si>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</si>
  <si>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</si>
  <si>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</si>
  <si>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</si>
  <si>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</si>
  <si>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</si>
  <si>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</si>
  <si>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</si>
  <si>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</si>
  <si>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</si>
  <si>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</si>
  <si>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</si>
  <si>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</si>
  <si>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</si>
  <si>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</si>
  <si>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</si>
  <si>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</si>
  <si>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</si>
  <si>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</si>
  <si>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</si>
  <si>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</si>
  <si>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</si>
  <si>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</si>
  <si>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</si>
  <si>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</si>
  <si>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</si>
  <si>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</si>
  <si>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</si>
  <si>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</si>
  <si>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</si>
  <si>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</si>
  <si>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</si>
  <si>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</si>
  <si>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</si>
  <si>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</si>
  <si>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</si>
  <si>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</si>
  <si>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</si>
  <si>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</si>
  <si>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</si>
  <si>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</si>
  <si>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</si>
  <si>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</si>
  <si>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</si>
  <si>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</si>
  <si>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</si>
  <si>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</si>
  <si>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</si>
  <si>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</si>
  <si>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</si>
  <si>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</si>
  <si>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</si>
  <si>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</si>
  <si>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</si>
  <si>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</si>
  <si>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</si>
  <si>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</si>
  <si>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</si>
  <si>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</si>
  <si>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</si>
  <si>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</si>
  <si>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</si>
  <si>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</si>
  <si>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</si>
  <si>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</si>
  <si>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</si>
  <si>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</si>
  <si>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</si>
  <si>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</si>
  <si>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</si>
  <si>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</si>
  <si>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</si>
  <si>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</si>
  <si>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</si>
  <si>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</si>
  <si>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</si>
  <si>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</si>
  <si>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</si>
  <si>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</si>
  <si>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</si>
  <si>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</si>
  <si>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</si>
  <si>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</si>
  <si>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</si>
  <si>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</si>
  <si>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</si>
  <si>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</si>
  <si>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</si>
  <si>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</si>
  <si>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</si>
  <si>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</si>
  <si>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</si>
  <si>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</si>
  <si>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</si>
  <si>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</si>
  <si>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</si>
  <si>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</si>
  <si>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</si>
  <si>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</si>
  <si>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</si>
  <si>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</si>
  <si>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</si>
  <si>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</si>
  <si>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</si>
  <si>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</si>
  <si>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</si>
  <si>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</si>
  <si>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</si>
  <si>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</si>
  <si>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</si>
  <si>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</si>
  <si>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</si>
  <si>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</si>
  <si>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</si>
  <si>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</si>
  <si>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</si>
  <si>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</si>
  <si>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</si>
  <si>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</si>
  <si>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</si>
  <si>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</si>
  <si>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</si>
  <si>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</si>
  <si>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</si>
  <si>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</si>
  <si>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</si>
  <si>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</si>
  <si>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</si>
  <si>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</si>
  <si>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</si>
  <si>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</si>
  <si>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</si>
  <si>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</si>
  <si>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</si>
  <si>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</si>
  <si>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</si>
  <si>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</si>
  <si>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</si>
  <si>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</si>
  <si>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</si>
  <si>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</si>
  <si>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</si>
  <si>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</si>
  <si>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</si>
  <si>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</si>
  <si>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</si>
  <si>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</si>
  <si>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</si>
  <si>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</si>
  <si>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</si>
  <si>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</si>
  <si>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</si>
  <si>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</si>
  <si>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</si>
  <si>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</si>
  <si>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</si>
  <si>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</si>
  <si>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</si>
  <si>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</si>
  <si>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</si>
  <si>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</si>
  <si>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</si>
  <si>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</si>
  <si>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</si>
  <si>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</si>
  <si>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</si>
  <si>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</si>
  <si>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</si>
  <si>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</si>
  <si>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</si>
  <si>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</si>
  <si>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</si>
  <si>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</si>
  <si>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</si>
  <si>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</si>
  <si>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</si>
  <si>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</si>
  <si>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</si>
  <si>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</si>
  <si>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</si>
  <si>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</si>
  <si>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</si>
  <si>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</si>
  <si>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</si>
  <si>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</si>
  <si>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</si>
  <si>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</si>
  <si>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</si>
  <si>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</si>
  <si>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</si>
  <si>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</si>
  <si>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</si>
  <si>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</si>
  <si>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</si>
  <si>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</si>
  <si>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</si>
  <si>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</si>
  <si>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</si>
  <si>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</si>
  <si>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</si>
  <si>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</si>
  <si>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</si>
  <si>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</si>
  <si>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</si>
  <si>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</si>
  <si>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</si>
  <si>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</si>
  <si>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</si>
  <si>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</si>
  <si>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</si>
  <si>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</si>
  <si>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</si>
  <si>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</si>
  <si>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</si>
  <si>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</si>
  <si>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</si>
  <si>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</si>
  <si>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</si>
  <si>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</si>
  <si>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</si>
  <si>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</si>
  <si>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</si>
  <si>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</si>
  <si>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</si>
  <si>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</si>
  <si>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</si>
  <si>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</si>
  <si>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</si>
  <si>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</si>
  <si>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</si>
  <si>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</si>
  <si>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</si>
  <si>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</si>
  <si>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</si>
  <si>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</si>
  <si>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</si>
  <si>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</si>
  <si>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</si>
  <si>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</si>
  <si>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</si>
  <si>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</si>
  <si>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</si>
  <si>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</si>
  <si>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</si>
  <si>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</si>
  <si>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</si>
  <si>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</si>
  <si>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</si>
  <si>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</si>
  <si>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</si>
  <si>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</si>
  <si>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</si>
  <si>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</si>
  <si>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</si>
  <si>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</si>
  <si>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</si>
  <si>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</si>
  <si>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</si>
  <si>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</si>
  <si>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</si>
  <si>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</si>
  <si>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</si>
  <si>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</si>
  <si>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</si>
  <si>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</si>
  <si>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</si>
  <si>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</si>
  <si>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</si>
  <si>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</si>
  <si>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</si>
  <si>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</si>
  <si>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</si>
  <si>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</si>
  <si>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</si>
  <si>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</si>
  <si>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</si>
  <si>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</si>
  <si>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</si>
  <si>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</si>
  <si>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</si>
  <si>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</si>
  <si>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</si>
  <si>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</si>
  <si>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</si>
  <si>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</si>
  <si>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</si>
  <si>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</si>
  <si>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</si>
  <si>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</si>
  <si>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</si>
  <si>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</si>
  <si>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</si>
  <si>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</si>
  <si>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</si>
  <si>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</si>
  <si>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</si>
  <si>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</si>
  <si>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</si>
  <si>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</si>
  <si>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</si>
  <si>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</si>
  <si>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</si>
  <si>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</si>
  <si>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</si>
  <si>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</si>
  <si>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</si>
  <si>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</si>
  <si>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</si>
  <si>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</si>
  <si>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</si>
  <si>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</si>
  <si>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</si>
  <si>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</si>
  <si>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</si>
  <si>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</si>
  <si>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</si>
  <si>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</si>
  <si>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</si>
  <si>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</si>
  <si>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</si>
  <si>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</si>
  <si>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</si>
  <si>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</si>
  <si>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</si>
  <si>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</si>
  <si>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</si>
  <si>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</si>
  <si>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</si>
  <si>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</si>
  <si>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</si>
  <si>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</si>
  <si>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</si>
  <si>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</si>
  <si>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</si>
  <si>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</si>
  <si>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</si>
  <si>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</si>
  <si>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</si>
  <si>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</si>
  <si>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</si>
  <si>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</si>
  <si>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</si>
  <si>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</si>
  <si>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</si>
  <si>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</si>
  <si>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</si>
  <si>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</si>
  <si>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</si>
  <si>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</si>
  <si>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</si>
  <si>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</si>
  <si>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</si>
  <si>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</si>
  <si>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</si>
  <si>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</si>
  <si>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</si>
  <si>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</si>
  <si>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</si>
  <si>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</si>
  <si>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</si>
  <si>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</si>
  <si>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</si>
  <si>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</si>
  <si>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</si>
  <si>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</si>
  <si>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</si>
  <si>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</si>
  <si>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</si>
  <si>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</si>
  <si>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</si>
  <si>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</si>
  <si>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</si>
  <si>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</si>
  <si>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</si>
  <si>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</si>
  <si>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</si>
  <si>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</si>
  <si>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</si>
  <si>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</si>
  <si>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</si>
  <si>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</si>
  <si>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</si>
  <si>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</si>
  <si>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</si>
  <si>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</si>
  <si>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</si>
  <si>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</si>
  <si>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</si>
  <si>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</si>
  <si>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</si>
  <si>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</si>
  <si>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</si>
  <si>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</si>
  <si>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</si>
  <si>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</si>
  <si>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</si>
  <si>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</si>
  <si>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</si>
  <si>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</si>
  <si>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</si>
  <si>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</si>
  <si>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</si>
  <si>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</si>
  <si>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</si>
  <si>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</si>
  <si>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</si>
  <si>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</si>
  <si>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</si>
  <si>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</si>
  <si>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</si>
  <si>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</si>
  <si>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</si>
  <si>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</si>
  <si>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</si>
  <si>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</si>
  <si>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</si>
  <si>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</si>
  <si>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</si>
  <si>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</si>
  <si>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</si>
  <si>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</si>
  <si>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</si>
  <si>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</si>
  <si>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</si>
  <si>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</si>
  <si>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</si>
  <si>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</si>
  <si>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</si>
  <si>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</si>
  <si>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</si>
  <si>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</si>
  <si>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</si>
  <si>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</si>
  <si>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</si>
  <si>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</si>
  <si>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</si>
  <si>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</si>
  <si>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</si>
  <si>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</si>
  <si>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</si>
  <si>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</si>
  <si>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</si>
  <si>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</si>
  <si>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</si>
  <si>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</si>
  <si>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</si>
  <si>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</si>
  <si>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</si>
  <si>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</si>
  <si>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</si>
  <si>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</si>
  <si>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</si>
  <si>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</si>
  <si>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</si>
  <si>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</si>
  <si>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</si>
  <si>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</si>
  <si>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</si>
  <si>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</si>
  <si>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</si>
  <si>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</si>
  <si>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</si>
  <si>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</si>
  <si>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</si>
  <si>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</si>
  <si>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</si>
  <si>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</si>
  <si>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</si>
  <si>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</si>
  <si>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</si>
  <si>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</si>
  <si>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</si>
  <si>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</si>
  <si>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</si>
  <si>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</si>
  <si>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</si>
  <si>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</si>
  <si>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</si>
  <si>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</si>
  <si>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</si>
  <si>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</si>
  <si>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</si>
  <si>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</si>
  <si>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</si>
  <si>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</si>
  <si>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</si>
  <si>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</si>
  <si>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</si>
  <si>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</si>
  <si>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</si>
  <si>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</si>
  <si>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</si>
  <si>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</si>
  <si>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</si>
  <si>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</si>
  <si>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</si>
  <si>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</si>
  <si>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</si>
  <si>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</si>
  <si>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</si>
  <si>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</si>
  <si>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</si>
  <si>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</si>
  <si>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</si>
  <si>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</si>
  <si>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</si>
  <si>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</si>
  <si>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</si>
  <si>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</si>
  <si>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</si>
  <si>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</si>
  <si>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</si>
  <si>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</si>
  <si>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</si>
  <si>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</si>
  <si>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</si>
  <si>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</si>
  <si>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</si>
  <si>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</si>
  <si>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</si>
  <si>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</si>
  <si>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</si>
  <si>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</si>
  <si>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</si>
  <si>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</si>
  <si>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</si>
  <si>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</si>
  <si>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</si>
  <si>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</si>
  <si>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</si>
  <si>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</si>
  <si>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</si>
  <si>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</si>
  <si>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</si>
  <si>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</si>
  <si>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</si>
  <si>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</si>
  <si>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</si>
  <si>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</si>
  <si>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</si>
  <si>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</si>
  <si>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</si>
  <si>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</si>
  <si>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</si>
  <si>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</si>
  <si>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</si>
  <si>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</si>
  <si>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</si>
  <si>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</si>
  <si>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</si>
  <si>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</si>
  <si>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</si>
  <si>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</si>
  <si>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</si>
  <si>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</si>
  <si>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</si>
  <si>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</si>
  <si>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</si>
  <si>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</si>
  <si>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</si>
  <si>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</si>
  <si>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</si>
  <si>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</si>
  <si>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</si>
  <si>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</si>
  <si>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</si>
  <si>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</si>
  <si>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</si>
  <si>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</si>
  <si>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</si>
  <si>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</si>
  <si>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</si>
  <si>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</si>
  <si>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</si>
  <si>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</si>
  <si>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</si>
  <si>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</si>
  <si>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</si>
  <si>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</si>
  <si>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</si>
  <si>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</si>
  <si>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</si>
  <si>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</si>
  <si>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</si>
  <si>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</si>
  <si>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</si>
  <si>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</si>
  <si>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</si>
  <si>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</si>
  <si>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</si>
  <si>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</si>
  <si>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</si>
  <si>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</si>
  <si>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</si>
  <si>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</si>
  <si>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</si>
  <si>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</si>
  <si>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</si>
  <si>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</si>
  <si>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</si>
  <si>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</si>
  <si>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</si>
  <si>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</si>
  <si>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</si>
  <si>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</si>
  <si>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</si>
  <si>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</si>
  <si>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</si>
  <si>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</si>
  <si>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</si>
  <si>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</si>
  <si>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</si>
  <si>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</si>
  <si>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</si>
  <si>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</si>
  <si>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</si>
  <si>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</si>
  <si>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</si>
  <si>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</si>
  <si>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</si>
  <si>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</si>
  <si>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</si>
  <si>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</si>
  <si>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</si>
  <si>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</si>
  <si>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</si>
  <si>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</si>
  <si>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</si>
  <si>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</si>
  <si>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</si>
  <si>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</si>
  <si>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</si>
  <si>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</si>
  <si>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</si>
  <si>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</si>
  <si>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</si>
  <si>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</si>
  <si>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</si>
  <si>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</si>
  <si>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</si>
  <si>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</si>
  <si>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</si>
  <si>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</si>
  <si>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</si>
  <si>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</si>
  <si>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</si>
  <si>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</si>
  <si>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</si>
  <si>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</si>
  <si>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</si>
  <si>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</si>
  <si>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</si>
  <si>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</si>
  <si>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</si>
  <si>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</si>
  <si>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</si>
  <si>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</si>
  <si>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</si>
  <si>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</si>
  <si>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</si>
  <si>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</si>
  <si>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</si>
  <si>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</si>
  <si>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</si>
  <si>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</si>
  <si>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</si>
  <si>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</si>
  <si>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</si>
  <si>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</si>
  <si>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</si>
  <si>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</si>
  <si>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</si>
  <si>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</si>
  <si>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</si>
  <si>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</si>
  <si>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</si>
  <si>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</si>
  <si>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</si>
  <si>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</si>
  <si>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</si>
  <si>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</si>
  <si>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</si>
  <si>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</si>
  <si>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</si>
  <si>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</si>
  <si>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</si>
  <si>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</si>
  <si>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</si>
  <si>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</si>
  <si>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</si>
  <si>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</si>
  <si>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</si>
  <si>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</si>
  <si>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</si>
  <si>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</si>
  <si>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</si>
  <si>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</si>
  <si>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</si>
  <si>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</si>
  <si>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</si>
  <si>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</si>
  <si>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</si>
  <si>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</si>
  <si>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</si>
  <si>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</si>
  <si>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</si>
  <si>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</si>
  <si>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</si>
  <si>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</si>
  <si>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</si>
  <si>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</si>
  <si>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</si>
  <si>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</si>
  <si>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</si>
  <si>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</si>
  <si>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</si>
  <si>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</si>
  <si>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</si>
  <si>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</si>
  <si>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</si>
  <si>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</si>
  <si>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</si>
  <si>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</si>
  <si>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</si>
  <si>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</si>
  <si>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</si>
  <si>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</si>
  <si>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</si>
  <si>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</si>
  <si>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</si>
  <si>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</si>
  <si>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</si>
  <si>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</si>
  <si>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</si>
  <si>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</si>
  <si>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</si>
  <si>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</si>
  <si>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</si>
  <si>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</si>
  <si>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</si>
  <si>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</si>
  <si>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</si>
  <si>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</si>
  <si>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</si>
  <si>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</si>
  <si>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</si>
  <si>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</si>
  <si>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</si>
  <si>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</si>
  <si>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</si>
  <si>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</si>
  <si>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</si>
  <si>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</si>
  <si>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</si>
  <si>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</si>
  <si>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</si>
  <si>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</si>
  <si>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</si>
  <si>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</si>
  <si>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</si>
  <si>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</si>
  <si>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</si>
  <si>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</si>
  <si>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</si>
  <si>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</si>
  <si>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</si>
  <si>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</si>
  <si>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</si>
  <si>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</si>
  <si>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</si>
  <si>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</si>
  <si>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</si>
  <si>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</si>
  <si>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</si>
  <si>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</si>
  <si>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</si>
  <si>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</si>
  <si>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</si>
  <si>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</si>
  <si>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</si>
  <si>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</si>
  <si>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</si>
  <si>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</si>
  <si>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</si>
  <si>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</si>
  <si>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</si>
  <si>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</si>
  <si>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</si>
  <si>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</si>
  <si>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</si>
  <si>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</si>
  <si>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</si>
  <si>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</si>
  <si>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</si>
  <si>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</si>
  <si>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</si>
  <si>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</si>
  <si>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</si>
  <si>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</si>
  <si>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</si>
  <si>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</si>
  <si>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</si>
  <si>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</si>
  <si>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</si>
  <si>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</si>
  <si>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</si>
  <si>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</si>
  <si>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</si>
  <si>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</si>
  <si>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</si>
  <si>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</si>
  <si>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</si>
  <si>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</si>
  <si>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</si>
  <si>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</si>
  <si>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</si>
  <si>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</si>
  <si>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</si>
  <si>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</si>
  <si>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</si>
  <si>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</si>
  <si>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</si>
  <si>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</si>
  <si>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</si>
  <si>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</si>
  <si>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</si>
  <si>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</si>
  <si>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</si>
  <si>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</si>
  <si>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</si>
  <si>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</si>
  <si>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</si>
  <si>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</si>
  <si>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</si>
  <si>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</si>
  <si>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</si>
  <si>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</si>
  <si>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</si>
  <si>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</si>
  <si>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</si>
  <si>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</si>
  <si>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</si>
  <si>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</si>
  <si>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</si>
  <si>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</si>
  <si>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</si>
  <si>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</si>
  <si>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</si>
  <si>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</si>
  <si>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</si>
  <si>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</si>
  <si>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</si>
  <si>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</si>
  <si>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</si>
  <si>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</si>
  <si>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</si>
  <si>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</si>
  <si>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</si>
  <si>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</si>
  <si>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</si>
  <si>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</si>
  <si>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</si>
  <si>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</si>
  <si>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</si>
  <si>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</si>
  <si>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</si>
  <si>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</si>
  <si>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</si>
  <si>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</si>
  <si>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</si>
  <si>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</si>
  <si>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</si>
  <si>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</si>
  <si>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</si>
  <si>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</si>
  <si>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</si>
  <si>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</si>
  <si>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</si>
  <si>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</si>
  <si>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</si>
  <si>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</si>
  <si>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</si>
  <si>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</si>
  <si>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</si>
  <si>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</si>
  <si>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</si>
  <si>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</si>
  <si>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</si>
  <si>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</si>
  <si>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</si>
  <si>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</si>
  <si>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</si>
  <si>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</si>
  <si>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</si>
  <si>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</si>
  <si>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</si>
  <si>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</si>
  <si>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</si>
  <si>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</si>
  <si>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</si>
  <si>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</si>
  <si>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</si>
  <si>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</si>
  <si>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</si>
  <si>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</si>
  <si>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</si>
  <si>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</si>
  <si>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</si>
  <si>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</si>
  <si>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</si>
  <si>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</si>
  <si>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</si>
  <si>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</si>
  <si>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</si>
  <si>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</si>
  <si>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</si>
  <si>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</si>
  <si>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</si>
  <si>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</si>
  <si>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</si>
  <si>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</si>
  <si>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</si>
  <si>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</si>
  <si>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</si>
  <si>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</si>
  <si>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</si>
  <si>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</si>
  <si>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</si>
  <si>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</si>
  <si>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</si>
  <si>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</si>
  <si>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</si>
  <si>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</si>
  <si>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</si>
  <si>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</si>
  <si>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</si>
  <si>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</si>
  <si>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</si>
  <si>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</si>
  <si>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</si>
  <si>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</si>
  <si>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</si>
  <si>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</si>
  <si>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</si>
  <si>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</si>
  <si>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</si>
  <si>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</si>
  <si>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</si>
  <si>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</si>
  <si>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</si>
  <si>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</si>
  <si>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</si>
  <si>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</si>
  <si>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</si>
  <si>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</si>
  <si>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</si>
  <si>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</si>
  <si>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</si>
  <si>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</si>
  <si>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</si>
  <si>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</si>
  <si>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</si>
  <si>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</si>
  <si>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</si>
  <si>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</si>
  <si>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</si>
  <si>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</si>
  <si>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</si>
  <si>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</si>
  <si>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</si>
  <si>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</si>
  <si>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</si>
  <si>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</si>
  <si>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</si>
  <si>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</si>
  <si>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</si>
  <si>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</si>
  <si>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</si>
  <si>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</si>
  <si>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</si>
  <si>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</si>
  <si>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</si>
  <si>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</si>
  <si>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</si>
  <si>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</si>
  <si>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</si>
  <si>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</si>
  <si>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</si>
  <si>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</si>
  <si>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</si>
  <si>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</si>
  <si>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</si>
  <si>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</si>
  <si>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</si>
  <si>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</si>
  <si>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</si>
  <si>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</si>
  <si>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</si>
  <si>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</si>
  <si>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</si>
  <si>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</si>
  <si>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</si>
  <si>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</si>
  <si>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</si>
  <si>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</si>
  <si>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</si>
  <si>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</si>
  <si>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</si>
  <si>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</si>
  <si>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</si>
  <si>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</si>
  <si>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</si>
  <si>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</si>
  <si>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</si>
  <si>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</si>
  <si>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</si>
  <si>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</si>
  <si>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</si>
  <si>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</si>
  <si>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</si>
  <si>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</si>
  <si>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</si>
  <si>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</si>
  <si>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</si>
  <si>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</si>
  <si>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</si>
  <si>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</si>
  <si>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</si>
  <si>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</si>
  <si>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</si>
  <si>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</si>
  <si>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</si>
  <si>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</si>
  <si>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</si>
  <si>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</si>
  <si>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</si>
  <si>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</si>
  <si>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</si>
  <si>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</si>
  <si>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</si>
  <si>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</si>
  <si>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</si>
  <si>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</si>
  <si>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</si>
  <si>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</si>
  <si>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</si>
  <si>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</si>
  <si>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</si>
  <si>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</si>
  <si>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</si>
  <si>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</si>
  <si>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</si>
  <si>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</si>
  <si>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</si>
  <si>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</si>
  <si>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</si>
  <si>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</si>
  <si>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</si>
  <si>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</si>
  <si>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</si>
  <si>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</si>
  <si>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</si>
  <si>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</si>
  <si>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</si>
  <si>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</si>
  <si>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</si>
  <si>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</si>
  <si>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</si>
  <si>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</si>
  <si>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</si>
  <si>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</si>
  <si>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</si>
  <si>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</si>
  <si>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</si>
  <si>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</si>
  <si>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</si>
  <si>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</si>
  <si>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</si>
  <si>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</si>
  <si>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</si>
  <si>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</si>
  <si>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</si>
  <si>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</si>
  <si>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</si>
  <si>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</si>
  <si>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</si>
  <si>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</si>
  <si>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</si>
  <si>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</si>
  <si>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</si>
  <si>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</si>
  <si>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</si>
  <si>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</si>
  <si>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</si>
  <si>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</si>
  <si>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</si>
  <si>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</si>
  <si>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</si>
  <si>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</si>
  <si>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</si>
  <si>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</si>
  <si>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</si>
  <si>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</si>
  <si>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</si>
  <si>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</si>
  <si>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</si>
  <si>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</si>
  <si>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</si>
  <si>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</si>
  <si>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</si>
  <si>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</si>
  <si>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</si>
  <si>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</si>
  <si>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</si>
  <si>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</si>
  <si>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</si>
  <si>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</si>
  <si>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</si>
  <si>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</si>
  <si>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</si>
  <si>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</si>
  <si>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</si>
  <si>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</si>
  <si>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</si>
  <si>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</si>
  <si>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</si>
  <si>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</si>
  <si>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</si>
  <si>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</si>
  <si>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</si>
  <si>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</si>
  <si>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</si>
  <si>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</si>
  <si>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</si>
  <si>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</si>
  <si>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</si>
  <si>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</si>
  <si>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</si>
  <si>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</si>
  <si>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</si>
  <si>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</si>
  <si>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</si>
  <si>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</si>
  <si>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</si>
  <si>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</si>
  <si>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</si>
  <si>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</si>
  <si>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</si>
  <si>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</si>
  <si>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</si>
  <si>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</si>
  <si>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</si>
  <si>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</si>
  <si>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</si>
  <si>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</si>
  <si>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</si>
  <si>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</si>
  <si>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</si>
  <si>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</si>
  <si>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</si>
  <si>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</si>
  <si>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</si>
  <si>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</si>
  <si>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</si>
  <si>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</si>
  <si>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</si>
  <si>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</si>
  <si>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</si>
  <si>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</si>
  <si>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</si>
  <si>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</si>
  <si>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</si>
  <si>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</si>
  <si>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</si>
  <si>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</si>
  <si>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</si>
  <si>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</si>
  <si>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</si>
  <si>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</si>
  <si>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</si>
  <si>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</si>
  <si>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</si>
  <si>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</si>
  <si>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</si>
  <si>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</si>
  <si>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</si>
  <si>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</si>
  <si>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</si>
  <si>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</si>
  <si>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</si>
  <si>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</si>
  <si>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</si>
  <si>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</si>
  <si>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</si>
  <si>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</si>
  <si>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</si>
  <si>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</si>
  <si>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</si>
  <si>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</si>
  <si>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</si>
  <si>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</si>
  <si>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</si>
  <si>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</si>
  <si>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</si>
  <si>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</si>
  <si>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</si>
  <si>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</si>
  <si>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</si>
  <si>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</si>
  <si>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</si>
  <si>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</si>
  <si>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</si>
  <si>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</si>
  <si>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</si>
  <si>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</si>
  <si>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</si>
  <si>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</si>
  <si>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</si>
  <si>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</si>
  <si>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</si>
  <si>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</si>
  <si>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</si>
  <si>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</si>
  <si>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</si>
  <si>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</si>
  <si>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</si>
  <si>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</si>
  <si>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</si>
  <si>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</si>
  <si>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</si>
  <si>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</si>
  <si>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</si>
  <si>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</si>
  <si>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</si>
  <si>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</si>
  <si>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</si>
  <si>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</si>
  <si>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</si>
  <si>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</si>
  <si>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</si>
  <si>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</si>
  <si>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</si>
  <si>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</si>
  <si>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</si>
  <si>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</si>
  <si>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</si>
  <si>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</si>
  <si>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</si>
  <si>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</si>
  <si>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</si>
  <si>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</si>
  <si>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</si>
  <si>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</si>
  <si>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</si>
  <si>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</si>
  <si>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</si>
  <si>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</si>
  <si>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</si>
  <si>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</si>
  <si>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</si>
  <si>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</si>
  <si>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</si>
  <si>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</si>
  <si>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</si>
  <si>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</si>
  <si>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</si>
  <si>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</si>
  <si>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</si>
  <si>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</si>
  <si>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</si>
  <si>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</si>
  <si>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</si>
  <si>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</si>
  <si>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</si>
  <si>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</si>
  <si>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</si>
  <si>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</si>
  <si>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</si>
  <si>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</si>
  <si>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</si>
  <si>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</si>
  <si>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</si>
  <si>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</si>
  <si>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</si>
  <si>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</si>
  <si>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</si>
  <si>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</si>
  <si>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</si>
  <si>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</si>
  <si>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</si>
  <si>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</si>
  <si>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</si>
  <si>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</si>
  <si>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</si>
  <si>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</si>
  <si>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</si>
  <si>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</si>
  <si>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</si>
  <si>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</si>
  <si>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</si>
  <si>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</si>
  <si>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</si>
  <si>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</si>
  <si>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</si>
  <si>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</si>
  <si>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</si>
  <si>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</si>
  <si>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</si>
  <si>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</si>
  <si>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</si>
  <si>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</si>
  <si>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</si>
  <si>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</si>
  <si>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</si>
  <si>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</si>
  <si>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</si>
  <si>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</si>
  <si>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</si>
  <si>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</si>
  <si>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</si>
  <si>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</si>
  <si>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</si>
  <si>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</si>
  <si>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</si>
  <si>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</si>
  <si>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</si>
  <si>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</si>
  <si>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</si>
  <si>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</si>
  <si>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</si>
  <si>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</si>
  <si>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</si>
  <si>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</si>
  <si>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</si>
  <si>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</si>
  <si>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</si>
  <si>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</si>
  <si>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</si>
  <si>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</si>
  <si>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</si>
  <si>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</si>
  <si>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</si>
  <si>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</si>
  <si>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</si>
  <si>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</si>
  <si>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</si>
  <si>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</si>
  <si>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</si>
  <si>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</si>
  <si>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</si>
  <si>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</si>
  <si>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</si>
  <si>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</si>
  <si>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</si>
  <si>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</si>
  <si>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</si>
  <si>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</si>
  <si>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</si>
  <si>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</si>
  <si>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</si>
  <si>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</si>
  <si>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</si>
  <si>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</si>
  <si>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</si>
  <si>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</si>
  <si>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</si>
  <si>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</si>
  <si>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</si>
  <si>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</si>
  <si>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</si>
  <si>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</si>
  <si>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</si>
  <si>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</si>
  <si>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</si>
  <si>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</si>
  <si>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</si>
  <si>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</si>
  <si>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</si>
  <si>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</si>
  <si>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</si>
  <si>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</si>
  <si>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</si>
  <si>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</si>
  <si>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</si>
  <si>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</si>
  <si>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</si>
  <si>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</si>
  <si>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</si>
  <si>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</si>
  <si>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</si>
  <si>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</si>
  <si>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</si>
  <si>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</si>
  <si>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</si>
  <si>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</si>
  <si>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</si>
  <si>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</si>
  <si>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</si>
  <si>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</si>
  <si>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</si>
  <si>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</si>
  <si>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</si>
  <si>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</si>
  <si>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</si>
  <si>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</si>
  <si>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</si>
  <si>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</si>
  <si>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</si>
  <si>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</si>
  <si>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</si>
  <si>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</si>
  <si>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</si>
  <si>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</si>
  <si>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</si>
  <si>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</si>
  <si>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</si>
  <si>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</si>
  <si>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</si>
  <si>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</si>
  <si>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</si>
  <si>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</si>
  <si>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</si>
  <si>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</si>
  <si>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</si>
  <si>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</si>
  <si>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</si>
  <si>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</si>
  <si>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</si>
  <si>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</si>
  <si>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</si>
  <si>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</si>
  <si>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</si>
  <si>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</si>
  <si>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</si>
  <si>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</si>
  <si>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</si>
  <si>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</si>
  <si>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</si>
  <si>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</si>
  <si>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</si>
  <si>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</si>
  <si>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</si>
  <si>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</si>
  <si>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</si>
  <si>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</si>
  <si>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</si>
  <si>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</si>
  <si>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</si>
  <si>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</si>
  <si>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</si>
  <si>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</si>
  <si>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</si>
  <si>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</si>
  <si>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</si>
  <si>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</si>
  <si>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</si>
  <si>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</si>
  <si>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</si>
  <si>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</si>
  <si>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</si>
  <si>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</si>
  <si>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</si>
  <si>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</si>
  <si>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</si>
  <si>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</si>
  <si>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</si>
  <si>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</si>
  <si>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</si>
  <si>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</si>
  <si>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</si>
  <si>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</si>
  <si>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</si>
  <si>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</si>
  <si>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</si>
  <si>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</si>
  <si>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</si>
  <si>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</si>
  <si>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</si>
  <si>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</si>
  <si>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</si>
  <si>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</si>
  <si>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</si>
  <si>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</si>
  <si>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</si>
  <si>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</si>
  <si>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</si>
  <si>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</si>
  <si>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</si>
  <si>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</si>
  <si>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</si>
  <si>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</si>
  <si>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</si>
  <si>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</si>
  <si>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</si>
  <si>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</si>
  <si>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</si>
  <si>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</si>
  <si>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</si>
  <si>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</si>
  <si>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</si>
  <si>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</si>
  <si>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</si>
  <si>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</si>
  <si>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</si>
  <si>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</si>
  <si>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</si>
  <si>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</si>
  <si>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</si>
  <si>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</si>
  <si>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</si>
  <si>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</si>
  <si>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</si>
  <si>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</si>
  <si>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</si>
  <si>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</si>
  <si>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</si>
  <si>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</si>
  <si>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</si>
  <si>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</si>
  <si>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</si>
  <si>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</si>
  <si>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</si>
  <si>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</si>
  <si>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</si>
  <si>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</si>
  <si>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</si>
  <si>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</si>
  <si>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</si>
  <si>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</si>
  <si>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</si>
  <si>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</si>
  <si>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</si>
  <si>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</si>
  <si>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</si>
  <si>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</si>
  <si>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</si>
  <si>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</si>
  <si>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</si>
  <si>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</si>
  <si>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</si>
  <si>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</si>
  <si>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</si>
  <si>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</si>
  <si>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</si>
  <si>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</si>
  <si>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</si>
  <si>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</si>
  <si>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</si>
  <si>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</si>
  <si>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</si>
  <si>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</si>
  <si>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</si>
  <si>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</si>
  <si>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</si>
  <si>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</si>
  <si>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</si>
  <si>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</si>
  <si>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</si>
  <si>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</si>
  <si>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</si>
  <si>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</si>
  <si>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</si>
  <si>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</si>
  <si>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</si>
  <si>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</si>
  <si>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</si>
  <si>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</si>
  <si>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</si>
  <si>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</si>
  <si>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</si>
  <si>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</si>
  <si>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</si>
  <si>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</si>
  <si>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</si>
  <si>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</si>
  <si>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</si>
  <si>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</si>
  <si>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</si>
  <si>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</si>
  <si>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</si>
  <si>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</si>
  <si>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</si>
  <si>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</si>
  <si>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</si>
  <si>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</si>
  <si>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</si>
  <si>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</si>
  <si>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</si>
  <si>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</si>
  <si>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</si>
  <si>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</si>
  <si>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</si>
  <si>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</si>
  <si>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</si>
  <si>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</si>
  <si>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</si>
  <si>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</si>
  <si>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</si>
  <si>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</si>
  <si>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</si>
  <si>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</si>
  <si>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</si>
  <si>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</si>
  <si>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</si>
  <si>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</si>
  <si>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</si>
  <si>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</si>
  <si>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</si>
  <si>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</si>
  <si>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</si>
  <si>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</si>
  <si>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</si>
  <si>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</si>
  <si>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</si>
  <si>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</si>
  <si>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</si>
  <si>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</si>
  <si>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</si>
  <si>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</si>
  <si>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</si>
  <si>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</si>
  <si>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</si>
  <si>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</si>
  <si>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</si>
  <si>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</si>
  <si>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</si>
  <si>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</si>
  <si>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</si>
  <si>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</si>
  <si>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</si>
  <si>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</si>
  <si>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</si>
  <si>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</si>
  <si>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</si>
  <si>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</si>
  <si>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</si>
  <si>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</si>
  <si>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</si>
  <si>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</si>
  <si>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</si>
  <si>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</si>
  <si>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</si>
  <si>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</si>
  <si>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</si>
  <si>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</si>
  <si>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</si>
  <si>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</si>
  <si>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</si>
  <si>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</si>
  <si>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</si>
  <si>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</si>
  <si>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</si>
  <si>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</si>
  <si>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</si>
  <si>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</si>
  <si>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</si>
  <si>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</si>
  <si>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</si>
  <si>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</si>
  <si>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</si>
  <si>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</si>
  <si>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</si>
  <si>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</si>
  <si>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</si>
  <si>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</si>
  <si>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</si>
  <si>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</si>
  <si>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</si>
  <si>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</si>
  <si>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</si>
  <si>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</si>
  <si>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</si>
  <si>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</si>
  <si>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</si>
  <si>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</si>
  <si>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</si>
  <si>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</si>
  <si>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</si>
  <si>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</si>
  <si>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</si>
  <si>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</si>
  <si>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</si>
  <si>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</si>
  <si>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</si>
  <si>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</si>
  <si>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</si>
  <si>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</si>
  <si>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</si>
  <si>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</si>
  <si>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</si>
  <si>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</si>
  <si>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</si>
  <si>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</si>
  <si>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</si>
  <si>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</si>
  <si>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</si>
  <si>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</si>
  <si>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</si>
  <si>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</si>
  <si>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</si>
  <si>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</si>
  <si>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</si>
  <si>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</si>
  <si>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</si>
  <si>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</si>
  <si>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</si>
  <si>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</si>
  <si>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</si>
  <si>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</si>
  <si>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</si>
  <si>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</si>
  <si>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</si>
  <si>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</si>
  <si>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</si>
  <si>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</si>
  <si>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</si>
  <si>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</si>
  <si>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</si>
  <si>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</si>
  <si>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</si>
  <si>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</si>
  <si>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</si>
  <si>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</si>
  <si>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</si>
  <si>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</si>
  <si>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</si>
  <si>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</si>
  <si>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</si>
  <si>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</si>
  <si>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</si>
  <si>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</si>
  <si>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</si>
  <si>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</si>
  <si>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</si>
  <si>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</si>
  <si>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</si>
  <si>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</si>
  <si>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</si>
  <si>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</si>
  <si>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</si>
  <si>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</si>
  <si>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</si>
  <si>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</si>
  <si>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</si>
  <si>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</si>
  <si>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</si>
  <si>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</si>
  <si>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</si>
  <si>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</si>
  <si>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</si>
  <si>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</si>
  <si>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</si>
  <si>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</si>
  <si>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</si>
  <si>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</si>
  <si>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</si>
  <si>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</si>
  <si>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</si>
  <si>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</si>
  <si>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</si>
  <si>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</si>
  <si>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</si>
  <si>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</si>
  <si>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</si>
  <si>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</si>
  <si>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</si>
  <si>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</si>
  <si>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</si>
  <si>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</si>
  <si>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</si>
  <si>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</si>
  <si>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</si>
  <si>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</si>
  <si>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</si>
  <si>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</si>
  <si>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</si>
  <si>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</si>
  <si>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</si>
  <si>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</si>
  <si>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</si>
  <si>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</si>
  <si>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</si>
  <si>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</si>
  <si>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</si>
  <si>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</si>
  <si>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</si>
  <si>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</si>
  <si>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</si>
  <si>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</si>
  <si>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</si>
  <si>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</si>
  <si>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</si>
  <si>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</si>
  <si>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</si>
  <si>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</si>
  <si>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</si>
  <si>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</si>
  <si>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</si>
  <si>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</si>
  <si>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</si>
  <si>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</si>
  <si>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</si>
  <si>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</si>
  <si>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</si>
  <si>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</si>
  <si>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</si>
  <si>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</si>
  <si>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</si>
  <si>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</si>
  <si>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</si>
  <si>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</si>
  <si>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</si>
  <si>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</si>
  <si>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</si>
  <si>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</si>
  <si>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</si>
  <si>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</si>
  <si>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</si>
  <si>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</si>
  <si>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</si>
  <si>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</si>
  <si>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</si>
  <si>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</si>
  <si>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</si>
  <si>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</si>
  <si>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</si>
  <si>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</si>
  <si>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</si>
  <si>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</si>
  <si>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</si>
  <si>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</si>
  <si>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</si>
  <si>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</si>
  <si>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</si>
  <si>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</si>
  <si>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</si>
  <si>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</si>
  <si>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</si>
  <si>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</si>
  <si>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</si>
  <si>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</si>
  <si>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</si>
  <si>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</si>
  <si>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</si>
  <si>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</si>
  <si>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</si>
  <si>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</si>
  <si>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</si>
  <si>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</si>
  <si>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</si>
  <si>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</si>
  <si>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</si>
  <si>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</si>
  <si>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</si>
  <si>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</si>
  <si>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</si>
  <si>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</si>
  <si>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</si>
  <si>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</si>
  <si>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</si>
  <si>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</si>
  <si>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</si>
  <si>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</si>
  <si>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</si>
  <si>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</si>
  <si>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</si>
  <si>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</si>
  <si>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</si>
  <si>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</si>
  <si>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</si>
  <si>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</si>
  <si>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</si>
  <si>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</si>
  <si>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</si>
  <si>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</si>
  <si>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</si>
  <si>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</si>
  <si>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</si>
  <si>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</si>
  <si>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</si>
  <si>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</si>
  <si>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</si>
  <si>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</si>
  <si>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</si>
  <si>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</si>
  <si>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</si>
  <si>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</si>
  <si>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</si>
  <si>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</si>
  <si>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</si>
  <si>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</si>
  <si>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</si>
  <si>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</si>
  <si>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</si>
  <si>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</si>
  <si>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</si>
  <si>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</si>
  <si>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</si>
  <si>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</si>
  <si>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</si>
  <si>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</si>
  <si>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</si>
  <si>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</si>
  <si>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</si>
  <si>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</si>
  <si>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</si>
  <si>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</si>
  <si>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</si>
  <si>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</si>
  <si>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</si>
  <si>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</si>
  <si>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</si>
  <si>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</si>
  <si>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</si>
  <si>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</si>
  <si>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</si>
  <si>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</si>
  <si>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</si>
  <si>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</si>
  <si>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</si>
  <si>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</si>
  <si>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</si>
  <si>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</si>
  <si>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</si>
  <si>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</si>
  <si>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</si>
  <si>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</si>
  <si>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</si>
  <si>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</si>
  <si>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</si>
  <si>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</si>
  <si>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</si>
  <si>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</si>
  <si>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</si>
  <si>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</si>
  <si>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</si>
  <si>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</si>
  <si>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</si>
  <si>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</si>
  <si>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</si>
  <si>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</si>
  <si>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</si>
  <si>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</si>
  <si>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</si>
  <si>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</si>
  <si>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</si>
  <si>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</si>
  <si>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</si>
  <si>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</si>
  <si>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</si>
  <si>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</si>
  <si>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</si>
  <si>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</si>
  <si>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</si>
  <si>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</si>
  <si>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</si>
  <si>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</si>
  <si>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</si>
  <si>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</si>
  <si>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</si>
  <si>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</si>
  <si>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</si>
  <si>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</si>
  <si>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</si>
  <si>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</si>
  <si>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</si>
  <si>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</si>
  <si>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</si>
  <si>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</si>
  <si>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</si>
  <si>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</si>
  <si>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</si>
  <si>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</si>
  <si>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</si>
  <si>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</si>
  <si>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</si>
  <si>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</si>
  <si>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</si>
  <si>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</si>
  <si>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</si>
  <si>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</si>
  <si>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</si>
  <si>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</si>
  <si>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</si>
  <si>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</si>
  <si>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</si>
  <si>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</si>
  <si>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</si>
  <si>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</si>
  <si>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</si>
  <si>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</si>
  <si>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</si>
  <si>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</si>
  <si>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</si>
  <si>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</si>
  <si>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</si>
  <si>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</si>
  <si>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</si>
  <si>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</si>
  <si>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</si>
  <si>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</si>
  <si>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</si>
  <si>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</si>
  <si>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</si>
  <si>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</si>
  <si>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</si>
  <si>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</si>
  <si>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</si>
  <si>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</si>
  <si>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</si>
  <si>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</si>
  <si>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</si>
  <si>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</si>
  <si>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</si>
  <si>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</si>
  <si>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</si>
  <si>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</si>
  <si>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</si>
  <si>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</si>
  <si>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</si>
  <si>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</si>
  <si>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</si>
  <si>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</si>
  <si>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</si>
  <si>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</si>
  <si>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</si>
  <si>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</si>
  <si>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</si>
  <si>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</si>
  <si>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</si>
  <si>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</si>
  <si>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</si>
  <si>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</si>
  <si>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</si>
  <si>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</si>
  <si>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</si>
  <si>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</si>
  <si>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</si>
  <si>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</si>
  <si>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</si>
  <si>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</si>
  <si>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</si>
  <si>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</si>
  <si>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</si>
  <si>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</si>
  <si>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</si>
  <si>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</si>
  <si>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</si>
  <si>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</si>
  <si>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</si>
  <si>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</si>
  <si>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</si>
  <si>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</si>
  <si>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</si>
  <si>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</si>
  <si>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</si>
  <si>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</si>
  <si>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</si>
  <si>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</si>
  <si>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</si>
  <si>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</si>
  <si>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</si>
  <si>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</si>
  <si>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</si>
  <si>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</si>
  <si>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</si>
  <si>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</si>
  <si>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</si>
  <si>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</si>
  <si>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</si>
  <si>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</si>
  <si>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</si>
  <si>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</si>
  <si>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</si>
  <si>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</si>
  <si>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</si>
  <si>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</si>
  <si>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</si>
  <si>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</si>
  <si>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</si>
  <si>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</si>
  <si>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</si>
  <si>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</si>
  <si>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</si>
  <si>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</si>
  <si>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</si>
  <si>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</si>
  <si>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</si>
  <si>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</si>
  <si>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</si>
  <si>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</si>
  <si>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</si>
  <si>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</si>
  <si>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</si>
  <si>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</si>
  <si>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</si>
  <si>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</si>
  <si>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</si>
  <si>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</si>
  <si>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</si>
  <si>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</si>
  <si>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</si>
  <si>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</si>
  <si>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</si>
  <si>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</si>
  <si>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</si>
  <si>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</si>
  <si>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</si>
  <si>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</si>
  <si>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</si>
  <si>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</si>
  <si>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</si>
  <si>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</si>
  <si>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</si>
  <si>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</si>
  <si>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</si>
  <si>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</si>
  <si>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</si>
  <si>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</si>
  <si>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</si>
  <si>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</si>
  <si>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</si>
  <si>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</si>
  <si>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</si>
  <si>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</si>
  <si>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</si>
  <si>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</si>
  <si>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</si>
  <si>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</si>
  <si>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</si>
  <si>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</si>
  <si>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</si>
  <si>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</si>
  <si>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</si>
  <si>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</si>
  <si>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</si>
  <si>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</si>
  <si>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</si>
  <si>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</si>
  <si>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</si>
  <si>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</si>
  <si>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</si>
  <si>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</si>
  <si>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</si>
  <si>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</si>
  <si>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</si>
  <si>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</si>
  <si>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</si>
  <si>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</si>
  <si>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</si>
  <si>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</si>
  <si>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</si>
  <si>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</si>
  <si>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</si>
  <si>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</si>
  <si>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</si>
  <si>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</si>
  <si>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</si>
  <si>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</si>
  <si>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</si>
  <si>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</si>
  <si>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</si>
  <si>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</si>
  <si>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</si>
  <si>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</si>
  <si>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</si>
  <si>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</si>
  <si>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</si>
  <si>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</si>
  <si>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</si>
  <si>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</si>
  <si>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</si>
  <si>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</si>
  <si>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</si>
  <si>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</si>
  <si>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</si>
  <si>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</si>
  <si>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</si>
  <si>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</si>
  <si>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</si>
  <si>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</si>
  <si>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</si>
  <si>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</si>
  <si>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</si>
  <si>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</si>
  <si>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</si>
  <si>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</si>
  <si>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</si>
  <si>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</si>
  <si>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</si>
  <si>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</si>
  <si>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</si>
  <si>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</si>
  <si>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</si>
  <si>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</si>
  <si>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</si>
  <si>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</si>
  <si>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</si>
  <si>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</si>
  <si>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</si>
  <si>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</si>
  <si>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</si>
  <si>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</si>
  <si>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</si>
  <si>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</si>
  <si>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</si>
  <si>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</si>
  <si>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</si>
  <si>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</si>
  <si>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</si>
  <si>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</si>
  <si>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</si>
  <si>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</si>
  <si>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</si>
  <si>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</si>
  <si>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</si>
  <si>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</si>
  <si>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</si>
  <si>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</si>
  <si>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</si>
  <si>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</si>
  <si>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</si>
  <si>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</si>
  <si>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</si>
  <si>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</si>
  <si>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</si>
  <si>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</si>
  <si>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</si>
  <si>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</si>
  <si>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</si>
  <si>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</si>
  <si>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</si>
  <si>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</si>
  <si>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</si>
  <si>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</si>
  <si>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</si>
  <si>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</si>
  <si>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</si>
  <si>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</si>
  <si>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</si>
  <si>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</si>
  <si>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</si>
  <si>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</si>
  <si>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</si>
  <si>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</si>
  <si>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</si>
  <si>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</si>
  <si>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</si>
  <si>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</si>
  <si>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</si>
  <si>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</si>
  <si>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</si>
  <si>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</si>
  <si>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</si>
  <si>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</si>
  <si>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</si>
  <si>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</si>
  <si>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</si>
  <si>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</si>
  <si>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</si>
  <si>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</si>
  <si>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</si>
  <si>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</si>
  <si>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</si>
  <si>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</si>
  <si>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</si>
  <si>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</si>
  <si>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</si>
  <si>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</si>
  <si>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</si>
  <si>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</si>
  <si>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</si>
  <si>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</si>
  <si>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</si>
  <si>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</si>
  <si>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</si>
  <si>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</si>
  <si>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</si>
  <si>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</si>
  <si>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</si>
  <si>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</si>
  <si>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</si>
  <si>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</si>
  <si>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</si>
  <si>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</si>
  <si>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</si>
  <si>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</si>
  <si>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</si>
  <si>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</si>
  <si>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</si>
  <si>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</si>
  <si>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</si>
  <si>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</si>
  <si>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</si>
  <si>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</si>
  <si>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</si>
  <si>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</si>
  <si>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</si>
  <si>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</si>
  <si>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</si>
  <si>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</si>
  <si>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</si>
  <si>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</si>
  <si>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</si>
  <si>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</si>
  <si>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</si>
  <si>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</si>
  <si>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</si>
  <si>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</si>
  <si>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</si>
  <si>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</si>
  <si>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</si>
  <si>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</si>
  <si>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</si>
  <si>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</si>
  <si>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</si>
  <si>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</si>
  <si>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</si>
  <si>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</si>
  <si>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</si>
  <si>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</si>
  <si>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</si>
  <si>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</si>
  <si>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</si>
  <si>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</si>
  <si>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</si>
  <si>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</si>
  <si>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</si>
  <si>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</si>
  <si>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</si>
  <si>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</si>
  <si>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</si>
  <si>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</si>
  <si>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</si>
  <si>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</si>
  <si>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</si>
  <si>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</si>
  <si>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</si>
  <si>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</si>
  <si>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</si>
  <si>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</si>
  <si>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</si>
  <si>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</si>
  <si>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</si>
  <si>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</si>
  <si>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</si>
  <si>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</si>
  <si>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</si>
  <si>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</si>
  <si>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</si>
  <si>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</si>
  <si>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</si>
  <si>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</si>
  <si>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</si>
  <si>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</si>
  <si>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</si>
  <si>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</si>
  <si>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</si>
  <si>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</si>
  <si>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</si>
  <si>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</si>
  <si>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</si>
  <si>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</si>
  <si>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</si>
  <si>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</si>
  <si>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</si>
  <si>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</si>
  <si>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</si>
  <si>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</si>
  <si>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</si>
  <si>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</si>
  <si>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</si>
  <si>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</si>
  <si>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</si>
  <si>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</si>
  <si>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</si>
  <si>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</si>
  <si>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</si>
  <si>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</si>
  <si>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</si>
  <si>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</si>
  <si>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</si>
  <si>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</si>
  <si>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</si>
  <si>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</si>
  <si>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</si>
  <si>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</si>
  <si>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</si>
  <si>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</si>
  <si>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</si>
  <si>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</si>
  <si>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</si>
  <si>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</si>
  <si>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</si>
  <si>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</si>
  <si>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</si>
  <si>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</si>
  <si>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</si>
  <si>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</si>
  <si>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</si>
  <si>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</si>
  <si>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</si>
  <si>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</si>
  <si>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</si>
  <si>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</si>
  <si>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</si>
  <si>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</si>
  <si>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</si>
  <si>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</si>
  <si>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</si>
  <si>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</si>
  <si>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</si>
  <si>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</si>
  <si>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</si>
  <si>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</si>
  <si>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</si>
  <si>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</si>
  <si>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</si>
  <si>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</si>
  <si>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</si>
  <si>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</si>
  <si>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</si>
  <si>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</si>
  <si>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</si>
  <si>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</si>
  <si>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</si>
  <si>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</si>
  <si>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</si>
  <si>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</si>
  <si>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</si>
  <si>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</si>
  <si>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</si>
  <si>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</si>
  <si>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</si>
  <si>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</si>
  <si>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</si>
  <si>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</si>
  <si>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</si>
  <si>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</si>
  <si>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</si>
  <si>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</si>
  <si>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</si>
  <si>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</si>
  <si>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</si>
  <si>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</si>
  <si>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</si>
  <si>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</si>
  <si>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</si>
  <si>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</si>
  <si>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</si>
  <si>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</si>
  <si>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</si>
  <si>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</si>
  <si>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</si>
  <si>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</si>
  <si>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</si>
  <si>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</si>
  <si>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</si>
  <si>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</si>
  <si>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</si>
  <si>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</si>
  <si>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</si>
  <si>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</si>
  <si>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</si>
  <si>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</si>
  <si>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</si>
  <si>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</si>
  <si>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</si>
  <si>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</si>
  <si>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</si>
  <si>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</si>
  <si>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</si>
  <si>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</si>
  <si>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</si>
  <si>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</si>
  <si>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</si>
  <si>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</si>
  <si>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</si>
  <si>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</si>
  <si>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</si>
  <si>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</si>
  <si>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</si>
  <si>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</si>
  <si>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</si>
  <si>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</si>
  <si>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</si>
  <si>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</si>
  <si>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</si>
  <si>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</si>
  <si>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</si>
  <si>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</si>
  <si>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</si>
  <si>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</si>
  <si>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</si>
  <si>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</si>
  <si>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</si>
  <si>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</si>
  <si>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</si>
  <si>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</si>
  <si>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</si>
  <si>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</si>
  <si>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</si>
  <si>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</si>
  <si>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</si>
  <si>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</si>
  <si>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</si>
  <si>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</si>
  <si>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</si>
  <si>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</si>
  <si>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</si>
  <si>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</si>
  <si>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</si>
  <si>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</si>
  <si>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</si>
  <si>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</si>
  <si>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</si>
  <si>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</si>
  <si>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</si>
  <si>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</si>
  <si>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</si>
  <si>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</si>
  <si>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</si>
  <si>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</si>
  <si>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</si>
  <si>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</si>
  <si>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</si>
  <si>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</si>
  <si>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</si>
  <si>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</si>
  <si>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</si>
  <si>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</si>
  <si>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</si>
  <si>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</si>
  <si>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</si>
  <si>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</si>
  <si>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</si>
  <si>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</si>
  <si>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</si>
  <si>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</si>
  <si>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</si>
  <si>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</si>
  <si>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</si>
  <si>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</si>
  <si>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</si>
  <si>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</si>
  <si>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</si>
  <si>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</si>
  <si>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</si>
  <si>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</si>
  <si>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</si>
  <si>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</si>
  <si>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</si>
  <si>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</si>
  <si>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</si>
  <si>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</si>
  <si>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</si>
  <si>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</si>
  <si>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</si>
  <si>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</si>
  <si>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</si>
  <si>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</si>
  <si>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</si>
  <si>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</si>
  <si>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</si>
  <si>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</si>
  <si>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</si>
  <si>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</si>
  <si>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</si>
  <si>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</si>
  <si>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</si>
  <si>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</si>
  <si>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</si>
  <si>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</si>
  <si>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</si>
  <si>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</si>
  <si>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</si>
  <si>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</si>
  <si>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</si>
  <si>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</si>
  <si>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</si>
  <si>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</si>
  <si>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</si>
  <si>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</si>
  <si>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</si>
  <si>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</si>
  <si>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</si>
  <si>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</si>
  <si>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</si>
  <si>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</si>
  <si>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</si>
  <si>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</si>
  <si>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</si>
  <si>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</si>
  <si>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</si>
  <si>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</si>
  <si>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</si>
  <si>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</si>
  <si>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</si>
  <si>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</si>
  <si>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</si>
  <si>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</si>
  <si>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</si>
  <si>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</si>
  <si>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</si>
  <si>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</si>
  <si>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</si>
  <si>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</si>
  <si>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</si>
  <si>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</si>
  <si>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</si>
  <si>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</si>
  <si>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</si>
  <si>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</si>
  <si>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</si>
  <si>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</si>
  <si>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</si>
  <si>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</si>
  <si>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</si>
  <si>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</si>
  <si>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</si>
  <si>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</si>
  <si>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</si>
  <si>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</si>
  <si>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</si>
  <si>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</si>
  <si>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</si>
  <si>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</si>
  <si>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</si>
  <si>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</si>
  <si>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</si>
  <si>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</si>
  <si>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</si>
  <si>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</si>
  <si>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</si>
  <si>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</si>
  <si>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</si>
  <si>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</si>
  <si>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</si>
  <si>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</si>
  <si>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</si>
  <si>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</si>
  <si>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</si>
  <si>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</si>
  <si>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</si>
  <si>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</si>
  <si>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</si>
  <si>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</si>
  <si>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</si>
  <si>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</si>
  <si>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</si>
  <si>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</si>
  <si>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</si>
  <si>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</si>
  <si>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</si>
  <si>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</si>
  <si>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</si>
  <si>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</si>
  <si>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</si>
  <si>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</si>
  <si>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</si>
  <si>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</si>
  <si>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</si>
  <si>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</si>
  <si>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</si>
  <si>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</si>
  <si>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</si>
  <si>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</si>
  <si>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</si>
  <si>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</si>
  <si>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</si>
  <si>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</si>
  <si>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</si>
  <si>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</si>
  <si>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</si>
  <si>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</si>
  <si>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</si>
  <si>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</si>
  <si>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</si>
  <si>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</si>
  <si>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</si>
  <si>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</si>
  <si>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</si>
  <si>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</si>
  <si>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</si>
  <si>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</si>
  <si>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</si>
  <si>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</si>
  <si>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</si>
  <si>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</si>
  <si>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</si>
  <si>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</si>
  <si>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</si>
  <si>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</si>
  <si>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</si>
  <si>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</si>
  <si>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</si>
  <si>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</si>
  <si>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</si>
  <si>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</si>
  <si>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</si>
  <si>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</si>
  <si>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</si>
  <si>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</si>
  <si>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</si>
  <si>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</si>
  <si>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</si>
  <si>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</si>
  <si>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</si>
  <si>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</si>
  <si>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</si>
  <si>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</si>
  <si>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</si>
  <si>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</si>
  <si>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</si>
  <si>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</si>
  <si>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</si>
  <si>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</si>
  <si>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</si>
  <si>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</si>
  <si>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</si>
  <si>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</si>
  <si>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</si>
  <si>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</si>
  <si>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</si>
  <si>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</si>
  <si>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</si>
  <si>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</si>
  <si>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</si>
  <si>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</si>
  <si>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</si>
  <si>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</si>
  <si>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</si>
  <si>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</si>
  <si>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</si>
  <si>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</si>
  <si>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</si>
  <si>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</si>
  <si>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</si>
  <si>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</si>
  <si>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</si>
  <si>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</si>
  <si>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</si>
  <si>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</si>
  <si>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</si>
  <si>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</si>
  <si>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</si>
  <si>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</si>
  <si>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</si>
  <si>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</si>
  <si>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</si>
  <si>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</si>
  <si>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</si>
  <si>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</si>
  <si>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</si>
  <si>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</si>
  <si>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</si>
  <si>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</si>
  <si>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</si>
  <si>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</si>
  <si>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</si>
  <si>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</si>
  <si>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</si>
  <si>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</si>
  <si>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</si>
  <si>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</si>
  <si>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</si>
  <si>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</si>
  <si>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</si>
  <si>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</si>
  <si>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</si>
  <si>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</si>
  <si>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</si>
  <si>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</si>
  <si>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</si>
  <si>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</si>
  <si>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</si>
  <si>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</si>
  <si>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</si>
  <si>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</si>
  <si>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</si>
  <si>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</si>
  <si>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</si>
  <si>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</si>
  <si>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</si>
  <si>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</si>
  <si>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</si>
  <si>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</si>
  <si>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</si>
  <si>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</si>
  <si>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</si>
  <si>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</si>
  <si>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</si>
  <si>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</si>
  <si>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</si>
  <si>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</si>
  <si>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</si>
  <si>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</si>
  <si>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</si>
  <si>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</si>
  <si>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</si>
  <si>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</si>
  <si>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</si>
  <si>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</si>
  <si>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</si>
  <si>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</si>
  <si>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</si>
  <si>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</si>
  <si>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</si>
  <si>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</si>
  <si>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</si>
  <si>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</si>
  <si>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</si>
  <si>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</si>
  <si>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</si>
  <si>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</si>
  <si>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</si>
  <si>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</si>
  <si>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</si>
  <si>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</si>
  <si>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</si>
  <si>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</si>
  <si>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</si>
  <si>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</si>
  <si>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</si>
  <si>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</si>
  <si>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</si>
  <si>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</si>
  <si>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</si>
  <si>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</si>
  <si>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</si>
  <si>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</si>
  <si>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</si>
  <si>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</si>
  <si>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</si>
  <si>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</si>
  <si>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</si>
  <si>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</si>
  <si>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</si>
  <si>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</si>
  <si>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</si>
  <si>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</si>
  <si>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</si>
  <si>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</si>
  <si>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</si>
  <si>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</si>
  <si>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</si>
  <si>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</si>
  <si>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</si>
  <si>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</si>
  <si>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</si>
  <si>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</si>
  <si>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</si>
  <si>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</si>
  <si>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</si>
  <si>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</si>
  <si>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</si>
  <si>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</si>
  <si>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</si>
  <si>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</si>
  <si>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</si>
  <si>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</si>
  <si>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</si>
  <si>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</si>
  <si>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</si>
  <si>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</si>
  <si>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</si>
  <si>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</si>
  <si>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</si>
  <si>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</si>
  <si>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</si>
  <si>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</si>
  <si>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</si>
  <si>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</si>
  <si>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</si>
  <si>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</si>
  <si>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</si>
  <si>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</si>
  <si>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</si>
  <si>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</si>
  <si>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</si>
  <si>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</si>
  <si>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</si>
  <si>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</si>
  <si>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</si>
  <si>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</si>
  <si>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</si>
  <si>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</si>
  <si>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</si>
  <si>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</si>
  <si>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</si>
  <si>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</si>
  <si>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</si>
  <si>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</si>
  <si>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</si>
  <si>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</si>
  <si>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</si>
  <si>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</si>
  <si>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</si>
  <si>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</si>
  <si>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</si>
  <si>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</si>
  <si>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</si>
  <si>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</si>
  <si>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</si>
  <si>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</si>
  <si>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</si>
  <si>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</si>
  <si>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</si>
  <si>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</si>
  <si>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</si>
  <si>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</si>
  <si>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</si>
  <si>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</si>
  <si>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</si>
  <si>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</si>
  <si>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</si>
  <si>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</si>
  <si>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</si>
  <si>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</si>
  <si>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</si>
  <si>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</si>
  <si>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</si>
  <si>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</si>
  <si>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</si>
  <si>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</si>
  <si>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</si>
  <si>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</si>
  <si>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</si>
  <si>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</si>
  <si>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</si>
  <si>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</si>
  <si>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</si>
  <si>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</si>
  <si>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</si>
  <si>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</si>
  <si>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</si>
  <si>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</si>
  <si>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</si>
  <si>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</si>
  <si>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</si>
  <si>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</si>
  <si>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</si>
  <si>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</si>
  <si>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</si>
  <si>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</si>
  <si>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</si>
  <si>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</si>
  <si>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</si>
  <si>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</si>
  <si>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</si>
  <si>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</si>
  <si>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</si>
  <si>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</si>
  <si>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</si>
  <si>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</si>
  <si>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</si>
  <si>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</si>
  <si>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</si>
  <si>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</si>
  <si>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</si>
  <si>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</si>
  <si>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</si>
  <si>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</si>
  <si>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</si>
  <si>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</si>
  <si>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</si>
  <si>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</si>
  <si>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</si>
  <si>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</si>
  <si>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</si>
  <si>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</si>
  <si>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</si>
  <si>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</si>
  <si>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</si>
  <si>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</si>
  <si>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</si>
  <si>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</si>
  <si>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</si>
  <si>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</si>
  <si>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</si>
  <si>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</si>
  <si>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</si>
  <si>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</si>
  <si>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</si>
  <si>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</si>
  <si>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</si>
  <si>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</si>
  <si>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</si>
  <si>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</si>
  <si>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</si>
  <si>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</si>
  <si>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</si>
  <si>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</si>
  <si>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</si>
  <si>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</si>
  <si>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</si>
  <si>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</si>
  <si>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</si>
  <si>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</si>
  <si>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</si>
  <si>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</si>
  <si>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</si>
  <si>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</si>
  <si>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</si>
  <si>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</si>
  <si>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</si>
  <si>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</si>
  <si>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</si>
  <si>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</si>
  <si>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</si>
  <si>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</si>
  <si>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</si>
  <si>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</si>
  <si>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</si>
  <si>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</si>
  <si>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</si>
  <si>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</si>
  <si>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</si>
  <si>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</si>
  <si>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</si>
  <si>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</si>
  <si>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</si>
  <si>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</si>
  <si>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</si>
  <si>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</si>
  <si>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</si>
  <si>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</si>
  <si>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</si>
  <si>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</si>
  <si>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</si>
  <si>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</si>
  <si>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</si>
  <si>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</si>
  <si>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</si>
  <si>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</si>
  <si>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</si>
  <si>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</si>
  <si>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</si>
  <si>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</si>
  <si>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</si>
  <si>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</si>
  <si>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</si>
  <si>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</si>
  <si>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</si>
  <si>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</si>
  <si>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</si>
  <si>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</si>
  <si>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</si>
  <si>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</si>
  <si>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</si>
  <si>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</si>
  <si>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</si>
  <si>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</si>
  <si>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</si>
  <si>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</si>
  <si>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</si>
  <si>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</si>
  <si>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</si>
  <si>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</si>
  <si>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</si>
  <si>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</si>
  <si>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</si>
  <si>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</si>
  <si>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</si>
  <si>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</si>
  <si>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</si>
  <si>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</si>
  <si>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</si>
  <si>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</si>
  <si>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</si>
  <si>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</si>
  <si>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</si>
  <si>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</si>
  <si>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</si>
  <si>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</si>
  <si>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</si>
  <si>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</si>
  <si>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</si>
  <si>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</si>
  <si>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</si>
  <si>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</si>
  <si>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</si>
  <si>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</si>
  <si>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</si>
  <si>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</si>
  <si>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</si>
  <si>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</si>
  <si>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</si>
  <si>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</si>
  <si>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</si>
  <si>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</si>
  <si>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</si>
  <si>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</si>
  <si>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</si>
  <si>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</si>
  <si>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</si>
  <si>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</si>
  <si>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</si>
  <si>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</si>
  <si>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</si>
  <si>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</si>
  <si>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</si>
  <si>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</si>
  <si>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</si>
  <si>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</si>
  <si>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</si>
  <si>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</si>
  <si>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</si>
  <si>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</si>
  <si>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</si>
  <si>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</si>
  <si>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</si>
  <si>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</si>
  <si>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</si>
  <si>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</si>
  <si>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</si>
  <si>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</si>
  <si>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</si>
  <si>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</si>
  <si>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</si>
  <si>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</si>
  <si>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</si>
  <si>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</si>
  <si>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</si>
  <si>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</si>
  <si>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</si>
  <si>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</si>
  <si>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</si>
  <si>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</si>
  <si>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</si>
  <si>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</si>
  <si>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</si>
  <si>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</si>
  <si>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</si>
  <si>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</si>
  <si>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</si>
  <si>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</si>
  <si>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</si>
  <si>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</si>
  <si>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</si>
  <si>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</si>
  <si>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</si>
  <si>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</si>
  <si>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</si>
  <si>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</si>
  <si>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</si>
  <si>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</si>
  <si>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</si>
  <si>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</si>
  <si>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</si>
  <si>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</si>
  <si>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</si>
  <si>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</si>
  <si>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</si>
  <si>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</si>
  <si>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</si>
  <si>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</si>
  <si>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</si>
  <si>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</si>
  <si>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</si>
  <si>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</si>
  <si>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</si>
  <si>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</si>
  <si>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</si>
  <si>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</si>
  <si>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</si>
  <si>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</si>
  <si>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</si>
  <si>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</si>
  <si>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</si>
  <si>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</si>
  <si>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</si>
  <si>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</si>
  <si>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</si>
  <si>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</si>
  <si>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</si>
  <si>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</si>
  <si>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</si>
  <si>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</si>
  <si>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</si>
  <si>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</si>
  <si>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</si>
  <si>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</si>
  <si>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</si>
  <si>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</si>
  <si>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</si>
  <si>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</si>
  <si>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</si>
  <si>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</si>
  <si>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</si>
  <si>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</si>
  <si>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</si>
  <si>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</si>
  <si>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</si>
  <si>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</si>
  <si>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</si>
  <si>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</si>
  <si>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</si>
  <si>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</si>
  <si>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</si>
  <si>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</si>
  <si>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</si>
  <si>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</si>
  <si>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</si>
  <si>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</si>
  <si>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</si>
  <si>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</si>
  <si>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</si>
  <si>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</si>
  <si>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</si>
  <si>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</si>
  <si>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</si>
  <si>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</si>
  <si>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</si>
  <si>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</si>
  <si>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</si>
  <si>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</si>
  <si>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</si>
  <si>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</si>
  <si>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</si>
  <si>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</si>
  <si>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</si>
  <si>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</si>
  <si>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</si>
  <si>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</si>
  <si>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</si>
  <si>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</si>
  <si>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</si>
  <si>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</si>
  <si>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</si>
  <si>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</si>
  <si>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</si>
  <si>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</si>
  <si>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</si>
  <si>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</si>
  <si>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</si>
  <si>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</si>
  <si>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</si>
  <si>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</si>
  <si>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</si>
  <si>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</si>
  <si>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</si>
  <si>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</si>
  <si>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</si>
  <si>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</si>
  <si>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</si>
  <si>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</si>
  <si>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</si>
  <si>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</si>
  <si>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</si>
  <si>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</si>
  <si>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</si>
  <si>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</si>
  <si>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</si>
  <si>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</si>
  <si>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</si>
  <si>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</si>
  <si>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</si>
  <si>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</si>
  <si>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</si>
  <si>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</si>
  <si>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</si>
  <si>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</si>
  <si>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</si>
  <si>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</si>
  <si>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</si>
  <si>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</si>
  <si>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</si>
  <si>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</si>
  <si>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</si>
  <si>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</si>
  <si>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</si>
  <si>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</si>
  <si>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</si>
  <si>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</si>
  <si>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</si>
  <si>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</si>
  <si>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</si>
  <si>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</si>
  <si>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</si>
  <si>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</si>
  <si>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</si>
  <si>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</si>
  <si>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</si>
  <si>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</si>
  <si>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</si>
  <si>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</si>
  <si>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</si>
  <si>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</si>
  <si>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</si>
  <si>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</si>
  <si>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</si>
  <si>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</si>
  <si>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</si>
  <si>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</si>
  <si>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</si>
  <si>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</si>
  <si>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</si>
  <si>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</si>
  <si>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</si>
  <si>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</si>
  <si>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</si>
  <si>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</si>
  <si>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</si>
  <si>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</si>
  <si>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</si>
  <si>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</si>
  <si>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</si>
  <si>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</si>
  <si>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</si>
  <si>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</si>
  <si>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</si>
  <si>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</si>
  <si>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</si>
  <si>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</si>
  <si>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</si>
  <si>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</si>
  <si>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</si>
  <si>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</si>
  <si>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</si>
  <si>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</si>
  <si>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</si>
  <si>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</si>
  <si>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</si>
  <si>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</si>
  <si>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</si>
  <si>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</si>
  <si>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</si>
  <si>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</si>
  <si>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</si>
  <si>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</si>
  <si>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</si>
  <si>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</si>
  <si>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</si>
  <si>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</si>
  <si>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</si>
  <si>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</si>
  <si>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</si>
  <si>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</si>
  <si>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</si>
  <si>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</si>
  <si>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</si>
  <si>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</si>
  <si>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</si>
  <si>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</si>
  <si>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</si>
  <si>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</si>
  <si>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</si>
  <si>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</si>
  <si>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</si>
  <si>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</si>
  <si>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</si>
  <si>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</si>
  <si>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</si>
  <si>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</si>
  <si>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</si>
  <si>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</si>
  <si>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</si>
  <si>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</si>
  <si>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</si>
  <si>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</si>
  <si>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</si>
  <si>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</si>
  <si>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</si>
  <si>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</si>
  <si>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</si>
  <si>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</si>
  <si>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</si>
  <si>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</si>
  <si>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</si>
  <si>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</si>
  <si>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</si>
  <si>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</si>
  <si>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</si>
  <si>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</si>
  <si>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</si>
  <si>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</si>
  <si>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</si>
  <si>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</si>
  <si>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</si>
  <si>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</si>
  <si>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</si>
  <si>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</si>
  <si>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</si>
  <si>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</si>
  <si>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</si>
  <si>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</si>
  <si>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</si>
  <si>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</si>
  <si>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</si>
  <si>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</si>
  <si>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</si>
  <si>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</si>
  <si>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</si>
  <si>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</si>
  <si>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</si>
  <si>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</si>
  <si>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</si>
  <si>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</si>
  <si>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</si>
  <si>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</si>
  <si>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</si>
  <si>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</si>
  <si>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</si>
  <si>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</si>
  <si>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</si>
  <si>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</si>
  <si>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</si>
  <si>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</si>
  <si>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</si>
  <si>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</si>
  <si>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</si>
  <si>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</si>
  <si>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</si>
  <si>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</si>
  <si>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</si>
  <si>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</si>
  <si>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</si>
  <si>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</si>
  <si>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</si>
  <si>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</si>
  <si>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</si>
  <si>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</si>
  <si>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</si>
  <si>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</si>
  <si>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</si>
  <si>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</si>
  <si>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</si>
  <si>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</si>
  <si>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</si>
  <si>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</si>
  <si>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</si>
  <si>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</si>
  <si>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</si>
  <si>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</si>
  <si>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</si>
  <si>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</si>
  <si>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</si>
  <si>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</si>
  <si>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</si>
  <si>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</si>
  <si>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</si>
  <si>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</si>
  <si>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</si>
  <si>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</si>
  <si>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</si>
  <si>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</si>
  <si>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</si>
  <si>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</si>
  <si>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</si>
  <si>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</si>
  <si>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</si>
  <si>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</si>
  <si>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</si>
  <si>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</si>
  <si>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</si>
  <si>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</si>
  <si>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</si>
  <si>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</si>
  <si>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</si>
  <si>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</si>
  <si>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</si>
  <si>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</si>
  <si>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</si>
  <si>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</si>
  <si>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</si>
  <si>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</si>
  <si>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</si>
  <si>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</si>
  <si>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</si>
  <si>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</si>
  <si>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</si>
  <si>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</si>
  <si>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</si>
  <si>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</si>
  <si>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</si>
  <si>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</si>
  <si>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</si>
  <si>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</si>
  <si>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</si>
  <si>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</si>
  <si>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</si>
  <si>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</si>
  <si>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</si>
  <si>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</si>
  <si>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</si>
  <si>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</si>
  <si>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</si>
  <si>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</si>
  <si>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</si>
  <si>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</si>
  <si>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</si>
  <si>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</si>
  <si>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</si>
  <si>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</si>
  <si>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</si>
  <si>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</si>
  <si>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</si>
  <si>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</si>
  <si>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</si>
  <si>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</si>
  <si>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</si>
  <si>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</si>
  <si>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</si>
  <si>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</si>
  <si>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</si>
  <si>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</si>
  <si>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</si>
  <si>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</si>
  <si>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</si>
  <si>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</si>
  <si>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</si>
  <si>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</si>
  <si>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</si>
  <si>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</si>
  <si>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</si>
  <si>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</si>
  <si>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</si>
  <si>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</si>
  <si>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</si>
  <si>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</si>
  <si>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</si>
  <si>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</si>
  <si>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</si>
  <si>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</si>
  <si>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</si>
  <si>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</si>
  <si>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</si>
  <si>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</si>
  <si>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</si>
  <si>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</si>
  <si>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</si>
  <si>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</si>
  <si>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</si>
  <si>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</si>
  <si>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</si>
  <si>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</si>
  <si>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</si>
  <si>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</si>
  <si>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</si>
  <si>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</si>
  <si>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</si>
  <si>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</si>
  <si>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</si>
  <si>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</si>
  <si>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</si>
  <si>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</si>
  <si>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</si>
  <si>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</si>
  <si>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</si>
  <si>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</si>
  <si>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</si>
  <si>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</si>
  <si>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</si>
  <si>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</si>
  <si>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</si>
  <si>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</si>
  <si>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</si>
  <si>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</si>
  <si>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</si>
  <si>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</si>
  <si>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</si>
  <si>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</si>
  <si>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</si>
  <si>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</si>
  <si>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</si>
  <si>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</si>
  <si>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</si>
  <si>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</si>
  <si>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</si>
  <si>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</si>
  <si>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</si>
  <si>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</si>
  <si>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</si>
  <si>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</si>
  <si>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</si>
  <si>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</si>
  <si>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</si>
  <si>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</si>
  <si>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</si>
  <si>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</si>
  <si>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</si>
  <si>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</si>
  <si>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</si>
  <si>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</si>
  <si>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</si>
  <si>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</si>
  <si>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</si>
  <si>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</si>
  <si>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</si>
  <si>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</si>
  <si>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</si>
  <si>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</si>
  <si>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</si>
  <si>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</si>
  <si>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</si>
  <si>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</si>
  <si>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</si>
  <si>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</si>
  <si>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</si>
  <si>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</si>
  <si>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</si>
  <si>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</si>
  <si>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</si>
  <si>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</si>
  <si>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</si>
  <si>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</si>
  <si>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</si>
  <si>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</si>
  <si>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</si>
  <si>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</si>
  <si>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</si>
  <si>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</si>
  <si>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</si>
  <si>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</si>
  <si>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</si>
  <si>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</si>
  <si>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</si>
  <si>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</si>
  <si>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</si>
  <si>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</si>
  <si>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</si>
  <si>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</si>
  <si>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</si>
  <si>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</si>
  <si>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</si>
  <si>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</si>
  <si>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</si>
  <si>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</si>
  <si>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</si>
  <si>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</si>
  <si>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</si>
  <si>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</si>
  <si>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</si>
  <si>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</si>
  <si>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</si>
  <si>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</si>
  <si>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</si>
  <si>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</si>
  <si>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</si>
  <si>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</si>
  <si>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</si>
  <si>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</si>
  <si>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</si>
  <si>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</si>
  <si>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</si>
  <si>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</si>
  <si>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</si>
  <si>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</si>
  <si>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</si>
  <si>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</si>
  <si>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</si>
  <si>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</si>
  <si>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</si>
  <si>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</si>
  <si>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</si>
  <si>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</si>
  <si>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</si>
  <si>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</si>
  <si>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</si>
  <si>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</si>
  <si>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</si>
  <si>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</si>
  <si>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</si>
  <si>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</si>
  <si>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</si>
  <si>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</si>
  <si>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</si>
  <si>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</si>
  <si>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</si>
  <si>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</si>
  <si>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</si>
  <si>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</si>
  <si>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</si>
  <si>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</si>
  <si>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</si>
  <si>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</si>
  <si>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</si>
  <si>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</si>
  <si>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</si>
  <si>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</si>
  <si>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</si>
  <si>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</si>
  <si>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</si>
  <si>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</si>
  <si>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</si>
  <si>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</si>
  <si>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</si>
  <si>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</si>
  <si>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</si>
  <si>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</si>
  <si>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</si>
  <si>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</si>
  <si>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</si>
  <si>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</si>
  <si>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</si>
  <si>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</si>
  <si>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</si>
  <si>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</si>
  <si>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</si>
  <si>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</si>
  <si>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</si>
  <si>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</si>
  <si>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</si>
  <si>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</si>
  <si>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</si>
  <si>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</si>
  <si>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</si>
  <si>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</si>
  <si>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</si>
  <si>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</si>
  <si>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</si>
  <si>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</si>
  <si>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</si>
  <si>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</si>
  <si>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</si>
  <si>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</si>
  <si>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</si>
  <si>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</si>
  <si>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</si>
  <si>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</si>
  <si>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</si>
  <si>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</si>
  <si>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</si>
  <si>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</si>
  <si>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</si>
  <si>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</si>
  <si>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</si>
  <si>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</si>
  <si>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</si>
  <si>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</si>
  <si>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</si>
  <si>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</si>
  <si>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</si>
  <si>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</si>
  <si>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</si>
  <si>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</si>
  <si>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</si>
  <si>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</si>
  <si>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</si>
  <si>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</si>
  <si>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</si>
  <si>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</si>
  <si>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</si>
  <si>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</si>
  <si>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</si>
  <si>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</si>
  <si>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</si>
  <si>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</si>
  <si>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</si>
  <si>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</si>
  <si>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</si>
  <si>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</si>
  <si>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</si>
  <si>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</si>
  <si>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</si>
  <si>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</si>
  <si>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</si>
  <si>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</si>
  <si>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</si>
  <si>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</si>
  <si>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</si>
  <si>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</si>
  <si>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</si>
  <si>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</si>
  <si>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</si>
  <si>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</si>
  <si>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</si>
  <si>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</si>
  <si>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</si>
  <si>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</si>
  <si>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</si>
  <si>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</si>
  <si>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</si>
  <si>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</si>
  <si>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</si>
  <si>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</si>
  <si>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</si>
  <si>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</si>
  <si>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</si>
  <si>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</si>
  <si>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</si>
  <si>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</si>
  <si>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</si>
  <si>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</si>
  <si>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</si>
  <si>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</si>
  <si>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</si>
  <si>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</si>
  <si>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</si>
  <si>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</si>
  <si>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</si>
  <si>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</si>
  <si>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</si>
  <si>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</si>
  <si>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</si>
  <si>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</si>
  <si>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</si>
  <si>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</si>
  <si>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</si>
  <si>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</si>
  <si>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</si>
  <si>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</si>
  <si>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</si>
  <si>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</si>
  <si>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</si>
  <si>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</si>
  <si>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</si>
  <si>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</si>
  <si>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</si>
  <si>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</si>
  <si>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</si>
  <si>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</si>
  <si>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</si>
  <si>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</si>
  <si>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</si>
  <si>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</si>
  <si>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</si>
  <si>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</si>
  <si>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</si>
  <si>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</si>
  <si>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</si>
  <si>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</si>
  <si>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</si>
  <si>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</si>
  <si>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</si>
  <si>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</si>
  <si>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</si>
  <si>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</si>
  <si>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</si>
  <si>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</si>
  <si>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</si>
  <si>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</si>
  <si>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</si>
  <si>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</si>
  <si>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</si>
  <si>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</si>
  <si>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</si>
  <si>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</si>
  <si>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</si>
  <si>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</si>
  <si>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</si>
  <si>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</si>
  <si>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</si>
  <si>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</si>
  <si>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</si>
  <si>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</si>
  <si>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</si>
  <si>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</si>
  <si>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</si>
  <si>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</si>
  <si>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</si>
  <si>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</si>
  <si>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</si>
  <si>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</si>
  <si>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</si>
  <si>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</si>
  <si>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</si>
  <si>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</si>
  <si>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</si>
  <si>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</si>
  <si>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</si>
  <si>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</si>
  <si>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</si>
  <si>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</si>
  <si>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</si>
  <si>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</si>
  <si>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</si>
  <si>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</si>
  <si>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</si>
  <si>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</si>
  <si>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</si>
  <si>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</si>
  <si>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</si>
  <si>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</si>
  <si>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</si>
  <si>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</si>
  <si>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</si>
  <si>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</si>
  <si>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</si>
  <si>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</si>
  <si>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</si>
  <si>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</si>
  <si>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</si>
  <si>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</si>
  <si>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</si>
  <si>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</si>
  <si>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</si>
  <si>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</si>
  <si>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</si>
  <si>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</si>
  <si>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</si>
  <si>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</si>
  <si>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</si>
  <si>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</si>
  <si>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</si>
  <si>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</si>
  <si>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</si>
  <si>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</si>
  <si>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</si>
  <si>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</si>
  <si>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</si>
  <si>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</si>
  <si>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</si>
  <si>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</si>
  <si>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</si>
  <si>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</si>
  <si>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</si>
  <si>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</si>
  <si>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</si>
  <si>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</si>
  <si>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</si>
  <si>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</si>
  <si>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</si>
  <si>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</si>
  <si>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</si>
  <si>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</si>
  <si>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</si>
  <si>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</si>
  <si>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</si>
  <si>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</si>
  <si>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</si>
  <si>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</si>
  <si>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</si>
  <si>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</si>
  <si>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</si>
  <si>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</si>
  <si>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</si>
  <si>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</si>
  <si>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</si>
  <si>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</si>
  <si>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</si>
  <si>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</si>
  <si>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</si>
  <si>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</si>
  <si>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</si>
  <si>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</si>
  <si>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</si>
  <si>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</si>
  <si>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</si>
  <si>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</si>
  <si>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</si>
  <si>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</si>
  <si>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</si>
  <si>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</si>
  <si>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</si>
  <si>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</si>
  <si>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</si>
  <si>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</si>
  <si>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</si>
  <si>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</si>
  <si>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</si>
  <si>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</si>
  <si>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</si>
  <si>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</si>
  <si>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</si>
  <si>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</si>
  <si>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</si>
  <si>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</si>
  <si>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</si>
  <si>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</si>
  <si>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</si>
  <si>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</si>
  <si>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</si>
  <si>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</si>
  <si>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</si>
  <si>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</si>
  <si>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</si>
  <si>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</si>
  <si>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</si>
  <si>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</si>
  <si>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</si>
  <si>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</si>
  <si>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</si>
  <si>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</si>
  <si>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</si>
  <si>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</si>
  <si>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</si>
  <si>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</si>
  <si>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</si>
  <si>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</si>
  <si>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</si>
  <si>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</si>
  <si>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</si>
  <si>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</si>
  <si>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</si>
  <si>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</si>
  <si>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</si>
  <si>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</si>
  <si>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</si>
  <si>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</si>
  <si>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</si>
  <si>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</si>
  <si>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</si>
  <si>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</si>
  <si>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</si>
  <si>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</si>
  <si>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</si>
  <si>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</si>
  <si>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</si>
  <si>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</si>
  <si>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</si>
  <si>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</si>
  <si>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</si>
  <si>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</si>
  <si>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</si>
  <si>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</si>
  <si>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</si>
  <si>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</si>
  <si>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</si>
  <si>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</si>
  <si>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</si>
  <si>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</si>
  <si>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</si>
  <si>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</si>
  <si>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</si>
  <si>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</si>
  <si>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</si>
  <si>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</si>
  <si>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</si>
  <si>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</si>
  <si>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</si>
  <si>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</si>
  <si>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</si>
  <si>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</si>
  <si>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</si>
  <si>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</si>
  <si>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</si>
  <si>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</si>
  <si>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</si>
  <si>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</si>
  <si>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</si>
  <si>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</si>
  <si>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</si>
  <si>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</si>
  <si>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</si>
  <si>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</si>
  <si>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</si>
  <si>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</si>
  <si>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</si>
  <si>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</si>
  <si>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</si>
  <si>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</si>
  <si>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</si>
  <si>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</si>
  <si>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</si>
  <si>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</si>
  <si>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</si>
  <si>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</si>
  <si>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</si>
  <si>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</si>
  <si>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</si>
  <si>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</si>
  <si>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</si>
  <si>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</si>
  <si>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</si>
  <si>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</si>
  <si>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</si>
  <si>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</si>
  <si>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</si>
  <si>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</si>
  <si>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</si>
  <si>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</si>
  <si>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</si>
  <si>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</si>
  <si>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</si>
  <si>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</si>
  <si>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</si>
  <si>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</si>
  <si>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</si>
  <si>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</si>
  <si>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</si>
  <si>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</si>
  <si>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</si>
  <si>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</si>
  <si>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</si>
  <si>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</si>
  <si>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</si>
  <si>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</si>
  <si>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</si>
  <si>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</si>
  <si>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</si>
  <si>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</si>
  <si>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</si>
  <si>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</si>
  <si>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</si>
  <si>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</si>
  <si>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</si>
  <si>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</si>
  <si>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</si>
  <si>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</si>
  <si>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</si>
  <si>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</si>
  <si>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</si>
  <si>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</si>
  <si>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</si>
  <si>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</si>
  <si>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</si>
  <si>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</si>
  <si>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</si>
  <si>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</si>
  <si>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</si>
  <si>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</si>
  <si>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</si>
  <si>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</si>
  <si>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</si>
  <si>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</si>
  <si>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</si>
  <si>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</si>
  <si>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</si>
  <si>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</si>
  <si>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</si>
  <si>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</si>
  <si>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</si>
  <si>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</si>
  <si>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</si>
  <si>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</si>
  <si>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</si>
  <si>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</si>
  <si>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</si>
  <si>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</si>
  <si>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</si>
  <si>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</si>
  <si>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</si>
  <si>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</si>
  <si>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</si>
  <si>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</si>
  <si>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</si>
  <si>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</si>
  <si>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</si>
  <si>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</si>
  <si>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</si>
  <si>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</si>
  <si>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</si>
  <si>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</si>
  <si>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</si>
  <si>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</si>
  <si>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</si>
  <si>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</si>
  <si>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</si>
  <si>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</si>
  <si>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</si>
  <si>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</si>
  <si>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</si>
  <si>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</si>
  <si>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</si>
  <si>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</si>
  <si>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</si>
  <si>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</si>
  <si>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</si>
  <si>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</si>
  <si>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</si>
  <si>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</si>
  <si>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</si>
  <si>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</si>
  <si>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</si>
  <si>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</si>
  <si>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</si>
  <si>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</si>
  <si>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</si>
  <si>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</si>
  <si>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</si>
  <si>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</si>
  <si>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</si>
  <si>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</si>
  <si>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</si>
  <si>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</si>
  <si>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</si>
  <si>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</si>
  <si>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</si>
  <si>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</si>
  <si>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</si>
  <si>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</si>
  <si>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</si>
  <si>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</si>
  <si>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</si>
  <si>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</si>
  <si>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</si>
  <si>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</si>
  <si>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</si>
  <si>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</si>
  <si>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</si>
  <si>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</si>
  <si>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</si>
  <si>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</si>
  <si>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</si>
  <si>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</si>
  <si>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</si>
  <si>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</si>
  <si>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</si>
  <si>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</si>
  <si>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</si>
  <si>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</si>
  <si>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</si>
  <si>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</si>
  <si>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</si>
  <si>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</si>
  <si>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</si>
  <si>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</si>
  <si>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</si>
  <si>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</si>
  <si>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</si>
  <si>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</si>
  <si>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</si>
  <si>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</si>
  <si>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</si>
  <si>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</si>
  <si>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</si>
  <si>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</si>
  <si>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</si>
  <si>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</si>
  <si>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</si>
  <si>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</si>
  <si>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</si>
  <si>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</si>
  <si>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</si>
  <si>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</si>
  <si>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</si>
  <si>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</si>
  <si>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</si>
  <si>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</si>
  <si>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</si>
  <si>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</si>
  <si>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</si>
  <si>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</si>
  <si>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</si>
  <si>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</si>
  <si>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</si>
  <si>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</si>
  <si>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</si>
  <si>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</si>
  <si>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</si>
  <si>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</si>
  <si>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</si>
  <si>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</si>
  <si>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</si>
  <si>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</si>
  <si>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</si>
  <si>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</si>
  <si>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</si>
  <si>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</si>
  <si>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</si>
  <si>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</si>
  <si>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</si>
  <si>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</si>
  <si>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</si>
  <si>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</si>
  <si>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</si>
  <si>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</si>
  <si>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</si>
  <si>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</si>
  <si>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</si>
  <si>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</si>
  <si>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</si>
  <si>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</si>
  <si>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</si>
  <si>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</si>
  <si>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</si>
  <si>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</si>
  <si>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</si>
  <si>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</si>
  <si>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</si>
  <si>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</si>
  <si>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</si>
  <si>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</si>
  <si>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</si>
  <si>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</si>
  <si>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</si>
  <si>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</si>
  <si>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</si>
  <si>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</si>
  <si>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</si>
  <si>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</si>
  <si>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</si>
  <si>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</si>
  <si>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</si>
  <si>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</si>
  <si>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</si>
  <si>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</si>
  <si>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</si>
  <si>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</si>
  <si>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</si>
  <si>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</si>
  <si>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</si>
  <si>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</si>
  <si>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</si>
  <si>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</si>
  <si>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</si>
  <si>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</si>
  <si>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</si>
  <si>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</si>
  <si>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</si>
  <si>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</si>
  <si>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</si>
  <si>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</si>
  <si>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</si>
  <si>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</si>
  <si>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</si>
  <si>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</si>
  <si>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</si>
  <si>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</si>
  <si>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</si>
  <si>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</si>
  <si>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</si>
  <si>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</si>
  <si>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</si>
  <si>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</si>
  <si>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</si>
  <si>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</si>
  <si>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</si>
  <si>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</si>
  <si>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</si>
  <si>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</si>
  <si>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</si>
  <si>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</si>
  <si>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</si>
  <si>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</si>
  <si>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</si>
  <si>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</si>
  <si>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</si>
  <si>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</si>
  <si>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</si>
  <si>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</si>
  <si>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</si>
  <si>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</si>
  <si>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</si>
  <si>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</si>
  <si>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</si>
  <si>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</si>
  <si>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</si>
  <si>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</si>
  <si>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</si>
  <si>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</si>
  <si>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</si>
  <si>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</si>
  <si>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</si>
  <si>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</si>
  <si>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</si>
  <si>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</si>
  <si>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</si>
  <si>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</si>
  <si>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</si>
  <si>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</si>
  <si>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</si>
  <si>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</si>
  <si>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</si>
  <si>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</si>
  <si>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</si>
  <si>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</si>
  <si>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</si>
  <si>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</si>
  <si>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</si>
  <si>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</si>
  <si>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</si>
  <si>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</si>
  <si>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</si>
  <si>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</si>
  <si>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</si>
  <si>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</si>
  <si>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</si>
  <si>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</si>
  <si>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</si>
  <si>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</si>
  <si>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</si>
  <si>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</si>
  <si>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</si>
  <si>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</si>
  <si>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</si>
  <si>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</si>
  <si>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</si>
  <si>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</si>
  <si>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</si>
  <si>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</si>
  <si>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</si>
  <si>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</si>
  <si>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</si>
  <si>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</si>
  <si>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</si>
  <si>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</si>
  <si>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</si>
  <si>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</si>
  <si>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</si>
  <si>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</si>
  <si>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</si>
  <si>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</si>
  <si>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</si>
  <si>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</si>
  <si>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</si>
  <si>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</si>
  <si>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</si>
  <si>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</si>
  <si>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</si>
  <si>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</si>
  <si>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</si>
  <si>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</si>
  <si>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</si>
  <si>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</si>
  <si>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</si>
  <si>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</si>
  <si>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</si>
  <si>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</si>
  <si>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</si>
  <si>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</si>
  <si>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</si>
  <si>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</si>
  <si>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</si>
  <si>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</si>
  <si>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</si>
  <si>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</si>
  <si>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</si>
  <si>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</si>
  <si>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</si>
  <si>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</si>
  <si>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</si>
  <si>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</si>
  <si>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</si>
  <si>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</si>
  <si>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</si>
  <si>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</si>
  <si>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</si>
  <si>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</si>
  <si>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</si>
  <si>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</si>
  <si>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</si>
  <si>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</si>
  <si>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</si>
  <si>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</si>
  <si>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</si>
  <si>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</si>
  <si>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</si>
  <si>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</si>
  <si>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</si>
  <si>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</si>
  <si>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</si>
  <si>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</si>
  <si>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</si>
  <si>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</si>
  <si>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</si>
  <si>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</si>
  <si>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</si>
  <si>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</si>
  <si>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</si>
  <si>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</si>
  <si>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</si>
  <si>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</si>
  <si>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</si>
  <si>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</si>
  <si>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</si>
  <si>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</si>
  <si>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</si>
  <si>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</si>
  <si>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</si>
  <si>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</si>
  <si>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</si>
  <si>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</si>
  <si>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</si>
  <si>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</si>
  <si>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</si>
  <si>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</si>
  <si>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</si>
  <si>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</si>
  <si>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</si>
  <si>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</si>
  <si>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</si>
  <si>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</si>
  <si>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</si>
  <si>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</si>
  <si>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</si>
  <si>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</si>
  <si>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</si>
  <si>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</si>
  <si>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</si>
  <si>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</si>
  <si>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</si>
  <si>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</si>
  <si>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</si>
  <si>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</si>
  <si>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</si>
  <si>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</si>
  <si>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</si>
  <si>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</si>
  <si>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</si>
  <si>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</si>
  <si>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</si>
  <si>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</si>
  <si>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</si>
  <si>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</si>
  <si>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</si>
  <si>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</si>
  <si>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</si>
  <si>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</si>
  <si>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</si>
  <si>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</si>
  <si>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</si>
  <si>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</si>
  <si>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</si>
  <si>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</si>
  <si>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</si>
  <si>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</si>
  <si>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</si>
  <si>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</si>
  <si>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</si>
  <si>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</si>
  <si>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</si>
  <si>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</si>
  <si>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</si>
  <si>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</si>
  <si>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</si>
  <si>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</si>
  <si>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</si>
  <si>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</si>
  <si>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</si>
  <si>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</si>
  <si>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</si>
  <si>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</si>
  <si>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</si>
  <si>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</si>
  <si>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</si>
  <si>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</si>
  <si>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</si>
  <si>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</si>
  <si>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</si>
  <si>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</si>
  <si>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</si>
  <si>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</si>
  <si>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</si>
  <si>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</si>
  <si>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</si>
  <si>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</si>
  <si>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</si>
  <si>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</si>
  <si>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</si>
  <si>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</si>
  <si>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</si>
  <si>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</si>
  <si>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</si>
  <si>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</si>
  <si>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</si>
  <si>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</si>
  <si>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</si>
  <si>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</si>
  <si>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</si>
  <si>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</si>
  <si>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</si>
  <si>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</si>
  <si>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</si>
  <si>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</si>
  <si>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</si>
  <si>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</si>
  <si>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</si>
  <si>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</si>
  <si>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</si>
  <si>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</si>
  <si>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</si>
  <si>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</si>
  <si>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</si>
  <si>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</si>
  <si>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</si>
  <si>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</si>
  <si>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</si>
  <si>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</si>
  <si>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</si>
  <si>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</si>
  <si>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</si>
  <si>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</si>
  <si>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</si>
  <si>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</si>
  <si>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</si>
  <si>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</si>
  <si>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</si>
  <si>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</si>
  <si>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</si>
  <si>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</si>
  <si>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</si>
  <si>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</si>
  <si>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</si>
  <si>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</si>
  <si>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</si>
  <si>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</si>
  <si>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</si>
  <si>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</si>
  <si>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</si>
  <si>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</si>
  <si>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</si>
  <si>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</si>
  <si>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</si>
  <si>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</si>
  <si>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</si>
  <si>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</si>
  <si>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</si>
  <si>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</si>
  <si>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</si>
  <si>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</si>
  <si>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</si>
  <si>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</si>
  <si>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</si>
  <si>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</si>
  <si>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</si>
  <si>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</si>
  <si>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</si>
  <si>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</si>
  <si>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</si>
  <si>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</si>
  <si>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</si>
  <si>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</si>
  <si>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</si>
  <si>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</si>
  <si>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</si>
  <si>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</si>
  <si>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</si>
  <si>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</si>
  <si>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</si>
  <si>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</si>
  <si>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</si>
  <si>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</si>
  <si>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</si>
  <si>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</si>
  <si>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</si>
  <si>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</si>
  <si>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</si>
  <si>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</si>
  <si>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</si>
  <si>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</si>
  <si>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</si>
  <si>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</si>
  <si>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</si>
  <si>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</si>
  <si>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</si>
  <si>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</si>
  <si>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</si>
  <si>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</si>
  <si>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</si>
  <si>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</si>
  <si>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</si>
  <si>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</si>
  <si>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</si>
  <si>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</si>
  <si>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</si>
  <si>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</si>
  <si>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</si>
  <si>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</si>
  <si>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</si>
  <si>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</si>
  <si>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</si>
  <si>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</si>
  <si>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</si>
  <si>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</si>
  <si>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</si>
  <si>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</si>
  <si>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</si>
  <si>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</si>
  <si>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</si>
  <si>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</si>
  <si>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</si>
  <si>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</si>
  <si>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</si>
  <si>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</si>
  <si>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</si>
  <si>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</si>
  <si>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</si>
  <si>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</si>
  <si>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</si>
  <si>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</si>
  <si>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</si>
  <si>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</si>
  <si>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</si>
  <si>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</si>
  <si>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</si>
  <si>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</si>
  <si>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</si>
  <si>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</si>
  <si>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</si>
  <si>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</si>
  <si>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</si>
  <si>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</si>
  <si>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</si>
  <si>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</si>
  <si>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</si>
  <si>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</si>
  <si>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</si>
  <si>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</si>
  <si>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</si>
  <si>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</si>
  <si>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</si>
  <si>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</si>
  <si>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</si>
  <si>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</si>
  <si>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</si>
  <si>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</si>
  <si>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</si>
  <si>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</si>
  <si>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</si>
  <si>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</si>
  <si>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</si>
  <si>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</si>
  <si>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</si>
  <si>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</si>
  <si>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</si>
  <si>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</si>
  <si>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</si>
  <si>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</si>
  <si>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</si>
  <si>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</si>
  <si>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</si>
  <si>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</si>
  <si>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</si>
  <si>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</si>
  <si>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</si>
  <si>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</si>
  <si>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</si>
  <si>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</si>
  <si>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</si>
  <si>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</si>
  <si>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</si>
  <si>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</si>
  <si>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</si>
  <si>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</si>
  <si>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</si>
  <si>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</si>
  <si>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</si>
  <si>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</si>
  <si>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</si>
  <si>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</si>
  <si>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</si>
  <si>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</si>
  <si>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</si>
  <si>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</si>
  <si>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</si>
  <si>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</si>
  <si>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</si>
  <si>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</si>
  <si>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</si>
  <si>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</si>
  <si>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</si>
  <si>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</si>
  <si>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</si>
  <si>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</si>
  <si>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</si>
  <si>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</si>
  <si>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</si>
  <si>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</si>
  <si>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</si>
  <si>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</si>
  <si>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</si>
  <si>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</si>
  <si>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</si>
  <si>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</si>
  <si>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</si>
  <si>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</si>
  <si>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</si>
  <si>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</si>
  <si>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</si>
  <si>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</si>
  <si>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</si>
  <si>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</si>
  <si>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</si>
  <si>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</si>
  <si>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</si>
  <si>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</si>
  <si>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</si>
  <si>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</si>
  <si>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</si>
  <si>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</si>
  <si>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</si>
  <si>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</si>
  <si>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</si>
  <si>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</si>
  <si>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</si>
  <si>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</si>
  <si>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</si>
  <si>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</si>
  <si>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</si>
  <si>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</si>
  <si>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</si>
  <si>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</si>
  <si>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</si>
  <si>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</si>
  <si>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</si>
  <si>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</si>
  <si>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</si>
  <si>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</si>
  <si>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</si>
  <si>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</si>
  <si>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</si>
  <si>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</si>
  <si>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</si>
  <si>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</si>
  <si>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</si>
  <si>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</si>
  <si>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</si>
  <si>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</si>
  <si>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</si>
  <si>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</si>
  <si>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</si>
  <si>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</si>
  <si>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</si>
  <si>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</si>
  <si>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</si>
  <si>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</si>
  <si>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</si>
  <si>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</si>
  <si>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</si>
  <si>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</si>
  <si>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</si>
  <si>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</si>
  <si>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</si>
  <si>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</si>
  <si>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</si>
  <si>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</si>
  <si>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</si>
  <si>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</si>
  <si>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</si>
  <si>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</si>
  <si>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</si>
  <si>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</si>
  <si>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</si>
  <si>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</si>
  <si>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</si>
  <si>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</si>
  <si>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</si>
  <si>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</si>
  <si>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</si>
  <si>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</si>
  <si>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</si>
  <si>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</si>
  <si>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</si>
  <si>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</si>
  <si>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</si>
  <si>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</si>
  <si>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</si>
  <si>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</si>
  <si>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</si>
  <si>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</si>
  <si>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</si>
  <si>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</si>
  <si>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</si>
  <si>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</si>
  <si>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</si>
  <si>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</si>
  <si>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</si>
  <si>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</si>
  <si>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</si>
  <si>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</si>
  <si>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</si>
  <si>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</si>
  <si>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</si>
  <si>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</si>
  <si>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</si>
  <si>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</si>
  <si>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</si>
  <si>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</si>
  <si>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</si>
  <si>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</si>
  <si>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</si>
  <si>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</si>
  <si>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</si>
  <si>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</si>
  <si>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</si>
  <si>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</si>
  <si>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</si>
  <si>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</si>
  <si>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</si>
  <si>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</si>
  <si>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</si>
  <si>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</si>
  <si>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</si>
  <si>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</si>
  <si>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</si>
  <si>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</si>
  <si>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</si>
  <si>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</si>
  <si>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</si>
  <si>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</si>
  <si>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</si>
  <si>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</si>
  <si>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</si>
  <si>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</si>
  <si>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</si>
  <si>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</si>
  <si>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</si>
  <si>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</si>
  <si>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</si>
  <si>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</si>
  <si>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</si>
  <si>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</si>
  <si>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</si>
  <si>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</si>
  <si>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</si>
  <si>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</si>
  <si>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</si>
  <si>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</si>
  <si>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</si>
  <si>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</si>
  <si>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</si>
  <si>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</si>
  <si>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</si>
  <si>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</si>
  <si>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</si>
  <si>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</si>
  <si>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</si>
  <si>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</si>
  <si>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</si>
  <si>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</si>
  <si>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</si>
  <si>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</si>
  <si>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</si>
  <si>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</si>
  <si>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</si>
  <si>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</si>
  <si>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</si>
  <si>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</si>
  <si>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</si>
  <si>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</si>
  <si>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</si>
  <si>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</si>
  <si>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</si>
  <si>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</si>
  <si>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</si>
  <si>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</si>
  <si>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</si>
  <si>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</si>
  <si>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</si>
  <si>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</si>
  <si>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</si>
  <si>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</si>
  <si>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</si>
  <si>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</si>
  <si>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</si>
  <si>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</si>
  <si>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</si>
  <si>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</si>
  <si>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</si>
  <si>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</si>
  <si>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</si>
  <si>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</si>
  <si>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</si>
  <si>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</si>
  <si>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</si>
  <si>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</si>
  <si>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</si>
  <si>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</si>
  <si>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</si>
  <si>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</si>
  <si>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</si>
  <si>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</si>
  <si>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</si>
  <si>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</si>
  <si>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</si>
  <si>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</si>
  <si>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</si>
  <si>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</si>
  <si>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</si>
  <si>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</si>
  <si>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</si>
  <si>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</si>
  <si>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</si>
  <si>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</si>
  <si>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</si>
  <si>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</si>
  <si>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</si>
  <si>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</si>
  <si>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</si>
  <si>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</si>
  <si>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</si>
  <si>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</si>
  <si>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</si>
  <si>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</si>
  <si>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</si>
  <si>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</si>
  <si>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</si>
  <si>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</si>
  <si>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</si>
  <si>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</si>
  <si>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</si>
  <si>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</si>
  <si>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</si>
  <si>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</si>
  <si>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</si>
  <si>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</si>
  <si>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</si>
  <si>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</si>
  <si>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</si>
  <si>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</si>
  <si>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</si>
  <si>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</si>
  <si>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</si>
  <si>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</si>
  <si>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</si>
  <si>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</si>
  <si>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</si>
  <si>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</si>
  <si>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</si>
  <si>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</si>
  <si>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</si>
  <si>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</si>
  <si>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</si>
  <si>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</si>
  <si>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</si>
  <si>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</si>
  <si>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</si>
  <si>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</si>
  <si>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</si>
  <si>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</si>
  <si>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</si>
  <si>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</si>
  <si>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</si>
  <si>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</si>
  <si>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</si>
  <si>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</si>
  <si>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</si>
  <si>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</si>
  <si>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</si>
  <si>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</si>
  <si>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</si>
  <si>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</si>
  <si>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</si>
  <si>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</si>
  <si>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</si>
  <si>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</si>
  <si>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</si>
  <si>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</si>
  <si>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</si>
  <si>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</si>
  <si>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</si>
  <si>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</si>
  <si>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</si>
  <si>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</si>
  <si>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</si>
  <si>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</si>
  <si>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</si>
  <si>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</si>
  <si>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</si>
  <si>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</si>
  <si>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</si>
  <si>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</si>
  <si>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</si>
  <si>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</si>
  <si>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</si>
  <si>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</si>
  <si>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</si>
  <si>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</si>
  <si>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</si>
  <si>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</si>
  <si>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</si>
  <si>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</si>
  <si>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</si>
  <si>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</si>
  <si>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</si>
  <si>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</si>
  <si>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</si>
  <si>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</si>
  <si>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</si>
  <si>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</si>
  <si>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</si>
  <si>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</si>
  <si>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</si>
  <si>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</si>
  <si>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</si>
  <si>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</si>
  <si>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</si>
  <si>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</si>
  <si>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</si>
  <si>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</si>
  <si>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</si>
  <si>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</si>
  <si>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</si>
  <si>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</si>
  <si>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</si>
  <si>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</si>
  <si>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</si>
  <si>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</si>
  <si>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</si>
  <si>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</si>
  <si>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</si>
  <si>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</si>
  <si>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</si>
  <si>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</si>
  <si>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</si>
  <si>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</si>
  <si>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</si>
  <si>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</si>
  <si>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</si>
  <si>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</si>
  <si>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</si>
  <si>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</si>
  <si>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</si>
  <si>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</si>
  <si>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</si>
  <si>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</si>
  <si>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</si>
  <si>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</si>
  <si>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</si>
  <si>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</si>
  <si>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</si>
  <si>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</si>
  <si>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</si>
  <si>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</si>
  <si>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</si>
  <si>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</si>
  <si>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</si>
  <si>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</si>
  <si>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</si>
  <si>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</si>
  <si>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</si>
  <si>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</si>
  <si>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</si>
  <si>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</si>
  <si>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</si>
  <si>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</si>
  <si>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</si>
  <si>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</si>
  <si>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</si>
  <si>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</si>
  <si>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</si>
  <si>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</si>
  <si>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</si>
  <si>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</si>
  <si>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</si>
  <si>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</si>
  <si>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</si>
  <si>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</si>
  <si>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</si>
  <si>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</si>
  <si>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</si>
  <si>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</si>
  <si>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</si>
  <si>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</si>
  <si>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</si>
  <si>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</si>
  <si>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</si>
  <si>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</si>
  <si>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</si>
  <si>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</si>
  <si>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</si>
  <si>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</si>
  <si>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</si>
  <si>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</si>
  <si>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</si>
  <si>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</si>
  <si>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</si>
  <si>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</si>
  <si>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</si>
  <si>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</si>
  <si>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</si>
  <si>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</si>
  <si>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</si>
  <si>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</si>
  <si>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</si>
  <si>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</si>
  <si>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</si>
  <si>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</si>
  <si>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</si>
  <si>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</si>
  <si>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</si>
  <si>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</si>
  <si>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</si>
  <si>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</si>
  <si>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</si>
  <si>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</si>
  <si>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</si>
  <si>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</si>
  <si>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</si>
  <si>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</si>
  <si>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</si>
  <si>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</si>
  <si>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</si>
  <si>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</si>
  <si>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</si>
  <si>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</si>
  <si>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</si>
  <si>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</si>
  <si>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</si>
  <si>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</si>
  <si>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</si>
  <si>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</si>
  <si>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</si>
  <si>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</si>
  <si>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</si>
  <si>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</si>
  <si>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</si>
  <si>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</si>
  <si>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</si>
  <si>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</si>
  <si>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</si>
  <si>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</si>
  <si>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</si>
  <si>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</si>
  <si>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</si>
  <si>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</si>
  <si>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</si>
  <si>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</si>
  <si>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</si>
  <si>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</si>
  <si>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</si>
  <si>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</si>
  <si>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</si>
  <si>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</si>
  <si>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</si>
  <si>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</si>
  <si>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</si>
  <si>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</si>
  <si>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</si>
  <si>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</si>
  <si>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</si>
  <si>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</si>
  <si>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</si>
  <si>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</si>
  <si>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</si>
  <si>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</si>
  <si>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</si>
  <si>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</si>
  <si>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</si>
  <si>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</si>
  <si>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</si>
  <si>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</si>
  <si>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</si>
  <si>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</si>
  <si>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</si>
  <si>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</si>
  <si>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</si>
  <si>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</si>
  <si>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</si>
  <si>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</si>
  <si>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</si>
  <si>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</si>
  <si>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</si>
  <si>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</si>
  <si>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</si>
  <si>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</si>
  <si>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</si>
  <si>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</si>
  <si>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</si>
  <si>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</si>
  <si>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</si>
  <si>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</si>
  <si>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</si>
  <si>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</si>
  <si>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</si>
  <si>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</si>
  <si>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</si>
  <si>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</si>
  <si>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</si>
  <si>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</si>
  <si>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</si>
  <si>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</si>
  <si>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</si>
  <si>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</si>
  <si>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</si>
  <si>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</si>
  <si>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</si>
  <si>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</si>
  <si>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</si>
  <si>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</si>
  <si>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</si>
  <si>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</si>
  <si>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</si>
  <si>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</si>
  <si>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</si>
  <si>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</si>
  <si>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</si>
  <si>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</si>
  <si>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</si>
  <si>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</si>
  <si>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</si>
  <si>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</si>
  <si>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</si>
  <si>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</si>
  <si>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</si>
  <si>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</si>
  <si>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</si>
  <si>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</si>
  <si>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</si>
  <si>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</si>
  <si>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</si>
  <si>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</si>
  <si>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</si>
  <si>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</si>
  <si>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</si>
  <si>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</si>
  <si>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</si>
  <si>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</si>
  <si>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</si>
  <si>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</si>
  <si>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</si>
  <si>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</si>
  <si>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</si>
  <si>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</si>
  <si>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</si>
  <si>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</si>
  <si>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</si>
  <si>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</si>
  <si>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</si>
  <si>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</si>
  <si>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</si>
  <si>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</si>
  <si>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</si>
  <si>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</si>
  <si>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</si>
  <si>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</si>
  <si>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</si>
  <si>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</si>
  <si>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</si>
  <si>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</si>
  <si>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</si>
  <si>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</si>
  <si>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</si>
  <si>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</si>
  <si>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</si>
  <si>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</si>
  <si>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</si>
  <si>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</si>
  <si>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</si>
  <si>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</si>
  <si>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</si>
  <si>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</si>
  <si>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</si>
  <si>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</si>
  <si>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</si>
  <si>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</si>
  <si>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</si>
  <si>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</si>
  <si>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</si>
  <si>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</si>
  <si>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</si>
  <si>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</si>
  <si>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</si>
  <si>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</si>
  <si>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</si>
  <si>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</si>
  <si>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</si>
  <si>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</si>
  <si>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</si>
  <si>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</si>
  <si>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</si>
  <si>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</si>
  <si>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</si>
  <si>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</si>
  <si>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</si>
  <si>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</si>
  <si>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</si>
  <si>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</si>
  <si>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</si>
  <si>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</si>
  <si>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</si>
  <si>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</si>
  <si>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</si>
  <si>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</si>
  <si>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</si>
  <si>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</si>
  <si>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</si>
  <si>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</si>
  <si>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</si>
  <si>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</si>
  <si>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</si>
  <si>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</si>
  <si>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</si>
  <si>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</si>
  <si>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</si>
  <si>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</si>
  <si>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</si>
  <si>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</si>
  <si>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</si>
  <si>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</si>
  <si>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</si>
  <si>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</si>
  <si>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</si>
  <si>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</si>
  <si>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</si>
  <si>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</si>
  <si>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</si>
  <si>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</si>
  <si>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</si>
  <si>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</si>
  <si>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</si>
  <si>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</si>
  <si>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</si>
  <si>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</si>
  <si>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</si>
  <si>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</si>
  <si>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</si>
  <si>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</si>
  <si>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</si>
  <si>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</si>
  <si>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</si>
  <si>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</si>
  <si>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</si>
  <si>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</si>
  <si>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</si>
  <si>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</si>
  <si>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</si>
  <si>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</si>
  <si>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</si>
  <si>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</si>
  <si>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</si>
  <si>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</si>
  <si>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</si>
  <si>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</si>
  <si>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</si>
  <si>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</si>
  <si>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</si>
  <si>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</si>
  <si>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</si>
  <si>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</si>
  <si>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</si>
  <si>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</si>
  <si>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</si>
  <si>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</si>
  <si>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</si>
  <si>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</si>
  <si>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</si>
  <si>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</si>
  <si>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</si>
  <si>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</si>
  <si>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</si>
  <si>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</si>
  <si>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</si>
  <si>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</si>
  <si>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</si>
  <si>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</si>
  <si>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</si>
  <si>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</si>
  <si>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</si>
  <si>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</si>
  <si>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</si>
  <si>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</si>
  <si>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</si>
  <si>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</si>
  <si>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</si>
  <si>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</si>
  <si>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</si>
  <si>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</si>
  <si>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</si>
  <si>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</si>
  <si>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</si>
  <si>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</si>
  <si>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</si>
  <si>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</si>
  <si>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</si>
  <si>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</si>
  <si>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</si>
  <si>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</si>
  <si>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</si>
  <si>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</si>
  <si>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</si>
  <si>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</si>
  <si>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</si>
  <si>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</si>
  <si>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</si>
  <si>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</si>
  <si>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</si>
  <si>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</si>
  <si>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</si>
  <si>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</si>
  <si>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</si>
  <si>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</si>
  <si>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</si>
  <si>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</si>
  <si>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</si>
  <si>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</si>
  <si>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</si>
  <si>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</si>
  <si>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</si>
  <si>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</si>
  <si>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</si>
  <si>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</si>
  <si>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</si>
  <si>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</si>
  <si>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</si>
  <si>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</si>
  <si>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</si>
  <si>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</si>
  <si>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</si>
  <si>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</si>
  <si>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</si>
  <si>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</si>
  <si>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</si>
  <si>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</si>
  <si>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</si>
  <si>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</si>
  <si>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</si>
  <si>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</si>
  <si>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</si>
  <si>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</si>
  <si>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</si>
  <si>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</si>
  <si>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</si>
  <si>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</si>
  <si>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</si>
  <si>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</si>
  <si>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</si>
  <si>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</si>
  <si>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</si>
  <si>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</si>
  <si>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</si>
  <si>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</si>
  <si>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</si>
  <si>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</si>
  <si>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</si>
  <si>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</si>
  <si>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</si>
  <si>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</si>
  <si>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</si>
  <si>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</si>
  <si>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</si>
  <si>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</si>
  <si>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</si>
  <si>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</si>
  <si>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</si>
  <si>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</si>
  <si>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</si>
  <si>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</si>
  <si>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</si>
  <si>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</si>
  <si>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</si>
  <si>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</si>
  <si>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</si>
  <si>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</si>
  <si>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</si>
  <si>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</si>
  <si>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</si>
  <si>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</si>
  <si>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</si>
  <si>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</si>
  <si>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</si>
  <si>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</si>
  <si>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</si>
  <si>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</si>
  <si>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</si>
  <si>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</si>
  <si>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</si>
  <si>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</si>
  <si>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</si>
  <si>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</si>
  <si>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</si>
  <si>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</si>
  <si>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</si>
  <si>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</si>
  <si>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</si>
  <si>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</si>
  <si>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</si>
  <si>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</si>
  <si>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</si>
  <si>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</si>
  <si>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</si>
  <si>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</si>
  <si>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</si>
  <si>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</si>
  <si>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</si>
  <si>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</si>
  <si>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</si>
  <si>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</si>
  <si>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</si>
  <si>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</si>
  <si>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</si>
  <si>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</si>
  <si>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</si>
  <si>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</si>
  <si>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</si>
  <si>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</si>
  <si>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</si>
  <si>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</si>
  <si>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</si>
  <si>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</si>
  <si>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</si>
  <si>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</si>
  <si>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</si>
  <si>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</si>
  <si>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</si>
  <si>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</si>
  <si>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</si>
  <si>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</si>
  <si>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</si>
  <si>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</si>
  <si>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</si>
  <si>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</si>
  <si>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</si>
  <si>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</si>
  <si>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</si>
  <si>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</si>
  <si>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</si>
  <si>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</si>
  <si>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</si>
  <si>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</si>
  <si>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</si>
  <si>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</si>
  <si>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</si>
  <si>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</si>
  <si>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</si>
  <si>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</si>
  <si>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</si>
  <si>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</si>
  <si>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</si>
  <si>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</si>
  <si>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</si>
  <si>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</si>
  <si>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</si>
  <si>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</si>
  <si>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</si>
  <si>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</si>
  <si>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</si>
  <si>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</si>
  <si>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</si>
  <si>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</si>
  <si>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</si>
  <si>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</si>
  <si>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</si>
  <si>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</si>
  <si>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</si>
  <si>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</si>
  <si>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</si>
  <si>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</si>
  <si>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</si>
  <si>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</si>
  <si>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</si>
  <si>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</si>
  <si>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</si>
  <si>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</si>
  <si>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</si>
  <si>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</si>
  <si>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</si>
  <si>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</si>
  <si>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</si>
  <si>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</si>
  <si>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</si>
  <si>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</si>
  <si>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</si>
  <si>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</si>
  <si>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</si>
  <si>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</si>
  <si>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</si>
  <si>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</si>
  <si>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</si>
  <si>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</si>
  <si>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</si>
  <si>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</si>
  <si>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</si>
  <si>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</si>
  <si>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</si>
  <si>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</si>
  <si>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</si>
  <si>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</si>
  <si>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</si>
  <si>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</si>
  <si>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</si>
  <si>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</si>
  <si>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</si>
  <si>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</si>
  <si>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</si>
  <si>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</si>
  <si>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</si>
  <si>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</si>
  <si>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</si>
  <si>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</si>
  <si>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</si>
  <si>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</si>
  <si>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</si>
  <si>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</si>
  <si>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</si>
  <si>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</si>
  <si>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</si>
  <si>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</si>
  <si>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</si>
  <si>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</si>
  <si>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</si>
  <si>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</si>
  <si>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</si>
  <si>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</si>
  <si>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</si>
  <si>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</si>
  <si>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</si>
  <si>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</si>
  <si>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</si>
  <si>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</si>
  <si>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</si>
  <si>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</si>
  <si>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</si>
  <si>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</si>
  <si>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</si>
  <si>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</si>
  <si>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</si>
  <si>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</si>
  <si>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</si>
  <si>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</si>
  <si>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</si>
  <si>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</si>
  <si>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</si>
  <si>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</si>
  <si>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</si>
  <si>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</si>
  <si>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</si>
  <si>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</si>
  <si>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</si>
  <si>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</si>
  <si>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</si>
  <si>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</si>
  <si>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</si>
  <si>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</si>
  <si>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</si>
  <si>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</si>
  <si>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</si>
  <si>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</si>
  <si>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</si>
  <si>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</si>
  <si>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</si>
  <si>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</si>
  <si>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</si>
  <si>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</si>
  <si>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</si>
  <si>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</si>
  <si>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</si>
  <si>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</si>
  <si>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</si>
  <si>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</si>
  <si>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</si>
  <si>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</si>
  <si>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</si>
  <si>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</si>
  <si>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</si>
  <si>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</si>
  <si>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</si>
  <si>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</si>
  <si>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</si>
  <si>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</si>
  <si>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</si>
  <si>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</si>
  <si>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</si>
  <si>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</si>
  <si>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</si>
  <si>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</si>
  <si>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</si>
  <si>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</si>
  <si>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</si>
  <si>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</si>
  <si>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</si>
  <si>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</si>
  <si>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</si>
  <si>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</si>
  <si>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</si>
  <si>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</si>
  <si>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</si>
  <si>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</si>
  <si>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</si>
  <si>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</si>
  <si>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</si>
  <si>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</si>
  <si>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</si>
  <si>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</si>
  <si>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</si>
  <si>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</si>
  <si>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</si>
  <si>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</si>
  <si>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</si>
  <si>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</si>
  <si>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</si>
  <si>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</si>
  <si>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</si>
  <si>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</si>
  <si>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</si>
  <si>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</si>
  <si>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</si>
  <si>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</si>
  <si>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</si>
  <si>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</si>
  <si>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</si>
  <si>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</si>
  <si>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</si>
  <si>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</si>
  <si>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</si>
  <si>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</si>
  <si>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</si>
  <si>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</si>
  <si>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</si>
  <si>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</si>
  <si>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</si>
  <si>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</si>
  <si>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</si>
  <si>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</si>
  <si>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</si>
  <si>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</si>
  <si>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</si>
  <si>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</si>
  <si>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</si>
  <si>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</si>
  <si>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</si>
  <si>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</si>
  <si>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</si>
  <si>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</si>
  <si>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</si>
  <si>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</si>
  <si>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</si>
  <si>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</si>
  <si>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</si>
  <si>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</si>
  <si>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</si>
  <si>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</si>
  <si>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</si>
  <si>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</si>
  <si>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</si>
  <si>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</si>
  <si>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</si>
  <si>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</si>
  <si>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</si>
  <si>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</si>
  <si>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</si>
  <si>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</si>
  <si>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</si>
  <si>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</si>
  <si>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</si>
  <si>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</si>
  <si>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</si>
  <si>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</si>
  <si>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</si>
  <si>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</si>
  <si>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</si>
  <si>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</si>
  <si>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</si>
  <si>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</si>
  <si>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</si>
  <si>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</si>
  <si>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</si>
  <si>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</si>
  <si>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</si>
  <si>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</si>
  <si>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</si>
  <si>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</si>
  <si>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</si>
  <si>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</si>
  <si>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</si>
  <si>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</si>
  <si>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</si>
  <si>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</si>
  <si>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</si>
  <si>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</si>
  <si>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</si>
  <si>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</si>
  <si>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</si>
  <si>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</si>
  <si>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</si>
  <si>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</si>
  <si>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</si>
  <si>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</si>
  <si>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</si>
  <si>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</si>
  <si>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</si>
  <si>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</si>
  <si>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</si>
  <si>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</si>
  <si>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</si>
  <si>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</si>
  <si>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</si>
  <si>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</si>
  <si>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</si>
  <si>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</si>
  <si>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</si>
  <si>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</si>
  <si>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</si>
  <si>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</si>
  <si>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</si>
  <si>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</si>
  <si>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</si>
  <si>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</si>
  <si>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</si>
  <si>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</si>
  <si>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</si>
  <si>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</si>
  <si>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</si>
  <si>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</si>
  <si>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</si>
  <si>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</si>
  <si>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</si>
  <si>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</si>
  <si>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</si>
  <si>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</si>
  <si>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</si>
  <si>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</si>
  <si>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</si>
  <si>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</si>
  <si>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</si>
  <si>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</si>
  <si>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</si>
  <si>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</si>
  <si>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</si>
  <si>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</si>
  <si>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</si>
  <si>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</si>
  <si>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</si>
  <si>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</si>
  <si>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</si>
  <si>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</si>
  <si>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</si>
  <si>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</si>
  <si>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</si>
  <si>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</si>
  <si>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</si>
  <si>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</si>
  <si>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</si>
  <si>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</si>
  <si>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</si>
  <si>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</si>
  <si>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</si>
  <si>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</si>
  <si>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</si>
  <si>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</si>
  <si>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</si>
  <si>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</si>
  <si>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</si>
  <si>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</si>
  <si>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</si>
  <si>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</si>
  <si>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</si>
  <si>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</si>
  <si>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</si>
  <si>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</si>
  <si>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</si>
  <si>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</si>
  <si>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</si>
  <si>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</si>
  <si>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</si>
  <si>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</si>
  <si>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</si>
  <si>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</si>
  <si>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</si>
  <si>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</si>
  <si>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</si>
  <si>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</si>
  <si>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</si>
  <si>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</si>
  <si>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</si>
  <si>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</si>
  <si>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</si>
  <si>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</si>
  <si>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</si>
  <si>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</si>
  <si>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</si>
  <si>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</si>
  <si>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</si>
  <si>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</si>
  <si>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</si>
  <si>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</si>
  <si>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</si>
  <si>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</si>
  <si>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</si>
  <si>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</si>
  <si>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</si>
  <si>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</si>
  <si>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</si>
  <si>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</si>
  <si>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</si>
  <si>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</si>
  <si>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</si>
  <si>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</si>
  <si>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</si>
  <si>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</si>
  <si>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</si>
  <si>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</si>
  <si>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</si>
  <si>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</si>
  <si>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</si>
  <si>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</si>
  <si>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</si>
  <si>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</si>
  <si>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</si>
  <si>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</si>
  <si>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</si>
  <si>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</si>
  <si>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</si>
  <si>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</si>
  <si>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</si>
  <si>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</si>
  <si>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</si>
  <si>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</si>
  <si>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</si>
  <si>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</si>
  <si>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</si>
  <si>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</si>
  <si>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</si>
  <si>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</si>
  <si>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</si>
  <si>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</si>
  <si>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</si>
  <si>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</si>
  <si>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</si>
  <si>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</si>
  <si>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</si>
  <si>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</si>
  <si>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</si>
  <si>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</si>
  <si>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</si>
  <si>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</si>
  <si>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</si>
  <si>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</si>
  <si>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</si>
  <si>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</si>
  <si>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</si>
  <si>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</si>
  <si>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</si>
  <si>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</si>
  <si>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</si>
  <si>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</si>
  <si>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</si>
  <si>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</si>
  <si>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</si>
  <si>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</si>
  <si>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</si>
  <si>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</si>
  <si>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</si>
  <si>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</si>
  <si>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</si>
  <si>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</si>
  <si>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</si>
  <si>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</si>
  <si>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</si>
  <si>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</si>
  <si>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</si>
  <si>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</si>
  <si>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</si>
  <si>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</si>
  <si>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</si>
  <si>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</si>
  <si>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</si>
  <si>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</si>
  <si>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</si>
  <si>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</si>
  <si>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</si>
  <si>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</si>
  <si>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</si>
  <si>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</si>
  <si>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</si>
  <si>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</si>
  <si>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</si>
  <si>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</si>
  <si>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</si>
  <si>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</si>
  <si>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</si>
  <si>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</si>
  <si>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</si>
  <si>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</si>
  <si>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</si>
  <si>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</si>
  <si>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</si>
  <si>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</si>
  <si>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</si>
  <si>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</si>
  <si>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</si>
  <si>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</si>
  <si>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</si>
  <si>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</si>
  <si>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</si>
  <si>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</si>
  <si>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</si>
  <si>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</si>
  <si>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</si>
  <si>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</si>
  <si>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</si>
  <si>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</si>
  <si>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</si>
  <si>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</si>
  <si>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</si>
  <si>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</si>
  <si>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</si>
  <si>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</si>
  <si>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</si>
  <si>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</si>
  <si>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</si>
  <si>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</si>
  <si>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</si>
  <si>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</si>
  <si>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</si>
  <si>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</si>
  <si>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</si>
  <si>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</si>
  <si>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</si>
  <si>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</si>
  <si>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</si>
  <si>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</si>
  <si>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</si>
  <si>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</si>
  <si>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</si>
  <si>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</si>
  <si>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</si>
  <si>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</si>
  <si>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</si>
  <si>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</si>
  <si>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</si>
  <si>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</si>
  <si>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</si>
  <si>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</si>
  <si>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</si>
  <si>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</si>
  <si>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</si>
  <si>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</si>
  <si>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</si>
  <si>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</si>
  <si>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</si>
  <si>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</si>
  <si>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</si>
  <si>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</si>
  <si>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</si>
  <si>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</si>
  <si>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</si>
  <si>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</si>
  <si>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</si>
  <si>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</si>
  <si>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</si>
  <si>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</si>
  <si>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</si>
  <si>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</si>
  <si>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</si>
  <si>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</si>
  <si>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</si>
  <si>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</si>
  <si>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</si>
  <si>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</si>
  <si>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</si>
  <si>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</si>
  <si>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</si>
  <si>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</si>
  <si>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</si>
  <si>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</si>
  <si>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</si>
  <si>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</si>
  <si>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</si>
  <si>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</si>
  <si>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</si>
  <si>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</si>
  <si>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</si>
  <si>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</si>
  <si>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</si>
  <si>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</si>
  <si>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</si>
  <si>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</si>
  <si>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</si>
  <si>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</si>
  <si>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</si>
  <si>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</si>
  <si>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</si>
  <si>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</si>
  <si>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</si>
  <si>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</si>
  <si>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</si>
  <si>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</si>
  <si>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</si>
  <si>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</si>
  <si>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</si>
  <si>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</si>
  <si>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</si>
  <si>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</si>
  <si>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</si>
  <si>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</si>
  <si>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</si>
  <si>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</si>
  <si>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</si>
  <si>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</si>
  <si>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</si>
  <si>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</si>
  <si>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</si>
  <si>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</si>
  <si>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</si>
  <si>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</si>
  <si>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</si>
  <si>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</si>
  <si>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</si>
  <si>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</si>
  <si>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</si>
  <si>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</si>
  <si>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</si>
  <si>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</si>
  <si>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</si>
  <si>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</si>
  <si>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</si>
  <si>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</si>
  <si>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</si>
  <si>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</si>
  <si>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</si>
  <si>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</si>
  <si>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</si>
  <si>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</si>
  <si>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</si>
  <si>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</si>
  <si>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</si>
  <si>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</si>
  <si>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</si>
  <si>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</si>
  <si>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</si>
  <si>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</si>
  <si>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</si>
  <si>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</si>
  <si>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</si>
  <si>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</si>
  <si>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</si>
  <si>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</si>
  <si>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</si>
  <si>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</si>
  <si>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</si>
  <si>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</si>
  <si>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</si>
  <si>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</si>
  <si>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</si>
  <si>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</si>
  <si>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</si>
  <si>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</si>
  <si>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</si>
  <si>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</si>
  <si>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</si>
  <si>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</si>
  <si>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</si>
  <si>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</si>
  <si>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</si>
  <si>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</si>
  <si>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</si>
  <si>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</si>
  <si>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</si>
  <si>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</si>
  <si>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</si>
  <si>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</si>
  <si>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</si>
  <si>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</si>
  <si>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</si>
  <si>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</si>
  <si>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</si>
  <si>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</si>
  <si>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</si>
  <si>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</si>
  <si>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</si>
  <si>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</si>
  <si>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</si>
  <si>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</si>
  <si>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</si>
  <si>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</si>
  <si>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</si>
  <si>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</si>
  <si>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</si>
  <si>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</si>
  <si>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</si>
  <si>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</si>
  <si>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</si>
  <si>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</si>
  <si>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</si>
  <si>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</si>
  <si>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</si>
  <si>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</si>
  <si>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</si>
  <si>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</si>
  <si>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</si>
  <si>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</si>
  <si>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</si>
  <si>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</si>
  <si>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</si>
  <si>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</si>
  <si>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</si>
  <si>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</si>
  <si>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</si>
  <si>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</si>
  <si>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</si>
  <si>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</si>
  <si>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</si>
  <si>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</si>
  <si>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</si>
  <si>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</si>
  <si>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</si>
  <si>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</si>
  <si>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</si>
  <si>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</si>
  <si>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</si>
  <si>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</si>
  <si>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</si>
  <si>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</si>
  <si>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</si>
  <si>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</si>
  <si>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</si>
  <si>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</si>
  <si>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</si>
  <si>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</si>
  <si>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</si>
  <si>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</si>
  <si>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</si>
  <si>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</si>
  <si>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</si>
  <si>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</si>
  <si>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</si>
  <si>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</si>
  <si>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</si>
  <si>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</si>
  <si>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</si>
  <si>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</si>
  <si>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</si>
  <si>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</si>
  <si>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</si>
  <si>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</si>
  <si>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</si>
  <si>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</si>
  <si>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</si>
  <si>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</si>
  <si>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</si>
  <si>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</si>
  <si>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</si>
  <si>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</si>
  <si>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</si>
  <si>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</si>
  <si>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</si>
  <si>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</si>
  <si>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</si>
  <si>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</si>
  <si>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</si>
  <si>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</si>
  <si>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</si>
  <si>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</si>
  <si>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</si>
  <si>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</si>
  <si>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</si>
  <si>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</si>
  <si>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</si>
  <si>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</si>
  <si>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</si>
  <si>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</si>
  <si>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</si>
  <si>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</si>
  <si>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</si>
  <si>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</si>
  <si>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</si>
  <si>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</si>
  <si>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</si>
  <si>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</si>
  <si>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</si>
  <si>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</si>
  <si>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</si>
  <si>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</si>
  <si>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</si>
  <si>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</si>
  <si>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</si>
  <si>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</si>
  <si>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</si>
  <si>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</si>
  <si>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</si>
  <si>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</si>
  <si>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</si>
  <si>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</si>
  <si>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</si>
  <si>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</si>
  <si>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</si>
  <si>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</si>
  <si>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</si>
  <si>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</si>
  <si>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</si>
  <si>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</si>
  <si>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</si>
  <si>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</si>
  <si>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</si>
  <si>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</si>
  <si>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</si>
  <si>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</si>
  <si>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</si>
  <si>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</si>
  <si>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</si>
  <si>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</si>
  <si>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</si>
  <si>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</si>
  <si>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</si>
  <si>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</si>
  <si>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</si>
  <si>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</si>
  <si>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</si>
  <si>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</si>
  <si>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</si>
  <si>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</si>
  <si>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</si>
  <si>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</si>
  <si>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</si>
  <si>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</si>
  <si>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</si>
  <si>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</si>
  <si>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</si>
  <si>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</si>
  <si>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</si>
  <si>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</si>
  <si>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</si>
  <si>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</si>
  <si>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</si>
  <si>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</si>
  <si>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</si>
  <si>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</si>
  <si>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</si>
  <si>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</si>
  <si>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</si>
  <si>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</si>
  <si>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</si>
  <si>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</si>
  <si>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</si>
  <si>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</si>
  <si>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</si>
  <si>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</si>
  <si>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</si>
  <si>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</si>
  <si>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</si>
  <si>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</si>
  <si>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</si>
  <si>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</si>
  <si>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</si>
  <si>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</si>
  <si>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</si>
  <si>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</si>
  <si>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</si>
  <si>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</si>
  <si>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</si>
  <si>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</si>
  <si>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</si>
  <si>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</si>
  <si>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</si>
  <si>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</si>
  <si>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</si>
  <si>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</si>
  <si>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</si>
  <si>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</si>
  <si>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</si>
  <si>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</si>
  <si>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</si>
  <si>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</si>
  <si>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</si>
  <si>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</si>
  <si>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</si>
  <si>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</si>
  <si>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</si>
  <si>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</si>
  <si>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</si>
  <si>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</si>
  <si>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</si>
  <si>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</si>
  <si>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</si>
  <si>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</si>
  <si>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</si>
  <si>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</si>
  <si>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</si>
  <si>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</si>
  <si>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</si>
  <si>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</si>
  <si>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</si>
  <si>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</si>
  <si>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</si>
  <si>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</si>
  <si>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</si>
  <si>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</si>
  <si>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</si>
  <si>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</si>
  <si>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</si>
  <si>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</si>
  <si>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</si>
  <si>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</si>
  <si>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</si>
  <si>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</si>
  <si>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</si>
  <si>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</si>
  <si>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</si>
  <si>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</si>
  <si>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</si>
  <si>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</si>
  <si>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</si>
  <si>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</si>
  <si>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</si>
  <si>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</si>
  <si>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</si>
  <si>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</si>
  <si>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</si>
  <si>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</si>
  <si>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</si>
  <si>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</si>
  <si>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</si>
  <si>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</si>
  <si>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</si>
  <si>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</si>
  <si>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</si>
  <si>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</si>
  <si>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</si>
  <si>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</si>
  <si>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</si>
  <si>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</si>
  <si>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</si>
  <si>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</si>
  <si>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</si>
  <si>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</si>
  <si>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</si>
  <si>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</si>
  <si>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</si>
  <si>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</si>
  <si>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</si>
  <si>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</si>
  <si>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</si>
  <si>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</si>
  <si>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</si>
  <si>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</si>
  <si>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</si>
  <si>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</si>
  <si>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</si>
  <si>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</si>
  <si>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</si>
  <si>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</si>
  <si>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</si>
  <si>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</si>
  <si>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</si>
  <si>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</si>
  <si>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</si>
  <si>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</si>
  <si>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</si>
  <si>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</si>
  <si>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</si>
  <si>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</si>
  <si>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</si>
  <si>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</si>
  <si>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</si>
  <si>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</si>
  <si>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</si>
  <si>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</si>
  <si>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</si>
  <si>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</si>
  <si>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</si>
  <si>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</si>
  <si>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</si>
  <si>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</si>
  <si>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</si>
  <si>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</si>
  <si>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</si>
  <si>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</si>
  <si>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</si>
  <si>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</si>
  <si>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</si>
  <si>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</si>
  <si>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</si>
  <si>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</si>
  <si>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</si>
  <si>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</si>
  <si>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</si>
  <si>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</si>
  <si>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</si>
  <si>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</si>
  <si>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</si>
  <si>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</si>
  <si>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</si>
  <si>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</si>
  <si>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</si>
  <si>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</si>
  <si>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</si>
  <si>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</si>
  <si>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</si>
  <si>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</si>
  <si>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</si>
  <si>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</si>
  <si>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</si>
  <si>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</si>
  <si>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</si>
  <si>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</si>
  <si>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</si>
  <si>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</si>
  <si>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</si>
  <si>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</si>
  <si>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</si>
  <si>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</si>
  <si>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</si>
  <si>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</si>
  <si>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</si>
  <si>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</si>
  <si>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</si>
  <si>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</si>
  <si>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</si>
  <si>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</si>
  <si>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</si>
  <si>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</si>
  <si>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</si>
  <si>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</si>
  <si>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</si>
  <si>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</si>
  <si>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</si>
  <si>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</si>
  <si>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</si>
  <si>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</si>
  <si>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</si>
  <si>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</si>
  <si>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</si>
  <si>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</si>
  <si>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</si>
  <si>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</si>
  <si>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</si>
  <si>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</si>
  <si>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</si>
  <si>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</si>
  <si>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</si>
  <si>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</si>
  <si>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</si>
  <si>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</si>
  <si>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</si>
  <si>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</si>
  <si>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</si>
  <si>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</si>
  <si>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</si>
  <si>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</si>
  <si>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</si>
  <si>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</si>
  <si>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</si>
  <si>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</si>
  <si>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</si>
  <si>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</si>
  <si>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</si>
  <si>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</si>
  <si>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</si>
  <si>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</si>
  <si>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</si>
  <si>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</si>
  <si>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</si>
  <si>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</si>
  <si>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</si>
  <si>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</si>
  <si>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</si>
  <si>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</si>
  <si>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</si>
  <si>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</si>
  <si>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</si>
  <si>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</si>
  <si>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</si>
  <si>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</si>
  <si>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</si>
  <si>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</si>
  <si>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</si>
  <si>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</si>
  <si>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</si>
  <si>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</si>
  <si>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</si>
  <si>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</si>
  <si>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</si>
  <si>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</si>
  <si>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</si>
  <si>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</si>
  <si>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</si>
  <si>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</si>
  <si>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</si>
  <si>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</si>
  <si>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</si>
  <si>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</si>
  <si>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</si>
  <si>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</si>
  <si>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</si>
  <si>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</si>
  <si>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</si>
  <si>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</si>
  <si>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</si>
  <si>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</si>
  <si>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</si>
  <si>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</si>
  <si>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</si>
  <si>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</si>
  <si>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</si>
  <si>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</si>
  <si>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</si>
  <si>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</si>
  <si>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</si>
  <si>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</si>
  <si>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</si>
  <si>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</si>
  <si>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</si>
  <si>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</si>
  <si>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</si>
  <si>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</si>
  <si>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</si>
  <si>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</si>
  <si>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</si>
  <si>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</si>
  <si>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</si>
  <si>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</si>
  <si>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</si>
  <si>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</si>
  <si>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</si>
  <si>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</si>
  <si>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</si>
  <si>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</si>
  <si>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</si>
  <si>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</si>
  <si>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</si>
  <si>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</si>
  <si>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</si>
  <si>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</si>
  <si>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</si>
  <si>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</si>
  <si>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</si>
  <si>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</si>
  <si>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</si>
  <si>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</si>
  <si>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</si>
  <si>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</si>
  <si>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</si>
  <si>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</si>
  <si>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</si>
  <si>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</si>
  <si>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</si>
  <si>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</si>
  <si>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</si>
  <si>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</si>
  <si>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</si>
  <si>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</si>
  <si>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</si>
  <si>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</si>
  <si>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</si>
  <si>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</si>
  <si>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</si>
  <si>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</si>
  <si>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</si>
  <si>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</si>
  <si>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</si>
  <si>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</si>
  <si>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</si>
  <si>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</si>
  <si>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</si>
  <si>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</si>
  <si>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</si>
  <si>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</si>
  <si>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</si>
  <si>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</si>
  <si>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</si>
  <si>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</si>
  <si>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</si>
  <si>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</si>
  <si>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</si>
  <si>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</si>
  <si>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</si>
  <si>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</si>
  <si>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</si>
  <si>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</si>
  <si>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</si>
  <si>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</si>
  <si>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</si>
  <si>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</si>
  <si>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</si>
  <si>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</si>
  <si>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</si>
  <si>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</si>
  <si>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</si>
  <si>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</si>
  <si>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</si>
  <si>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</si>
  <si>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</si>
  <si>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</si>
  <si>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</si>
  <si>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</si>
  <si>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</si>
  <si>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</si>
  <si>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</si>
  <si>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</si>
  <si>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</si>
  <si>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</si>
  <si>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</si>
  <si>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</si>
  <si>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</si>
  <si>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</si>
  <si>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</si>
  <si>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</si>
  <si>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</si>
  <si>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</si>
  <si>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</si>
  <si>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</si>
  <si>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</si>
  <si>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</si>
  <si>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</si>
  <si>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</si>
  <si>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</si>
  <si>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</si>
  <si>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</si>
  <si>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</si>
  <si>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</si>
  <si>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</si>
  <si>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</si>
  <si>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</si>
  <si>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</si>
  <si>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</si>
  <si>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</si>
  <si>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</si>
  <si>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</si>
  <si>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</si>
  <si>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</si>
  <si>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</si>
  <si>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</si>
  <si>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</si>
  <si>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</si>
  <si>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</si>
  <si>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</si>
  <si>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</si>
  <si>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</si>
  <si>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</si>
  <si>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</si>
  <si>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</si>
  <si>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</si>
  <si>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</si>
  <si>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</si>
  <si>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</si>
  <si>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</si>
  <si>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</si>
  <si>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</si>
  <si>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</si>
  <si>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</si>
  <si>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</si>
  <si>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</si>
  <si>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</si>
  <si>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</si>
  <si>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</si>
  <si>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</si>
  <si>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</si>
  <si>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</si>
  <si>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</si>
  <si>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</si>
  <si>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</si>
  <si>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</si>
  <si>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</si>
  <si>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</si>
  <si>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</si>
  <si>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</si>
  <si>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</si>
  <si>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</si>
  <si>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</si>
  <si>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</si>
  <si>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</si>
  <si>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</si>
  <si>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</si>
  <si>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</si>
  <si>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</si>
  <si>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</si>
  <si>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</si>
  <si>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</si>
  <si>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</si>
  <si>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</si>
  <si>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</si>
  <si>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</si>
  <si>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</si>
  <si>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</si>
  <si>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</si>
  <si>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</si>
  <si>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</si>
  <si>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</si>
  <si>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</si>
  <si>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</si>
  <si>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</si>
  <si>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</si>
  <si>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</si>
  <si>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</si>
  <si>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</si>
  <si>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</si>
  <si>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</si>
  <si>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</si>
  <si>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</si>
  <si>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</si>
  <si>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</si>
  <si>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</si>
  <si>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</si>
  <si>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</si>
  <si>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</si>
  <si>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</si>
  <si>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</si>
  <si>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</si>
  <si>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</si>
  <si>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</si>
  <si>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</si>
  <si>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</si>
  <si>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</si>
  <si>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</si>
  <si>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</si>
  <si>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</si>
  <si>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</si>
  <si>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</si>
  <si>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</si>
  <si>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</si>
  <si>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</si>
  <si>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</si>
  <si>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</si>
  <si>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</si>
  <si>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</si>
  <si>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</si>
  <si>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</si>
  <si>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</si>
  <si>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</si>
  <si>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</si>
  <si>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</si>
  <si>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</si>
  <si>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</si>
  <si>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</si>
  <si>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</si>
  <si>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</si>
  <si>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</si>
  <si>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</si>
  <si>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</si>
  <si>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</si>
  <si>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</si>
  <si>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</si>
  <si>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</si>
  <si>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</si>
  <si>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</si>
  <si>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</si>
  <si>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</si>
  <si>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</si>
  <si>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</si>
  <si>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</si>
  <si>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</si>
  <si>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</si>
  <si>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</si>
  <si>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</si>
  <si>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</si>
  <si>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</si>
  <si>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</si>
  <si>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</si>
  <si>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</si>
  <si>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</si>
  <si>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</si>
  <si>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</si>
  <si>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</si>
  <si>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</si>
  <si>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</si>
  <si>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</si>
  <si>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</si>
  <si>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</si>
  <si>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</si>
  <si>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</si>
  <si>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</si>
  <si>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</si>
  <si>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</si>
  <si>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</si>
  <si>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</si>
  <si>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</si>
  <si>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</si>
  <si>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</si>
  <si>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</si>
  <si>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</si>
  <si>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</si>
  <si>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</si>
  <si>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</si>
  <si>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</si>
  <si>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</si>
  <si>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</si>
  <si>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</si>
  <si>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</si>
  <si>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</si>
  <si>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</si>
  <si>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</si>
  <si>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</si>
  <si>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</si>
  <si>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</si>
  <si>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</si>
  <si>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</si>
  <si>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</si>
  <si>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</si>
  <si>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</si>
  <si>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</si>
  <si>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</si>
  <si>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</si>
  <si>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</si>
  <si>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</si>
  <si>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</si>
  <si>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</si>
  <si>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</si>
  <si>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</si>
  <si>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</si>
  <si>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</si>
  <si>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</si>
  <si>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</si>
  <si>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</si>
  <si>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</si>
  <si>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</si>
  <si>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</si>
  <si>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</si>
  <si>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</si>
  <si>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</si>
  <si>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</si>
  <si>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</si>
  <si>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</si>
  <si>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</si>
  <si>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</si>
  <si>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</si>
  <si>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</si>
  <si>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</si>
  <si>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</si>
  <si>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</si>
  <si>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</si>
  <si>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</si>
  <si>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</si>
  <si>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</si>
  <si>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</si>
  <si>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</si>
  <si>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</si>
  <si>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</si>
  <si>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</si>
  <si>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</si>
  <si>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</si>
  <si>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</si>
  <si>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</si>
  <si>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</si>
  <si>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</si>
  <si>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</si>
  <si>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</si>
  <si>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</si>
  <si>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</si>
  <si>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</si>
  <si>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</si>
  <si>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</si>
  <si>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</si>
  <si>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</si>
  <si>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</si>
  <si>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</si>
  <si>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</si>
  <si>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</si>
  <si>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</si>
  <si>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</si>
  <si>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</si>
  <si>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</si>
  <si>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</si>
  <si>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</si>
  <si>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</si>
  <si>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</si>
  <si>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</si>
  <si>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</si>
  <si>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</si>
  <si>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</si>
  <si>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</si>
  <si>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</si>
  <si>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</si>
  <si>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</si>
  <si>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</si>
  <si>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</si>
  <si>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</si>
  <si>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</si>
  <si>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</si>
  <si>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</si>
  <si>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</si>
  <si>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</si>
  <si>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</si>
  <si>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</si>
  <si>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</si>
  <si>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</si>
  <si>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</si>
  <si>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</si>
  <si>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</si>
  <si>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</si>
  <si>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</si>
  <si>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</si>
  <si>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</si>
  <si>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</si>
  <si>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</si>
  <si>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</si>
  <si>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</si>
  <si>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</si>
  <si>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</si>
  <si>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</si>
  <si>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</si>
  <si>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</si>
  <si>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</si>
  <si>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</si>
  <si>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</si>
  <si>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</si>
  <si>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</si>
  <si>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</si>
  <si>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</si>
  <si>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</si>
  <si>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</si>
  <si>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</si>
  <si>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</si>
  <si>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</si>
  <si>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</si>
  <si>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</si>
  <si>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</si>
  <si>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</si>
  <si>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</si>
  <si>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</si>
  <si>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</si>
  <si>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</si>
  <si>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</si>
  <si>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</si>
  <si>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</si>
  <si>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</si>
  <si>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</si>
  <si>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</si>
  <si>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</si>
  <si>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</si>
  <si>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</si>
  <si>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</si>
  <si>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</si>
  <si>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</si>
  <si>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</si>
  <si>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</si>
  <si>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</si>
  <si>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</si>
  <si>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</si>
  <si>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</si>
  <si>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</si>
  <si>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</si>
  <si>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</si>
  <si>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</si>
  <si>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</si>
  <si>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</si>
  <si>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</si>
  <si>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</si>
  <si>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</si>
  <si>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</si>
  <si>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</si>
  <si>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</si>
  <si>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</si>
  <si>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</si>
  <si>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</si>
  <si>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</si>
  <si>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</si>
  <si>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</si>
  <si>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</si>
  <si>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</si>
  <si>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</si>
  <si>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</si>
  <si>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</si>
  <si>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</si>
  <si>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</si>
  <si>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</si>
  <si>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</si>
  <si>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</si>
  <si>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</si>
  <si>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</si>
  <si>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</si>
  <si>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</si>
  <si>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</si>
  <si>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</si>
  <si>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</si>
  <si>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</si>
  <si>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</si>
  <si>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</si>
  <si>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</si>
  <si>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</si>
  <si>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</si>
  <si>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</si>
  <si>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</si>
  <si>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</si>
  <si>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</si>
  <si>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</si>
  <si>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</si>
  <si>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</si>
  <si>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</si>
  <si>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</si>
  <si>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</si>
  <si>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</si>
  <si>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</si>
  <si>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</si>
  <si>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</si>
  <si>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</si>
  <si>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</si>
  <si>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</si>
  <si>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</si>
  <si>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</si>
  <si>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</si>
  <si>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</si>
  <si>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</si>
  <si>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</si>
  <si>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</si>
  <si>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</si>
  <si>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</si>
  <si>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</si>
  <si>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</si>
  <si>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</si>
  <si>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</si>
  <si>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</si>
  <si>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</si>
  <si>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</si>
  <si>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</si>
  <si>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</si>
  <si>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</si>
  <si>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</si>
  <si>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</si>
  <si>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</si>
  <si>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</si>
  <si>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</si>
  <si>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</si>
  <si>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</si>
  <si>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</si>
  <si>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</si>
  <si>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</si>
  <si>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</si>
  <si>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</si>
  <si>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</si>
  <si>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</si>
  <si>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</si>
  <si>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</si>
  <si>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</si>
  <si>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</si>
  <si>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</si>
  <si>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</si>
  <si>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</si>
  <si>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</si>
  <si>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</si>
  <si>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</si>
  <si>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</si>
  <si>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</si>
  <si>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</si>
  <si>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</si>
  <si>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</si>
  <si>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</si>
  <si>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</si>
  <si>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</si>
  <si>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</si>
  <si>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</si>
  <si>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</si>
  <si>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</si>
  <si>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</si>
  <si>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</si>
  <si>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</si>
  <si>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</si>
  <si>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</si>
  <si>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</si>
  <si>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</si>
  <si>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</si>
  <si>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</si>
  <si>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</si>
  <si>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</si>
  <si>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</si>
  <si>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</si>
  <si>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</si>
  <si>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</si>
  <si>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</si>
  <si>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</si>
  <si>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</si>
  <si>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</si>
  <si>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</si>
  <si>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</si>
  <si>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</si>
  <si>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</si>
  <si>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</si>
  <si>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</si>
  <si>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</si>
  <si>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</si>
  <si>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</si>
  <si>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</si>
  <si>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</si>
  <si>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</si>
  <si>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</si>
  <si>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</si>
  <si>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</si>
  <si>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</si>
  <si>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</si>
  <si>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</si>
  <si>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</si>
  <si>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</si>
  <si>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</si>
  <si>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</si>
  <si>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</si>
  <si>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</si>
  <si>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</si>
  <si>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</si>
  <si>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</si>
  <si>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</si>
  <si>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</si>
  <si>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</si>
  <si>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</si>
  <si>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</si>
  <si>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</si>
  <si>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</si>
  <si>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</si>
  <si>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</si>
  <si>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</si>
  <si>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</si>
  <si>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</si>
  <si>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</si>
  <si>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</si>
  <si>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</si>
  <si>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</si>
  <si>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</si>
  <si>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</si>
  <si>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</si>
  <si>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</si>
  <si>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</si>
  <si>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</si>
  <si>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</si>
  <si>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</si>
  <si>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</si>
  <si>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</si>
  <si>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</si>
  <si>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</si>
  <si>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</si>
  <si>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</si>
  <si>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</si>
  <si>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</si>
  <si>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</si>
  <si>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</si>
  <si>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</si>
  <si>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</si>
  <si>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</si>
  <si>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</si>
  <si>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</si>
  <si>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</si>
  <si>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</si>
  <si>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</si>
  <si>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</si>
  <si>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</si>
  <si>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</si>
  <si>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</si>
  <si>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</si>
  <si>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</si>
  <si>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</si>
  <si>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</si>
  <si>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</si>
  <si>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</si>
  <si>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</si>
  <si>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</si>
  <si>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</si>
  <si>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</si>
  <si>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</si>
  <si>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</si>
  <si>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</si>
  <si>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</si>
  <si>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</si>
  <si>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</si>
  <si>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</si>
  <si>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</si>
  <si>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</si>
  <si>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</si>
  <si>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</si>
  <si>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</si>
  <si>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</si>
  <si>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</si>
  <si>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</si>
  <si>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</si>
  <si>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</si>
  <si>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</si>
  <si>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</si>
  <si>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</si>
  <si>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</si>
  <si>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</si>
  <si>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</si>
  <si>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</si>
  <si>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</si>
  <si>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</si>
  <si>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</si>
  <si>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</si>
  <si>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</si>
  <si>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</si>
  <si>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</si>
  <si>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</si>
  <si>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</si>
  <si>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</si>
  <si>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</si>
  <si>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</si>
  <si>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</si>
  <si>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</si>
  <si>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</si>
  <si>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</si>
  <si>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</si>
  <si>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</si>
  <si>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</si>
  <si>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</si>
  <si>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</si>
  <si>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</si>
  <si>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</si>
  <si>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</si>
  <si>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</si>
  <si>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</si>
  <si>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</si>
  <si>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</si>
  <si>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</si>
  <si>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</si>
  <si>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</si>
  <si>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</si>
  <si>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</si>
  <si>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</si>
  <si>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</si>
  <si>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</si>
  <si>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</si>
  <si>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</si>
  <si>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</si>
  <si>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</si>
  <si>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</si>
  <si>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</si>
  <si>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</si>
  <si>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</si>
  <si>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</si>
  <si>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</si>
  <si>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</si>
  <si>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</si>
  <si>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</si>
  <si>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</si>
  <si>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</si>
  <si>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</si>
  <si>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</si>
  <si>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</si>
  <si>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</si>
  <si>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</si>
  <si>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</si>
  <si>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</si>
  <si>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</si>
  <si>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</si>
  <si>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</si>
  <si>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</si>
  <si>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</si>
  <si>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</si>
  <si>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</si>
  <si>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</si>
  <si>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</si>
  <si>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</si>
  <si>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</si>
  <si>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</si>
  <si>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</si>
  <si>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</si>
  <si>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</si>
  <si>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</si>
  <si>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</si>
  <si>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</si>
  <si>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</si>
  <si>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</si>
  <si>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</si>
  <si>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</si>
  <si>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</si>
  <si>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</si>
  <si>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</si>
  <si>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</si>
  <si>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</si>
  <si>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</si>
  <si>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</si>
  <si>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</si>
  <si>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</si>
  <si>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</si>
  <si>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</si>
  <si>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</si>
  <si>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</si>
  <si>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</si>
  <si>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</si>
  <si>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</si>
  <si>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</si>
  <si>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</si>
  <si>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</si>
  <si>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</si>
  <si>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</si>
  <si>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</si>
  <si>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</si>
  <si>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</si>
  <si>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</si>
  <si>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</si>
  <si>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</si>
  <si>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</si>
  <si>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</si>
  <si>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</si>
  <si>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</si>
  <si>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</si>
  <si>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</si>
  <si>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</si>
  <si>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</si>
  <si>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</si>
  <si>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</si>
  <si>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</si>
  <si>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</si>
  <si>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</si>
  <si>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</si>
  <si>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</si>
  <si>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</si>
  <si>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</si>
  <si>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</si>
  <si>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</si>
  <si>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</si>
  <si>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</si>
  <si>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</si>
  <si>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</si>
  <si>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</si>
  <si>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</si>
  <si>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</si>
  <si>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</si>
  <si>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</si>
  <si>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</si>
  <si>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</si>
  <si>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</si>
  <si>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</si>
  <si>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</si>
  <si>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</si>
  <si>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</si>
  <si>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</si>
  <si>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</si>
  <si>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</si>
  <si>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</si>
  <si>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</si>
  <si>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</si>
  <si>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</si>
  <si>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</si>
  <si>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</si>
  <si>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</si>
  <si>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</si>
  <si>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</si>
  <si>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</si>
  <si>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</si>
  <si>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</si>
  <si>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</si>
  <si>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</si>
  <si>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</si>
  <si>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</si>
  <si>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</si>
  <si>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</si>
  <si>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</si>
  <si>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</si>
  <si>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</si>
  <si>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</si>
  <si>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</si>
  <si>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</si>
  <si>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</si>
  <si>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</si>
  <si>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</si>
  <si>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</si>
  <si>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</si>
  <si>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</si>
  <si>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</si>
  <si>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</si>
  <si>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</si>
  <si>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</si>
  <si>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</si>
  <si>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</si>
  <si>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</si>
  <si>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</si>
  <si>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</si>
  <si>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</si>
  <si>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</si>
  <si>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</si>
  <si>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</si>
  <si>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</si>
  <si>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</si>
  <si>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</si>
  <si>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</si>
  <si>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</si>
  <si>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</si>
  <si>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</si>
  <si>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</si>
  <si>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</si>
  <si>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</si>
  <si>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</si>
  <si>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</si>
  <si>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</si>
  <si>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</si>
  <si>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</si>
  <si>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</si>
  <si>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</si>
  <si>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</si>
  <si>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</si>
  <si>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</si>
  <si>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</si>
  <si>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</si>
  <si>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</si>
  <si>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</si>
  <si>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</si>
  <si>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</si>
  <si>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</si>
  <si>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</si>
  <si>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</si>
  <si>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</si>
  <si>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</si>
  <si>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</si>
  <si>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</si>
  <si>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</si>
  <si>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</si>
  <si>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</si>
  <si>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</si>
  <si>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</si>
  <si>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</si>
  <si>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</si>
  <si>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</si>
  <si>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</si>
  <si>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</si>
  <si>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</si>
  <si>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</si>
  <si>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</si>
  <si>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</si>
  <si>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</si>
  <si>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</si>
  <si>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</si>
  <si>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</si>
  <si>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</si>
  <si>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</si>
  <si>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</si>
  <si>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</si>
  <si>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</si>
  <si>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</si>
  <si>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</si>
  <si>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</si>
  <si>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</si>
  <si>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</si>
  <si>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</si>
  <si>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</si>
  <si>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</si>
  <si>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</si>
  <si>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</si>
  <si>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</si>
  <si>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</si>
  <si>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</si>
  <si>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</si>
  <si>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</si>
  <si>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</si>
  <si>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</si>
  <si>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</si>
  <si>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</si>
  <si>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</si>
  <si>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</si>
  <si>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</si>
  <si>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</si>
  <si>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</si>
  <si>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</si>
  <si>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</si>
  <si>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</si>
  <si>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</si>
  <si>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</si>
  <si>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</si>
  <si>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</si>
  <si>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</si>
  <si>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</si>
  <si>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</si>
  <si>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</si>
  <si>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</si>
  <si>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</si>
  <si>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</si>
  <si>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</si>
  <si>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</si>
  <si>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</si>
  <si>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</si>
  <si>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</si>
  <si>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</si>
  <si>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</si>
  <si>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</si>
  <si>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</si>
  <si>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</si>
  <si>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</si>
  <si>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</si>
  <si>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</si>
  <si>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</si>
  <si>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</si>
  <si>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</si>
  <si>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</si>
  <si>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</si>
  <si>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</si>
  <si>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</si>
  <si>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</si>
  <si>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</si>
  <si>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</si>
  <si>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</si>
  <si>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</si>
  <si>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</si>
  <si>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</si>
  <si>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</si>
  <si>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</si>
  <si>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</si>
  <si>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</si>
  <si>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</si>
  <si>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</si>
  <si>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</si>
  <si>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</si>
  <si>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</si>
  <si>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</si>
  <si>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</si>
  <si>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</si>
  <si>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</si>
  <si>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</si>
  <si>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</si>
  <si>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</si>
  <si>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</si>
  <si>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</si>
  <si>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</si>
  <si>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</si>
  <si>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</si>
  <si>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</si>
  <si>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</si>
  <si>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</si>
  <si>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</si>
  <si>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</si>
  <si>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</si>
  <si>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</si>
  <si>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</si>
  <si>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</si>
  <si>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</si>
  <si>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</si>
  <si>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</si>
  <si>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</si>
  <si>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</si>
  <si>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</si>
  <si>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</si>
  <si>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</si>
  <si>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</si>
  <si>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</si>
  <si>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</si>
  <si>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</si>
  <si>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</si>
  <si>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</si>
  <si>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</si>
  <si>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</si>
  <si>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</si>
  <si>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</si>
  <si>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</si>
  <si>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</si>
  <si>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</si>
  <si>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</si>
  <si>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</si>
  <si>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</si>
  <si>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</si>
  <si>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</si>
  <si>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</si>
  <si>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</si>
  <si>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</si>
  <si>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</si>
  <si>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</si>
  <si>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</si>
  <si>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</si>
  <si>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</si>
  <si>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</si>
  <si>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</si>
  <si>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</si>
  <si>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</si>
  <si>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</si>
  <si>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</si>
  <si>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</si>
  <si>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</si>
  <si>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</si>
  <si>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</si>
  <si>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</si>
  <si>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</si>
  <si>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</si>
  <si>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</si>
  <si>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</si>
  <si>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</si>
  <si>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</si>
  <si>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</si>
  <si>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</si>
  <si>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</si>
  <si>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</si>
  <si>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</si>
  <si>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</si>
  <si>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</si>
  <si>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</si>
  <si>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</si>
  <si>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</si>
  <si>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</si>
  <si>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</si>
  <si>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</si>
  <si>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</si>
  <si>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</si>
  <si>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</si>
  <si>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</si>
  <si>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</si>
  <si>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</si>
  <si>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</si>
  <si>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</si>
  <si>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</si>
  <si>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</si>
  <si>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</si>
  <si>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</si>
  <si>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</si>
  <si>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</si>
  <si>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</si>
  <si>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</si>
  <si>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</si>
  <si>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</si>
  <si>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</si>
  <si>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</si>
  <si>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</si>
  <si>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</si>
  <si>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</si>
  <si>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</si>
  <si>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</si>
  <si>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</si>
  <si>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</si>
  <si>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</si>
  <si>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</si>
  <si>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</si>
  <si>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</si>
  <si>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</si>
  <si>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</si>
  <si>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</si>
  <si>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</si>
  <si>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</si>
  <si>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</si>
  <si>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</si>
  <si>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</si>
  <si>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</si>
  <si>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</si>
  <si>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</si>
  <si>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</si>
  <si>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</si>
  <si>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</si>
  <si>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</si>
  <si>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</si>
  <si>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</si>
  <si>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</si>
  <si>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</si>
  <si>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</si>
  <si>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</si>
  <si>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</si>
  <si>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</si>
  <si>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</si>
  <si>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</si>
  <si>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</si>
  <si>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</si>
  <si>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</si>
  <si>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</si>
  <si>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</si>
  <si>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</si>
  <si>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</si>
  <si>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</si>
  <si>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</si>
  <si>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</si>
  <si>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</si>
  <si>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</si>
  <si>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</si>
  <si>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</si>
  <si>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</si>
  <si>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</si>
  <si>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</si>
  <si>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</si>
  <si>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</si>
  <si>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</si>
  <si>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</si>
  <si>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</si>
  <si>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</si>
  <si>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</si>
  <si>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</si>
  <si>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</si>
  <si>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</si>
  <si>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</si>
  <si>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</si>
  <si>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</si>
  <si>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</si>
  <si>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</si>
  <si>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</si>
  <si>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</si>
  <si>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</si>
  <si>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</si>
  <si>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</si>
  <si>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</si>
  <si>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</si>
  <si>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</si>
  <si>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</si>
  <si>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</si>
  <si>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</si>
  <si>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</si>
  <si>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</si>
  <si>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</si>
  <si>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</si>
  <si>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</si>
  <si>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</si>
  <si>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</si>
  <si>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</si>
  <si>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</si>
  <si>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</si>
  <si>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</si>
  <si>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</si>
  <si>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</si>
  <si>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</si>
  <si>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</si>
  <si>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</si>
  <si>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</si>
  <si>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</si>
  <si>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</si>
  <si>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</si>
  <si>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</si>
  <si>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</si>
  <si>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</si>
  <si>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</si>
  <si>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</si>
  <si>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</si>
  <si>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</si>
  <si>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</si>
  <si>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</si>
  <si>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</si>
  <si>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</si>
  <si>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</si>
  <si>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</si>
  <si>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</si>
  <si>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</si>
  <si>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</si>
  <si>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</si>
  <si>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</si>
  <si>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</si>
  <si>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</si>
  <si>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</si>
  <si>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</si>
  <si>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</si>
  <si>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</si>
  <si>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</si>
  <si>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</si>
  <si>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</si>
  <si>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</si>
  <si>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</si>
  <si>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</si>
  <si>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</si>
  <si>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</si>
  <si>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</si>
  <si>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</si>
  <si>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</si>
  <si>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</si>
  <si>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</si>
  <si>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</si>
  <si>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</si>
  <si>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</si>
  <si>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</si>
  <si>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</si>
  <si>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</si>
  <si>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</si>
  <si>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</si>
  <si>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</si>
  <si>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</si>
  <si>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</si>
  <si>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</si>
  <si>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</si>
  <si>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</si>
  <si>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</si>
  <si>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</si>
  <si>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</si>
  <si>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</si>
  <si>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</si>
  <si>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</si>
  <si>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</si>
  <si>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</si>
  <si>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</si>
  <si>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</si>
  <si>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</si>
  <si>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</si>
  <si>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</si>
  <si>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</si>
  <si>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</si>
  <si>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</si>
  <si>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</si>
  <si>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</si>
  <si>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</si>
  <si>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</si>
  <si>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</si>
  <si>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</si>
  <si>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</si>
  <si>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</si>
  <si>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</si>
  <si>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</si>
  <si>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</si>
  <si>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</si>
  <si>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</si>
  <si>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</si>
  <si>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</si>
  <si>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</si>
  <si>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</si>
  <si>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</si>
  <si>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</si>
  <si>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</si>
  <si>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</si>
  <si>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</si>
  <si>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</si>
  <si>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</si>
  <si>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</si>
  <si>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</si>
  <si>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</si>
  <si>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</si>
  <si>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</si>
  <si>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</si>
  <si>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</si>
  <si>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</si>
  <si>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</si>
  <si>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</si>
  <si>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</si>
  <si>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</si>
  <si>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</si>
  <si>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</si>
  <si>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</si>
  <si>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</si>
  <si>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</si>
  <si>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</si>
  <si>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</si>
  <si>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</si>
  <si>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</si>
  <si>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</si>
  <si>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</si>
  <si>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</si>
  <si>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</si>
  <si>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</si>
  <si>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</si>
  <si>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</si>
  <si>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</si>
  <si>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</si>
  <si>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</si>
  <si>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</si>
  <si>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</si>
  <si>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</si>
  <si>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</si>
  <si>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</si>
  <si>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</si>
  <si>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</si>
  <si>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</si>
  <si>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</si>
  <si>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</si>
  <si>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</si>
  <si>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</si>
  <si>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</si>
  <si>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</si>
  <si>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</si>
  <si>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</si>
  <si>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</si>
  <si>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</si>
  <si>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</si>
  <si>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</si>
  <si>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</si>
  <si>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</si>
  <si>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</si>
  <si>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</si>
  <si>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</si>
  <si>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</si>
  <si>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</si>
  <si>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</si>
  <si>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</si>
  <si>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</si>
  <si>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</si>
  <si>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</si>
  <si>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</si>
  <si>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</si>
  <si>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</si>
  <si>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</si>
  <si>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</si>
  <si>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</si>
  <si>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</si>
  <si>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</si>
  <si>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</si>
  <si>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</si>
  <si>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</si>
  <si>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</si>
  <si>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</si>
  <si>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</si>
  <si>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</si>
  <si>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</si>
  <si>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</si>
  <si>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</si>
  <si>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</si>
  <si>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</si>
  <si>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</si>
  <si>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</si>
  <si>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</si>
  <si>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</si>
  <si>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</si>
  <si>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</si>
  <si>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</si>
  <si>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</si>
  <si>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</si>
  <si>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</si>
  <si>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</si>
  <si>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</si>
  <si>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</si>
  <si>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</si>
  <si>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</si>
  <si>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</si>
  <si>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</si>
  <si>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</si>
  <si>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</si>
  <si>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</si>
  <si>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</si>
  <si>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</si>
  <si>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</si>
  <si>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</si>
  <si>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</si>
  <si>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</si>
  <si>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</si>
  <si>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</si>
  <si>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</si>
  <si>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</si>
  <si>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</si>
  <si>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</si>
  <si>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</si>
  <si>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</si>
  <si>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</si>
  <si>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</si>
  <si>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</si>
  <si>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</si>
  <si>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</si>
  <si>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</si>
  <si>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</si>
  <si>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</si>
  <si>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</si>
  <si>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</si>
  <si>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</si>
  <si>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</si>
  <si>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</si>
  <si>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</si>
  <si>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</si>
  <si>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</si>
  <si>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</si>
  <si>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</si>
  <si>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</si>
  <si>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</si>
  <si>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</si>
  <si>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</si>
  <si>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</si>
  <si>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</si>
  <si>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</si>
  <si>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</si>
  <si>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</si>
  <si>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</si>
  <si>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</si>
  <si>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</si>
  <si>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</si>
  <si>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</si>
  <si>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</si>
  <si>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</si>
  <si>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</si>
  <si>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</si>
  <si>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</si>
  <si>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</si>
  <si>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</si>
  <si>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</si>
  <si>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</si>
  <si>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</si>
  <si>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</si>
  <si>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</si>
  <si>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</si>
  <si>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</si>
  <si>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</si>
  <si>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</si>
  <si>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</si>
  <si>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</si>
  <si>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</si>
  <si>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</si>
  <si>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</si>
  <si>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</si>
  <si>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</si>
  <si>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</si>
  <si>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</si>
  <si>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</si>
  <si>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</si>
  <si>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</si>
  <si>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</si>
  <si>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</si>
  <si>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</si>
  <si>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</si>
  <si>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</si>
  <si>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</si>
  <si>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</si>
  <si>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</si>
  <si>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</si>
  <si>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</si>
  <si>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</si>
  <si>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</si>
  <si>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</si>
  <si>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</si>
  <si>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</si>
  <si>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</si>
  <si>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</si>
  <si>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</si>
  <si>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</si>
  <si>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</si>
  <si>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</si>
  <si>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</si>
  <si>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</si>
  <si>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</si>
  <si>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</si>
  <si>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</si>
  <si>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</si>
  <si>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</si>
  <si>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</si>
  <si>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</si>
  <si>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</si>
  <si>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</si>
  <si>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</si>
  <si>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</si>
  <si>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</si>
  <si>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</si>
  <si>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</si>
  <si>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</si>
  <si>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</si>
  <si>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</si>
  <si>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</si>
  <si>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</si>
  <si>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</si>
  <si>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</si>
  <si>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</si>
  <si>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</si>
  <si>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</si>
  <si>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</si>
  <si>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</si>
  <si>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</si>
  <si>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</si>
  <si>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</si>
  <si>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</si>
  <si>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</si>
  <si>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</si>
  <si>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</si>
  <si>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</si>
  <si>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</si>
  <si>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</si>
  <si>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</si>
  <si>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</si>
  <si>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</si>
  <si>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</si>
  <si>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</si>
  <si>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</si>
  <si>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</si>
  <si>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</si>
  <si>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</si>
  <si>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</si>
  <si>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</si>
  <si>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</si>
  <si>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</si>
  <si>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</si>
  <si>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</si>
  <si>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</si>
  <si>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</si>
  <si>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</si>
  <si>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</si>
  <si>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</si>
  <si>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</si>
  <si>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</si>
  <si>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</si>
  <si>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</si>
  <si>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</si>
  <si>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</si>
  <si>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</si>
  <si>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</si>
  <si>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</si>
  <si>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</si>
  <si>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</si>
  <si>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</si>
  <si>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</si>
  <si>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</si>
  <si>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</si>
  <si>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</si>
  <si>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</si>
  <si>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</si>
  <si>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</si>
  <si>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</si>
  <si>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</si>
  <si>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</si>
  <si>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</si>
  <si>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</si>
  <si>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</si>
  <si>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</si>
  <si>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</si>
  <si>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</si>
  <si>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</si>
  <si>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</si>
  <si>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</si>
  <si>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</si>
  <si>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</si>
  <si>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</si>
  <si>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</si>
  <si>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</si>
  <si>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</si>
  <si>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</si>
  <si>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</si>
  <si>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</si>
  <si>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</si>
  <si>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</si>
  <si>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</si>
  <si>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</si>
  <si>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</si>
  <si>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</si>
  <si>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</si>
  <si>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</si>
  <si>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</si>
  <si>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</si>
  <si>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</si>
  <si>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</si>
  <si>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</si>
  <si>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</si>
  <si>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</si>
  <si>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</si>
  <si>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</si>
  <si>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</si>
  <si>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</si>
  <si>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</si>
  <si>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</si>
  <si>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</si>
  <si>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</si>
  <si>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</si>
  <si>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</si>
  <si>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</si>
  <si>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</si>
  <si>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</si>
  <si>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</si>
  <si>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</si>
  <si>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</si>
  <si>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</si>
  <si>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</si>
  <si>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</si>
  <si>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</si>
  <si>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</si>
  <si>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</si>
  <si>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</si>
  <si>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</si>
  <si>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</si>
  <si>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</si>
  <si>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</si>
  <si>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</si>
  <si>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</si>
  <si>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</si>
  <si>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</si>
  <si>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</si>
  <si>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</si>
  <si>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</si>
  <si>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</si>
  <si>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</si>
  <si>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</si>
  <si>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</si>
  <si>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</si>
  <si>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</si>
  <si>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</si>
  <si>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</si>
  <si>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</si>
  <si>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</si>
  <si>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</si>
  <si>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</si>
  <si>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</si>
  <si>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</si>
  <si>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</si>
  <si>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</si>
  <si>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</si>
  <si>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</si>
  <si>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</si>
  <si>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</si>
  <si>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</si>
  <si>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</si>
  <si>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</si>
  <si>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</si>
  <si>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</si>
  <si>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</si>
  <si>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</si>
  <si>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</si>
  <si>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</si>
  <si>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</si>
  <si>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</si>
  <si>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</si>
  <si>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</si>
  <si>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</si>
  <si>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</si>
  <si>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</si>
  <si>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</si>
  <si>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</si>
  <si>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</si>
  <si>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</si>
  <si>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</si>
  <si>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</si>
  <si>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</si>
  <si>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</si>
  <si>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</si>
  <si>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</si>
  <si>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</si>
  <si>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</si>
  <si>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</si>
  <si>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</si>
  <si>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</si>
  <si>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</si>
  <si>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</si>
  <si>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</si>
  <si>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</si>
  <si>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</si>
  <si>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</si>
  <si>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</si>
  <si>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</si>
  <si>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</si>
  <si>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</si>
  <si>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</si>
  <si>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</si>
  <si>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</si>
  <si>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</si>
  <si>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</si>
  <si>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</si>
  <si>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</si>
  <si>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</si>
  <si>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</si>
  <si>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</si>
  <si>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</si>
  <si>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</si>
  <si>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</si>
  <si>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</si>
  <si>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</si>
  <si>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</si>
  <si>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</si>
  <si>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</si>
  <si>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</si>
  <si>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</si>
  <si>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</si>
  <si>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</si>
  <si>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</si>
  <si>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</si>
  <si>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</si>
  <si>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</si>
  <si>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</si>
  <si>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</si>
  <si>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</si>
  <si>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</si>
  <si>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</si>
  <si>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</si>
  <si>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</si>
  <si>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</si>
  <si>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</si>
  <si>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</si>
  <si>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</si>
  <si>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</si>
  <si>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</si>
  <si>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</si>
  <si>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</si>
  <si>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</si>
  <si>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</si>
  <si>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</si>
  <si>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</si>
  <si>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</si>
  <si>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</si>
  <si>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</si>
  <si>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</si>
  <si>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</si>
  <si>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</si>
  <si>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</si>
  <si>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</si>
  <si>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</si>
  <si>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</si>
  <si>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</si>
  <si>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</si>
  <si>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</si>
  <si>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</si>
  <si>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</si>
  <si>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</si>
  <si>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</si>
  <si>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</si>
  <si>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</si>
  <si>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</si>
  <si>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</si>
  <si>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</si>
  <si>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</si>
  <si>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</si>
  <si>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</si>
  <si>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</si>
  <si>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</si>
  <si>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</si>
  <si>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</si>
  <si>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</si>
  <si>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</si>
  <si>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</si>
  <si>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</si>
  <si>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</si>
  <si>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</si>
  <si>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</si>
  <si>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</si>
  <si>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</si>
  <si>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</si>
  <si>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</si>
  <si>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</si>
  <si>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</si>
  <si>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</si>
  <si>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</si>
  <si>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</si>
  <si>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</si>
  <si>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</si>
  <si>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</si>
  <si>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</si>
  <si>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</si>
  <si>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</si>
  <si>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</si>
  <si>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</si>
  <si>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</si>
  <si>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</si>
  <si>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</si>
  <si>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</si>
  <si>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</si>
  <si>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</si>
  <si>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</si>
  <si>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</si>
  <si>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</si>
  <si>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</si>
  <si>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</si>
  <si>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</si>
  <si>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</si>
  <si>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</si>
  <si>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</si>
  <si>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</si>
  <si>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</si>
  <si>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</si>
  <si>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</si>
  <si>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</si>
  <si>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</si>
  <si>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</si>
  <si>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</si>
  <si>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</si>
  <si>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</si>
  <si>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</si>
  <si>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</si>
  <si>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</si>
  <si>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</si>
  <si>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</si>
  <si>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</si>
  <si>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</si>
  <si>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</si>
  <si>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</si>
  <si>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</si>
  <si>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</si>
  <si>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</si>
  <si>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</si>
  <si>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</si>
  <si>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</si>
  <si>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</si>
  <si>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</si>
  <si>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</si>
  <si>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</si>
  <si>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</si>
  <si>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</si>
  <si>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</si>
  <si>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</si>
  <si>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</si>
  <si>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</si>
  <si>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</si>
  <si>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</si>
  <si>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</si>
  <si>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</si>
  <si>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</si>
  <si>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</si>
  <si>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</si>
  <si>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</si>
  <si>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</si>
  <si>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</si>
  <si>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</si>
  <si>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</si>
  <si>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</si>
  <si>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</si>
  <si>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</si>
  <si>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</si>
  <si>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</si>
  <si>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</si>
  <si>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</si>
  <si>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</si>
  <si>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</si>
  <si>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</si>
  <si>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</si>
  <si>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</si>
  <si>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</si>
  <si>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</si>
  <si>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</si>
  <si>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</si>
  <si>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</si>
  <si>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</si>
  <si>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</si>
  <si>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</si>
  <si>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</si>
  <si>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</si>
  <si>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</si>
  <si>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</si>
  <si>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</si>
  <si>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</si>
  <si>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</si>
  <si>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</si>
  <si>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</si>
  <si>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</si>
  <si>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</si>
  <si>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</si>
  <si>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</si>
  <si>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</si>
  <si>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</si>
  <si>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</si>
  <si>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</si>
  <si>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</si>
  <si>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</si>
  <si>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</si>
  <si>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</si>
  <si>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</si>
  <si>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</si>
  <si>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</si>
  <si>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</si>
  <si>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</si>
  <si>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</si>
  <si>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</si>
  <si>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</si>
  <si>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</si>
  <si>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</si>
  <si>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</si>
  <si>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</si>
  <si>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</si>
  <si>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</si>
  <si>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</si>
  <si>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</si>
  <si>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</si>
  <si>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</si>
  <si>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</si>
  <si>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</si>
  <si>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</si>
  <si>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</si>
  <si>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</si>
  <si>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</si>
  <si>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</si>
  <si>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</si>
  <si>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</si>
  <si>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</si>
  <si>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</si>
  <si>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</si>
  <si>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</si>
  <si>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</si>
  <si>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</si>
  <si>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</si>
  <si>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</si>
  <si>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</si>
  <si>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</si>
  <si>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</si>
  <si>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</si>
  <si>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</si>
  <si>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</si>
  <si>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</si>
  <si>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</si>
  <si>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</si>
  <si>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</si>
  <si>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</si>
  <si>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</si>
  <si>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</si>
  <si>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</si>
  <si>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</si>
  <si>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</si>
  <si>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</si>
  <si>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</si>
  <si>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</si>
  <si>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</si>
  <si>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</si>
  <si>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</si>
  <si>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</si>
  <si>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</si>
  <si>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</si>
  <si>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</si>
  <si>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</si>
  <si>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</si>
  <si>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</si>
  <si>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</si>
  <si>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</si>
  <si>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</si>
  <si>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</si>
  <si>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</si>
  <si>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</si>
  <si>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</si>
  <si>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</si>
  <si>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</si>
  <si>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</si>
  <si>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</si>
  <si>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</si>
  <si>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</si>
  <si>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</si>
  <si>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</si>
  <si>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</si>
  <si>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</si>
  <si>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</si>
  <si>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</si>
  <si>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</si>
  <si>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</si>
  <si>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</si>
  <si>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</si>
  <si>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</si>
  <si>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</si>
  <si>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</si>
  <si>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</si>
  <si>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</si>
  <si>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</si>
  <si>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</si>
  <si>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</si>
  <si>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</si>
  <si>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</si>
  <si>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</si>
  <si>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</si>
  <si>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</si>
  <si>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</si>
  <si>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</si>
  <si>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</si>
  <si>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</si>
  <si>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</si>
  <si>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</si>
  <si>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</si>
  <si>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</si>
  <si>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</si>
  <si>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</si>
  <si>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</si>
  <si>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</si>
  <si>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</si>
  <si>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</si>
  <si>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</si>
  <si>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</si>
  <si>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</si>
  <si>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</si>
  <si>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</si>
  <si>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</si>
  <si>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</si>
  <si>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</si>
  <si>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</si>
  <si>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</si>
  <si>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</si>
  <si>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</si>
  <si>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</si>
  <si>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</si>
  <si>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</si>
  <si>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</si>
  <si>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</si>
  <si>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</si>
  <si>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</si>
  <si>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</si>
  <si>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</si>
  <si>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</si>
  <si>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</si>
  <si>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</si>
  <si>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</si>
  <si>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</si>
  <si>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</si>
  <si>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</si>
  <si>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</si>
  <si>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</si>
  <si>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</si>
  <si>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</si>
  <si>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</si>
  <si>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</si>
  <si>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</si>
  <si>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</si>
  <si>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</si>
  <si>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</si>
  <si>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</si>
  <si>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</si>
  <si>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</si>
  <si>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</si>
  <si>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</si>
  <si>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</si>
  <si>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</si>
  <si>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</si>
  <si>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</si>
  <si>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</si>
  <si>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</si>
  <si>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</si>
  <si>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</si>
  <si>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</si>
  <si>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</si>
  <si>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</si>
  <si>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</si>
  <si>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</si>
  <si>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</si>
  <si>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</si>
  <si>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</si>
  <si>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</si>
  <si>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</si>
  <si>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</si>
  <si>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</si>
  <si>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</si>
  <si>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</si>
  <si>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</si>
  <si>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</si>
  <si>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</si>
  <si>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</si>
  <si>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</si>
  <si>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</si>
  <si>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</si>
  <si>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</si>
  <si>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</si>
  <si>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</si>
  <si>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</si>
  <si>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</si>
  <si>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</si>
  <si>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</si>
  <si>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</si>
  <si>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</si>
  <si>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</si>
  <si>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</si>
  <si>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</si>
  <si>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</si>
  <si>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</si>
  <si>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</si>
  <si>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</si>
  <si>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</si>
  <si>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</si>
  <si>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</si>
  <si>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</si>
  <si>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</si>
  <si>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</si>
  <si>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</si>
  <si>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</si>
  <si>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</si>
  <si>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</si>
  <si>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</si>
  <si>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</si>
  <si>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</si>
  <si>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</si>
  <si>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</si>
  <si>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</si>
  <si>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</si>
  <si>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</si>
  <si>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</si>
  <si>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</si>
  <si>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</si>
  <si>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</si>
  <si>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</si>
  <si>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</si>
  <si>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</si>
  <si>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</si>
  <si>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</si>
  <si>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</si>
  <si>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</si>
  <si>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</si>
  <si>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</si>
  <si>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</si>
  <si>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</si>
  <si>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</si>
  <si>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</si>
  <si>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</si>
  <si>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</si>
  <si>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</si>
  <si>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</si>
  <si>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</si>
  <si>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</si>
  <si>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</si>
  <si>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</si>
  <si>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</si>
  <si>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</si>
  <si>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</si>
  <si>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</si>
  <si>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</si>
  <si>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</si>
  <si>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</si>
  <si>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</si>
  <si>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</si>
  <si>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</si>
  <si>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</si>
  <si>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</si>
  <si>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</si>
  <si>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</si>
  <si>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</si>
  <si>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</si>
  <si>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</si>
  <si>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</si>
  <si>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</si>
  <si>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</si>
  <si>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</si>
  <si>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</si>
  <si>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</si>
  <si>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</si>
  <si>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</si>
  <si>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</si>
  <si>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</si>
  <si>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</si>
  <si>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</si>
  <si>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</si>
  <si>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</si>
  <si>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</si>
  <si>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</si>
  <si>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</si>
  <si>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</si>
  <si>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</si>
  <si>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</si>
  <si>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</si>
  <si>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</si>
  <si>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</si>
  <si>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</si>
  <si>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</si>
  <si>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</si>
  <si>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</si>
  <si>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</si>
  <si>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</si>
  <si>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</si>
  <si>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</si>
  <si>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</si>
  <si>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</si>
  <si>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</si>
  <si>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</si>
  <si>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</si>
  <si>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</si>
  <si>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</si>
  <si>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</si>
  <si>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</si>
  <si>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</si>
  <si>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</si>
  <si>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</si>
  <si>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</si>
  <si>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</si>
  <si>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</si>
  <si>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</si>
  <si>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</si>
  <si>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</si>
  <si>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</si>
  <si>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</si>
  <si>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</si>
  <si>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</si>
  <si>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</si>
  <si>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</si>
  <si>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</si>
  <si>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</si>
  <si>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</si>
  <si>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</si>
  <si>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</si>
  <si>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</si>
  <si>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</si>
  <si>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</si>
  <si>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</si>
  <si>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</si>
  <si>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</si>
  <si>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</si>
  <si>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</si>
  <si>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</si>
  <si>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</si>
  <si>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</si>
  <si>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</si>
  <si>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</si>
  <si>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</si>
  <si>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</si>
  <si>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</si>
  <si>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</si>
  <si>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</si>
  <si>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</si>
  <si>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</si>
  <si>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</si>
  <si>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</si>
  <si>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</si>
  <si>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</si>
  <si>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</si>
  <si>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</si>
  <si>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</si>
  <si>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</si>
  <si>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</si>
  <si>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</si>
  <si>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</si>
  <si>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</si>
  <si>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</si>
  <si>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</si>
  <si>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</si>
  <si>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</si>
  <si>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</si>
  <si>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</si>
  <si>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</si>
  <si>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</si>
  <si>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</si>
  <si>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</si>
  <si>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</si>
  <si>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</si>
  <si>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</si>
  <si>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</si>
  <si>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</si>
  <si>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</si>
  <si>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</si>
  <si>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</si>
  <si>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</si>
  <si>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</si>
  <si>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</si>
  <si>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</si>
  <si>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</si>
  <si>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</si>
  <si>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</si>
  <si>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</si>
  <si>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</si>
  <si>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</si>
  <si>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</si>
  <si>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</si>
  <si>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</si>
  <si>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</si>
  <si>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</si>
  <si>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</si>
  <si>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</si>
  <si>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</si>
  <si>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</si>
  <si>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</si>
  <si>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</si>
  <si>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</si>
  <si>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</si>
  <si>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</si>
  <si>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</si>
  <si>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</si>
  <si>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</si>
  <si>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</si>
  <si>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</si>
  <si>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</si>
  <si>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</si>
  <si>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</si>
  <si>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</si>
  <si>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</si>
  <si>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</si>
  <si>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</si>
  <si>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</si>
  <si>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</si>
  <si>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</si>
  <si>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</si>
  <si>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</si>
  <si>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</si>
  <si>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</si>
  <si>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</si>
  <si>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</si>
  <si>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</si>
  <si>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</si>
  <si>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</si>
  <si>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</si>
  <si>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</si>
  <si>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</si>
  <si>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</si>
  <si>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</si>
  <si>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</si>
  <si>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</si>
  <si>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</si>
  <si>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</si>
  <si>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</si>
  <si>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</si>
  <si>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</si>
  <si>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</si>
  <si>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</si>
  <si>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</si>
  <si>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</si>
  <si>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</si>
  <si>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</si>
  <si>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</si>
  <si>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</si>
  <si>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</si>
  <si>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</si>
  <si>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</si>
  <si>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</si>
  <si>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</si>
  <si>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</si>
  <si>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</si>
  <si>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</si>
  <si>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</si>
  <si>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</si>
  <si>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</si>
  <si>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</si>
  <si>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</si>
  <si>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</si>
  <si>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</si>
  <si>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</si>
  <si>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</si>
  <si>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</si>
  <si>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</si>
  <si>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</si>
  <si>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</si>
  <si>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</si>
  <si>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</si>
  <si>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</si>
  <si>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</si>
  <si>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</si>
  <si>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</si>
  <si>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</si>
  <si>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</si>
  <si>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</si>
  <si>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</si>
  <si>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</si>
  <si>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</si>
  <si>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</si>
  <si>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</si>
  <si>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</si>
  <si>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</si>
  <si>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</si>
  <si>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</si>
  <si>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</si>
  <si>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</si>
  <si>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</si>
  <si>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</si>
  <si>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</si>
  <si>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</si>
  <si>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</si>
  <si>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</si>
  <si>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</si>
  <si>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</si>
  <si>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</si>
  <si>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</si>
  <si>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</si>
  <si>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</si>
  <si>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</si>
  <si>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</si>
  <si>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</si>
  <si>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</si>
  <si>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</si>
  <si>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</si>
  <si>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</si>
  <si>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</si>
  <si>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</si>
  <si>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</si>
  <si>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</si>
  <si>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</si>
  <si>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</si>
  <si>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</si>
  <si>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</si>
  <si>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</si>
  <si>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</si>
  <si>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</si>
  <si>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</si>
  <si>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</si>
  <si>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</si>
  <si>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</si>
  <si>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</si>
  <si>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</si>
  <si>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</si>
  <si>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</si>
  <si>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</si>
  <si>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</si>
  <si>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</si>
  <si>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</si>
  <si>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</si>
  <si>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</si>
  <si>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</si>
  <si>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</si>
  <si>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</si>
  <si>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</si>
  <si>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</si>
  <si>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</si>
  <si>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</si>
  <si>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</si>
  <si>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</si>
  <si>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</si>
  <si>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</si>
  <si>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</si>
  <si>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</si>
  <si>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</si>
  <si>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</si>
  <si>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</si>
  <si>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</si>
  <si>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</si>
  <si>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</si>
  <si>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</si>
  <si>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</si>
  <si>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</si>
  <si>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</si>
  <si>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</si>
  <si>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</si>
  <si>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</si>
  <si>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</si>
  <si>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</si>
  <si>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</si>
  <si>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</si>
  <si>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</si>
  <si>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</si>
  <si>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</si>
  <si>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</si>
  <si>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</si>
  <si>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</si>
  <si>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</si>
  <si>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</si>
  <si>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</si>
  <si>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</si>
  <si>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</si>
  <si>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</si>
  <si>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</si>
  <si>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</si>
  <si>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</si>
  <si>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</si>
  <si>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</si>
  <si>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</si>
  <si>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</si>
  <si>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</si>
  <si>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</si>
  <si>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</si>
  <si>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</si>
  <si>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</si>
  <si>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</si>
  <si>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</si>
  <si>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</si>
  <si>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</si>
  <si>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</si>
  <si>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</si>
  <si>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</si>
  <si>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</si>
  <si>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</si>
  <si>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</si>
  <si>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</si>
  <si>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</si>
  <si>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</si>
  <si>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</si>
  <si>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</si>
  <si>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</si>
  <si>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</si>
  <si>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</si>
  <si>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</si>
  <si>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</si>
  <si>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</si>
  <si>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</si>
  <si>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</si>
  <si>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</si>
  <si>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</si>
  <si>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</si>
  <si>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</si>
  <si>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</si>
  <si>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</si>
  <si>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</si>
  <si>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</si>
  <si>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</si>
  <si>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</si>
  <si>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</si>
  <si>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</si>
  <si>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</si>
  <si>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</si>
  <si>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</si>
  <si>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</si>
  <si>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</si>
  <si>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</si>
  <si>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</si>
  <si>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</si>
  <si>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</si>
  <si>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</si>
  <si>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</si>
  <si>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</si>
  <si>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</si>
  <si>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</si>
  <si>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</si>
  <si>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</si>
  <si>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</si>
  <si>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</si>
  <si>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</si>
  <si>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</si>
  <si>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</si>
  <si>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</si>
  <si>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</si>
  <si>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</si>
  <si>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</si>
  <si>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</si>
  <si>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</si>
  <si>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</si>
  <si>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</si>
  <si>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</si>
  <si>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</si>
  <si>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</si>
  <si>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</si>
  <si>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</si>
  <si>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</si>
  <si>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</si>
  <si>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</si>
  <si>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</si>
  <si>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</si>
  <si>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</si>
  <si>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</si>
  <si>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</si>
  <si>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</si>
  <si>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</si>
  <si>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</si>
  <si>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</si>
  <si>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</si>
  <si>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</si>
  <si>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</si>
  <si>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</si>
  <si>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</si>
  <si>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</si>
  <si>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</si>
  <si>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</si>
  <si>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</si>
  <si>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</si>
  <si>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</si>
  <si>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</si>
  <si>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</si>
  <si>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</si>
  <si>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</si>
  <si>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</si>
  <si>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</si>
  <si>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</si>
  <si>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</si>
  <si>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</si>
  <si>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</si>
  <si>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</si>
  <si>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</si>
  <si>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</si>
  <si>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</si>
  <si>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</si>
  <si>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</si>
  <si>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</si>
  <si>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</si>
  <si>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</si>
  <si>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</si>
  <si>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</si>
  <si>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</si>
  <si>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</si>
  <si>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</si>
  <si>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</si>
  <si>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</si>
  <si>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</si>
  <si>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</si>
  <si>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</si>
  <si>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</si>
  <si>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</si>
  <si>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</si>
  <si>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</si>
  <si>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</si>
  <si>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</si>
  <si>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</si>
  <si>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</si>
  <si>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</si>
  <si>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</si>
  <si>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</si>
  <si>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</si>
  <si>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</si>
  <si>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</si>
  <si>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</si>
  <si>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</si>
  <si>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</si>
  <si>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</si>
  <si>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</si>
  <si>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</si>
  <si>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</si>
  <si>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</si>
  <si>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</si>
  <si>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</si>
  <si>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</si>
  <si>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</si>
  <si>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</si>
  <si>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</si>
  <si>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</si>
  <si>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</si>
  <si>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</si>
  <si>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</si>
  <si>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</si>
  <si>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</si>
  <si>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</si>
  <si>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</si>
  <si>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</si>
  <si>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</si>
  <si>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</si>
  <si>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</si>
  <si>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</si>
  <si>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</si>
  <si>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</si>
  <si>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</si>
  <si>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</si>
  <si>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</si>
  <si>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</si>
  <si>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</si>
  <si>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</si>
  <si>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</si>
  <si>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</si>
  <si>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</si>
  <si>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</si>
  <si>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</si>
  <si>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</si>
  <si>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</si>
  <si>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</si>
  <si>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</si>
  <si>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</si>
  <si>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</si>
  <si>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</si>
  <si>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</si>
  <si>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</si>
  <si>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</si>
  <si>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</si>
  <si>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</si>
  <si>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</si>
  <si>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</si>
  <si>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</si>
  <si>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</si>
  <si>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</si>
  <si>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</si>
  <si>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</si>
  <si>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</si>
  <si>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</si>
  <si>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</si>
  <si>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</si>
  <si>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</si>
  <si>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</si>
  <si>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</si>
  <si>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</si>
  <si>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</si>
  <si>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</si>
  <si>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</si>
  <si>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</si>
  <si>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</si>
  <si>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</si>
  <si>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</si>
  <si>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</si>
  <si>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</si>
  <si>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</si>
  <si>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</si>
  <si>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</si>
  <si>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</si>
  <si>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</si>
  <si>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</si>
  <si>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</si>
  <si>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</si>
  <si>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</si>
  <si>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</si>
  <si>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</si>
  <si>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</si>
  <si>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</si>
  <si>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</si>
  <si>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</si>
  <si>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</si>
  <si>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</si>
  <si>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</si>
  <si>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</si>
  <si>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</si>
  <si>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</si>
  <si>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</si>
  <si>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</si>
  <si>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</si>
  <si>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</si>
  <si>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</si>
  <si>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</si>
  <si>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</si>
  <si>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</si>
  <si>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</si>
  <si>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</si>
  <si>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</si>
  <si>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</si>
  <si>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</si>
  <si>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</si>
  <si>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</si>
  <si>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</si>
  <si>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</si>
  <si>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</si>
  <si>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</si>
  <si>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</si>
  <si>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</si>
  <si>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</si>
  <si>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</si>
  <si>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</si>
  <si>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</si>
  <si>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</si>
  <si>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</si>
  <si>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</si>
  <si>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</si>
  <si>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</si>
  <si>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</si>
  <si>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</si>
  <si>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</si>
  <si>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</si>
  <si>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</si>
  <si>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</si>
  <si>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</si>
  <si>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</si>
  <si>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</si>
  <si>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</si>
  <si>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</si>
  <si>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</si>
  <si>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</si>
  <si>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</si>
  <si>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</si>
  <si>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</si>
  <si>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</si>
  <si>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</si>
  <si>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</si>
  <si>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</si>
  <si>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</si>
  <si>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</si>
  <si>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</si>
  <si>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</si>
  <si>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</si>
  <si>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</si>
  <si>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</si>
  <si>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</si>
  <si>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</si>
  <si>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</si>
  <si>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</si>
  <si>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</si>
  <si>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</si>
  <si>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</si>
  <si>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</si>
  <si>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</si>
  <si>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</si>
  <si>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</si>
  <si>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</si>
  <si>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</si>
  <si>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</si>
  <si>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</si>
  <si>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</si>
  <si>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</si>
  <si>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</si>
  <si>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</si>
  <si>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</si>
  <si>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</si>
  <si>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</si>
  <si>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</si>
  <si>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</si>
  <si>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</si>
  <si>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</si>
  <si>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</si>
  <si>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</si>
  <si>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</si>
  <si>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</si>
  <si>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</si>
  <si>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</si>
  <si>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</si>
  <si>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</si>
  <si>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</si>
  <si>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</si>
  <si>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</si>
  <si>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</si>
  <si>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</si>
  <si>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</si>
  <si>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</si>
  <si>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</si>
  <si>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</si>
  <si>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</si>
  <si>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</si>
  <si>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</si>
  <si>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</si>
  <si>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</si>
  <si>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</si>
  <si>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</si>
  <si>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</si>
  <si>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</si>
  <si>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</si>
  <si>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</si>
  <si>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</si>
  <si>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</si>
  <si>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</si>
  <si>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</si>
  <si>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</si>
  <si>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</si>
  <si>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</si>
  <si>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</si>
  <si>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</si>
  <si>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</si>
  <si>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</si>
  <si>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</si>
  <si>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</si>
  <si>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</si>
  <si>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</si>
  <si>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</si>
  <si>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</si>
  <si>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</si>
  <si>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</si>
  <si>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</si>
  <si>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</si>
  <si>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</si>
  <si>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</si>
  <si>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</si>
  <si>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</si>
  <si>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</si>
  <si>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</si>
  <si>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</si>
  <si>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</si>
  <si>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</si>
  <si>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</si>
  <si>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</si>
  <si>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</si>
  <si>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</si>
  <si>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</si>
  <si>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</si>
  <si>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</si>
  <si>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</si>
  <si>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</si>
  <si>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</si>
  <si>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</si>
  <si>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</si>
  <si>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</si>
  <si>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</si>
  <si>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</si>
  <si>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</si>
  <si>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</si>
  <si>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</si>
  <si>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</si>
  <si>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</si>
  <si>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</si>
  <si>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</si>
  <si>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</si>
  <si>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</si>
  <si>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</si>
  <si>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</si>
  <si>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</si>
  <si>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</si>
  <si>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</si>
  <si>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</si>
  <si>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</si>
  <si>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</si>
  <si>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</si>
  <si>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</si>
  <si>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</si>
  <si>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</si>
  <si>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</si>
  <si>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</si>
  <si>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</si>
  <si>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</si>
  <si>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</si>
  <si>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</si>
  <si>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</si>
  <si>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</si>
  <si>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</si>
  <si>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</si>
  <si>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</si>
  <si>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</si>
  <si>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</si>
  <si>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</si>
  <si>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</si>
  <si>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</si>
  <si>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</si>
  <si>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</si>
  <si>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</si>
  <si>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</si>
  <si>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</si>
  <si>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</si>
  <si>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</si>
  <si>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</si>
  <si>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</si>
  <si>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</si>
  <si>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</si>
  <si>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</si>
  <si>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</si>
  <si>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</si>
  <si>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</si>
  <si>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</si>
  <si>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</si>
  <si>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</si>
  <si>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</si>
  <si>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</si>
  <si>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</si>
  <si>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</si>
  <si>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</si>
  <si>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</si>
  <si>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</si>
  <si>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</si>
  <si>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</si>
  <si>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</si>
  <si>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</si>
  <si>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</si>
  <si>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</si>
  <si>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</si>
  <si>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</si>
  <si>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</si>
  <si>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</si>
  <si>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</si>
  <si>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</si>
  <si>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</si>
  <si>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</si>
  <si>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</si>
  <si>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</si>
  <si>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</si>
  <si>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</si>
  <si>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</si>
  <si>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</si>
  <si>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</si>
  <si>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</si>
  <si>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</si>
  <si>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</si>
  <si>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</si>
  <si>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</si>
  <si>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</si>
  <si>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</si>
  <si>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</si>
  <si>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</si>
  <si>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</si>
  <si>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</si>
  <si>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</si>
  <si>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</si>
  <si>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</si>
  <si>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</si>
  <si>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</si>
  <si>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</si>
  <si>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</si>
  <si>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</si>
  <si>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</si>
  <si>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</si>
  <si>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</si>
  <si>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</si>
  <si>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</si>
  <si>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</si>
  <si>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</si>
  <si>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</si>
  <si>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</si>
  <si>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</si>
  <si>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</si>
  <si>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</si>
  <si>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</si>
  <si>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</si>
  <si>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</si>
  <si>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</si>
  <si>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</si>
  <si>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</si>
  <si>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</si>
  <si>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</si>
  <si>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</si>
  <si>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</si>
  <si>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</si>
  <si>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</si>
  <si>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</si>
  <si>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</si>
  <si>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</si>
  <si>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</si>
  <si>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</si>
  <si>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</si>
  <si>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</si>
  <si>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</si>
  <si>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</si>
  <si>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</si>
  <si>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</si>
  <si>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</si>
  <si>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</si>
  <si>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</si>
  <si>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</si>
  <si>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</si>
  <si>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</si>
  <si>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</si>
  <si>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</si>
  <si>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</si>
  <si>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</si>
  <si>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</si>
  <si>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</si>
  <si>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</si>
  <si>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</si>
  <si>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</si>
  <si>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</si>
  <si>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</si>
  <si>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</si>
  <si>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</si>
  <si>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</si>
  <si>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</si>
  <si>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</si>
  <si>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</si>
  <si>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</si>
  <si>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</si>
  <si>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</si>
  <si>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</si>
  <si>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</si>
  <si>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</si>
  <si>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</si>
  <si>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</si>
  <si>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</si>
  <si>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</si>
  <si>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</si>
  <si>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</si>
  <si>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</si>
  <si>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</si>
  <si>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</si>
  <si>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</si>
  <si>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</si>
  <si>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</si>
  <si>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</si>
  <si>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</si>
  <si>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</si>
  <si>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</si>
  <si>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</si>
  <si>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</si>
  <si>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</si>
  <si>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</si>
  <si>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</si>
  <si>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</si>
  <si>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</si>
  <si>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</si>
  <si>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</si>
  <si>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</si>
  <si>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</si>
  <si>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</si>
  <si>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</si>
  <si>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</si>
  <si>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</si>
  <si>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</si>
  <si>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</si>
  <si>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</si>
  <si>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</si>
  <si>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</si>
  <si>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</si>
  <si>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</si>
  <si>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</si>
  <si>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</si>
  <si>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</si>
  <si>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</si>
  <si>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</si>
  <si>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</si>
  <si>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</si>
  <si>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</si>
  <si>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</si>
  <si>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</si>
  <si>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</si>
  <si>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</si>
  <si>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</si>
  <si>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</si>
  <si>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</si>
  <si>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</si>
  <si>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</si>
  <si>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</si>
  <si>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</si>
  <si>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</si>
  <si>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</si>
  <si>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</si>
  <si>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</si>
  <si>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</si>
  <si>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</si>
  <si>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</si>
  <si>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</si>
  <si>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</si>
  <si>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</si>
  <si>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</si>
  <si>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</si>
  <si>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</si>
  <si>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</si>
  <si>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</si>
  <si>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</si>
  <si>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</si>
  <si>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</si>
  <si>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</si>
  <si>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</si>
  <si>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</si>
  <si>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</si>
  <si>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</si>
  <si>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</si>
  <si>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</si>
  <si>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</si>
  <si>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</si>
  <si>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</si>
  <si>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</si>
  <si>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</si>
  <si>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</si>
  <si>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</si>
  <si>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</si>
  <si>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</si>
  <si>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</si>
  <si>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</si>
  <si>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</si>
  <si>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</si>
  <si>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</si>
  <si>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</si>
  <si>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</si>
  <si>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</si>
  <si>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</si>
  <si>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</si>
  <si>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</si>
  <si>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</si>
  <si>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</si>
  <si>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</si>
  <si>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</si>
  <si>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</si>
  <si>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</si>
  <si>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</si>
  <si>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</si>
  <si>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</si>
  <si>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</si>
  <si>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</si>
  <si>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</si>
  <si>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</si>
  <si>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</si>
  <si>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</si>
  <si>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</si>
  <si>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</si>
  <si>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</si>
  <si>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</si>
  <si>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</si>
  <si>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</si>
  <si>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</si>
  <si>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</si>
  <si>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</si>
  <si>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</si>
  <si>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</si>
  <si>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</si>
  <si>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</si>
  <si>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</si>
  <si>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</si>
  <si>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</si>
  <si>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</si>
  <si>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</si>
  <si>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</si>
  <si>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</si>
  <si>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</si>
  <si>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</si>
  <si>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</si>
  <si>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</si>
  <si>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</si>
  <si>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</si>
  <si>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</si>
  <si>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</si>
  <si>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</si>
  <si>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</si>
  <si>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</si>
  <si>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</si>
  <si>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</si>
  <si>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</si>
  <si>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</si>
  <si>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</si>
  <si>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</si>
  <si>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</si>
  <si>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</si>
  <si>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</si>
  <si>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</si>
  <si>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</si>
  <si>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</si>
  <si>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</si>
  <si>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</si>
  <si>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</si>
  <si>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</si>
  <si>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</si>
  <si>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</si>
  <si>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</si>
  <si>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</si>
  <si>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</si>
  <si>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</si>
  <si>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</si>
  <si>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</si>
  <si>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</si>
  <si>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</si>
  <si>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</si>
  <si>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</si>
  <si>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</si>
  <si>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</si>
  <si>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</si>
  <si>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</si>
  <si>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</si>
  <si>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</si>
  <si>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</si>
  <si>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</si>
  <si>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</si>
  <si>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</si>
  <si>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</si>
  <si>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</si>
  <si>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</si>
  <si>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</si>
  <si>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</si>
  <si>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</si>
  <si>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</si>
  <si>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</si>
  <si>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</si>
  <si>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</si>
  <si>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</si>
  <si>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</si>
  <si>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</si>
  <si>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</si>
  <si>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</si>
  <si>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</si>
  <si>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</si>
  <si>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</si>
  <si>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</si>
  <si>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</si>
  <si>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</si>
  <si>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</si>
  <si>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</si>
  <si>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</si>
  <si>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</si>
  <si>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</si>
  <si>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</si>
  <si>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</si>
  <si>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</si>
  <si>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</si>
  <si>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</si>
  <si>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</si>
  <si>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</si>
  <si>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</si>
  <si>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</si>
  <si>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</si>
  <si>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</si>
  <si>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</si>
  <si>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</si>
  <si>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</si>
  <si>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</si>
  <si>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</si>
  <si>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</si>
  <si>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</si>
  <si>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</si>
  <si>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</si>
  <si>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</si>
  <si>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</si>
  <si>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</si>
  <si>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</si>
  <si>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</si>
  <si>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</si>
  <si>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</si>
  <si>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</si>
  <si>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</si>
  <si>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</si>
  <si>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</si>
  <si>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</si>
  <si>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</si>
  <si>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</si>
  <si>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</si>
  <si>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</si>
  <si>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</si>
  <si>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</si>
  <si>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</si>
  <si>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</si>
  <si>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</si>
  <si>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</si>
  <si>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</si>
  <si>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</si>
  <si>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</si>
  <si>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</si>
  <si>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</si>
  <si>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</si>
  <si>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</si>
  <si>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</si>
  <si>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</si>
  <si>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</si>
  <si>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</si>
  <si>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</si>
  <si>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</si>
  <si>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</si>
  <si>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</si>
  <si>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</si>
  <si>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</si>
  <si>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</si>
  <si>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</si>
  <si>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</si>
  <si>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</si>
  <si>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</si>
  <si>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</si>
  <si>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</si>
  <si>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</si>
  <si>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</si>
  <si>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</si>
  <si>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</si>
  <si>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</si>
  <si>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</si>
  <si>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</si>
  <si>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</si>
  <si>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</si>
  <si>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</si>
  <si>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</si>
  <si>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</si>
  <si>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</si>
  <si>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</si>
  <si>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</si>
  <si>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</si>
  <si>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</si>
  <si>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</si>
  <si>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</si>
  <si>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</si>
  <si>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</si>
  <si>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</si>
  <si>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</si>
  <si>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</si>
  <si>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</si>
  <si>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</si>
  <si>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</si>
  <si>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</si>
  <si>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</si>
  <si>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</si>
  <si>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</si>
  <si>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</si>
  <si>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</si>
  <si>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</si>
  <si>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</si>
  <si>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</si>
  <si>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</si>
  <si>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</si>
  <si>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</si>
  <si>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</si>
  <si>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</si>
  <si>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</si>
  <si>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</si>
  <si>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</si>
  <si>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</si>
  <si>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</si>
  <si>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</si>
  <si>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</si>
  <si>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</si>
  <si>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</si>
  <si>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</si>
  <si>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</si>
  <si>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</si>
  <si>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</si>
  <si>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</si>
  <si>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</si>
  <si>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</si>
  <si>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</si>
  <si>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</si>
  <si>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</si>
  <si>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</si>
  <si>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</si>
  <si>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</si>
  <si>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</si>
  <si>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</si>
  <si>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</si>
  <si>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</si>
  <si>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</si>
  <si>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</si>
  <si>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</si>
  <si>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</si>
  <si>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</si>
  <si>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</si>
  <si>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</si>
  <si>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</si>
  <si>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</si>
  <si>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</si>
  <si>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</si>
  <si>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</si>
  <si>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</si>
  <si>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</si>
  <si>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</si>
  <si>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</si>
  <si>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</si>
  <si>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</si>
  <si>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</si>
  <si>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</si>
  <si>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</si>
  <si>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</si>
  <si>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</si>
  <si>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</si>
  <si>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</si>
  <si>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</si>
  <si>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</si>
  <si>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</si>
  <si>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</si>
  <si>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</si>
  <si>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</si>
  <si>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</si>
  <si>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</si>
  <si>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</si>
  <si>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</si>
  <si>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</si>
  <si>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</si>
  <si>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</si>
  <si>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</si>
  <si>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</si>
  <si>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</si>
  <si>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</si>
  <si>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</si>
  <si>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</si>
  <si>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</si>
  <si>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</si>
  <si>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</si>
  <si>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</si>
  <si>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</si>
  <si>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</si>
  <si>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</si>
  <si>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</si>
  <si>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</si>
  <si>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</si>
  <si>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</si>
  <si>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</si>
  <si>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</si>
  <si>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</si>
  <si>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</si>
  <si>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</si>
  <si>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</si>
  <si>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</si>
  <si>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</si>
  <si>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</si>
  <si>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</si>
  <si>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</si>
  <si>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</si>
  <si>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</si>
  <si>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</si>
  <si>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</si>
  <si>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</si>
  <si>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</si>
  <si>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</si>
  <si>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</si>
  <si>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</si>
  <si>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</si>
  <si>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</si>
  <si>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</si>
  <si>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</si>
  <si>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</si>
  <si>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</si>
  <si>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</si>
  <si>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</si>
  <si>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</si>
  <si>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</si>
  <si>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</si>
  <si>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</si>
  <si>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</si>
  <si>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</si>
  <si>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</si>
  <si>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</si>
  <si>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</si>
  <si>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</si>
  <si>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</si>
  <si>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</si>
  <si>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</si>
  <si>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</si>
  <si>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</si>
  <si>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</si>
  <si>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</si>
  <si>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</si>
  <si>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</si>
  <si>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</si>
  <si>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</si>
  <si>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</si>
  <si>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</si>
  <si>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</si>
  <si>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</si>
  <si>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</si>
  <si>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</si>
  <si>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</si>
  <si>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</si>
  <si>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</si>
  <si>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</si>
  <si>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</si>
  <si>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</si>
  <si>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</si>
  <si>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</si>
  <si>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</si>
  <si>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</si>
  <si>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</si>
  <si>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</si>
  <si>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</si>
  <si>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</si>
  <si>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</si>
  <si>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</si>
  <si>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</si>
  <si>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</si>
  <si>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</si>
  <si>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</si>
  <si>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</si>
  <si>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</si>
  <si>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</si>
  <si>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</si>
  <si>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</si>
  <si>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</si>
  <si>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</si>
  <si>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</si>
  <si>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</si>
  <si>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</si>
  <si>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</si>
  <si>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</si>
  <si>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</si>
  <si>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</si>
  <si>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</si>
  <si>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</si>
  <si>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</si>
  <si>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</si>
  <si>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</si>
  <si>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</si>
  <si>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</si>
  <si>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</si>
  <si>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</si>
  <si>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</si>
  <si>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</si>
  <si>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</si>
  <si>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</si>
  <si>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</si>
  <si>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</si>
  <si>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</si>
  <si>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</si>
  <si>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</si>
  <si>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</si>
  <si>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</si>
  <si>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</si>
  <si>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</si>
  <si>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</si>
  <si>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</si>
  <si>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</si>
  <si>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</si>
  <si>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</si>
  <si>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</si>
  <si>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</si>
  <si>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</si>
  <si>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</si>
  <si>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</si>
  <si>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</si>
  <si>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</si>
  <si>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</si>
  <si>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</si>
  <si>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</si>
  <si>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</si>
  <si>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</si>
  <si>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</si>
  <si>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</si>
  <si>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</si>
  <si>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</si>
  <si>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</si>
  <si>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</si>
  <si>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</si>
  <si>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</si>
  <si>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</si>
  <si>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</si>
  <si>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</si>
  <si>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</si>
  <si>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</si>
  <si>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</si>
  <si>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</si>
  <si>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</si>
  <si>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</si>
  <si>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</si>
  <si>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</si>
  <si>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</si>
  <si>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</si>
  <si>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</si>
  <si>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</si>
  <si>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</si>
  <si>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</si>
  <si>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</si>
  <si>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</si>
  <si>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</si>
  <si>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</si>
  <si>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</si>
  <si>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</si>
  <si>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</si>
  <si>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</si>
  <si>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</si>
  <si>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</si>
  <si>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</si>
  <si>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</si>
  <si>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</si>
  <si>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</si>
  <si>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</si>
  <si>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</si>
  <si>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</si>
  <si>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</si>
  <si>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</si>
  <si>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</si>
  <si>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</si>
  <si>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</si>
  <si>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</si>
  <si>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</si>
  <si>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</si>
  <si>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</si>
  <si>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</si>
  <si>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</si>
  <si>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</si>
  <si>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</si>
  <si>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</si>
  <si>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</si>
  <si>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</si>
  <si>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</si>
  <si>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</si>
  <si>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</si>
  <si>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</si>
  <si>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</si>
  <si>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</si>
  <si>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</si>
  <si>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</si>
  <si>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</si>
  <si>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</si>
  <si>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</si>
  <si>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</si>
  <si>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</si>
  <si>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</si>
  <si>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</si>
  <si>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</si>
  <si>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</si>
  <si>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</si>
  <si>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</si>
  <si>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</si>
  <si>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</si>
  <si>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</si>
  <si>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</si>
  <si>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</si>
  <si>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</si>
  <si>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</si>
  <si>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</si>
  <si>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</si>
  <si>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</si>
  <si>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</si>
  <si>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</si>
  <si>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</si>
  <si>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</si>
  <si>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</si>
  <si>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</si>
  <si>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</si>
  <si>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</si>
  <si>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</si>
  <si>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</si>
  <si>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</si>
  <si>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</si>
  <si>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</si>
  <si>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</si>
  <si>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</si>
  <si>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</si>
  <si>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</si>
  <si>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</si>
  <si>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</si>
  <si>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</si>
  <si>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</si>
  <si>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</si>
  <si>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</si>
  <si>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</si>
  <si>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</si>
  <si>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</si>
  <si>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</si>
  <si>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</si>
  <si>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</si>
  <si>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</si>
  <si>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</si>
  <si>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</si>
  <si>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</si>
  <si>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</si>
  <si>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</si>
  <si>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</si>
  <si>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</si>
  <si>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</si>
  <si>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</si>
  <si>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</si>
  <si>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</si>
  <si>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</si>
  <si>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</si>
  <si>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</si>
  <si>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</si>
  <si>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</si>
  <si>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</si>
  <si>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</si>
  <si>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</si>
  <si>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</si>
  <si>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</si>
  <si>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</si>
  <si>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</si>
  <si>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</si>
  <si>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</si>
  <si>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</si>
  <si>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</si>
  <si>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</si>
  <si>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</si>
  <si>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</si>
  <si>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</si>
  <si>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</si>
  <si>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</si>
  <si>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</si>
  <si>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</si>
  <si>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</si>
  <si>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</si>
  <si>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</si>
  <si>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</si>
  <si>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</si>
  <si>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</si>
  <si>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</si>
  <si>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</si>
  <si>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</si>
  <si>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</si>
  <si>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</si>
  <si>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</si>
  <si>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</si>
  <si>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</si>
  <si>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</si>
  <si>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</si>
  <si>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</si>
  <si>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</si>
  <si>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</si>
  <si>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</si>
  <si>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</si>
  <si>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</si>
  <si>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</si>
  <si>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</si>
  <si>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</si>
  <si>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</si>
  <si>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</si>
  <si>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</si>
  <si>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</si>
  <si>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</si>
  <si>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</si>
  <si>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</si>
  <si>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</si>
  <si>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</si>
  <si>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</si>
  <si>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</si>
  <si>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</si>
  <si>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</si>
  <si>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</si>
  <si>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</si>
  <si>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</si>
  <si>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</si>
  <si>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</si>
  <si>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</si>
  <si>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</si>
  <si>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</si>
  <si>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</si>
  <si>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</si>
  <si>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</si>
  <si>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</si>
  <si>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</si>
  <si>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</si>
  <si>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</si>
  <si>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</si>
  <si>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</si>
  <si>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</si>
  <si>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</si>
  <si>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</si>
  <si>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</si>
  <si>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</si>
  <si>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</si>
  <si>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</si>
  <si>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</si>
  <si>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</si>
  <si>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</si>
  <si>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</si>
  <si>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</si>
  <si>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</si>
  <si>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</si>
  <si>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</si>
  <si>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</si>
  <si>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</si>
  <si>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</si>
  <si>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</si>
  <si>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</si>
  <si>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</si>
  <si>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</si>
  <si>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</si>
  <si>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</si>
  <si>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</si>
  <si>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</si>
  <si>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</si>
  <si>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</si>
  <si>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</si>
  <si>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</si>
  <si>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</si>
  <si>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</si>
  <si>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</si>
  <si>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</si>
  <si>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</si>
  <si>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</si>
  <si>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</si>
  <si>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</si>
  <si>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</si>
  <si>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</si>
  <si>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</si>
  <si>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</si>
  <si>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</si>
  <si>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</si>
  <si>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</si>
  <si>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</si>
  <si>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</si>
  <si>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</si>
  <si>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</si>
  <si>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</si>
  <si>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</si>
  <si>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</si>
  <si>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</si>
  <si>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</si>
  <si>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</si>
  <si>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</si>
  <si>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</si>
  <si>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</si>
  <si>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</si>
  <si>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</si>
  <si>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</si>
  <si>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</si>
  <si>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</si>
  <si>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</si>
  <si>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</si>
  <si>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</si>
  <si>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</si>
  <si>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</si>
  <si>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</si>
  <si>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</si>
  <si>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</si>
  <si>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</si>
  <si>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</si>
  <si>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</si>
  <si>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</si>
  <si>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</si>
  <si>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</si>
  <si>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</si>
  <si>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</si>
  <si>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</si>
  <si>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</si>
  <si>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</si>
  <si>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</si>
  <si>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</si>
  <si>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</si>
  <si>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</si>
  <si>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</si>
  <si>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</si>
  <si>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</si>
  <si>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</si>
  <si>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</si>
  <si>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</si>
  <si>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</si>
  <si>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</si>
  <si>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</si>
  <si>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</si>
  <si>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</si>
  <si>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</si>
  <si>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</si>
  <si>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</si>
  <si>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</si>
  <si>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</si>
  <si>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</si>
  <si>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</si>
  <si>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</si>
  <si>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</si>
  <si>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</si>
  <si>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</si>
  <si>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</si>
  <si>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</si>
  <si>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</si>
  <si>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</si>
  <si>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</si>
  <si>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</si>
  <si>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</si>
  <si>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</si>
  <si>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</si>
  <si>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</si>
  <si>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</si>
  <si>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</si>
  <si>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</si>
  <si>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</si>
  <si>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</si>
  <si>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</si>
  <si>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</si>
  <si>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</si>
  <si>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</si>
  <si>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</si>
  <si>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</si>
  <si>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</si>
  <si>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</si>
  <si>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</si>
  <si>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</si>
  <si>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</si>
  <si>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</si>
  <si>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</si>
  <si>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</si>
  <si>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</si>
  <si>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</si>
  <si>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</si>
  <si>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</si>
  <si>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</si>
  <si>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</si>
  <si>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</si>
  <si>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</si>
  <si>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</si>
  <si>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</si>
  <si>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</si>
  <si>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</si>
  <si>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</si>
  <si>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</si>
  <si>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</si>
  <si>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</si>
  <si>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</si>
  <si>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</si>
  <si>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</si>
  <si>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</si>
  <si>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</si>
  <si>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</si>
  <si>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</si>
  <si>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</si>
  <si>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</si>
  <si>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</si>
  <si>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</si>
  <si>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</si>
  <si>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</si>
  <si>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</si>
  <si>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</si>
  <si>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</si>
  <si>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</si>
  <si>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</si>
  <si>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</si>
  <si>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</si>
  <si>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</si>
  <si>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</si>
  <si>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</si>
  <si>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</si>
  <si>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</si>
  <si>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</si>
  <si>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</si>
  <si>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</si>
  <si>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</si>
  <si>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</si>
  <si>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</si>
  <si>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</si>
  <si>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</si>
  <si>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</si>
  <si>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</si>
  <si>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</si>
  <si>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</si>
  <si>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</si>
  <si>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</si>
  <si>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</si>
  <si>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</si>
  <si>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</si>
  <si>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</si>
  <si>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</si>
  <si>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</si>
  <si>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</si>
  <si>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</si>
  <si>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</si>
  <si>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</si>
  <si>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</si>
  <si>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</si>
  <si>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</si>
  <si>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</si>
  <si>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</si>
  <si>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</si>
  <si>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</si>
  <si>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</si>
  <si>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</si>
  <si>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</si>
  <si>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</si>
  <si>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</si>
  <si>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</si>
  <si>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</si>
  <si>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</si>
  <si>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</si>
  <si>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</si>
  <si>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</si>
  <si>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</si>
  <si>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</si>
  <si>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</si>
  <si>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</si>
  <si>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</si>
  <si>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</si>
  <si>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</si>
  <si>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</si>
  <si>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</si>
  <si>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</si>
  <si>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</si>
  <si>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</si>
  <si>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</si>
  <si>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</si>
  <si>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</si>
  <si>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</si>
  <si>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</si>
  <si>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</si>
  <si>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</si>
  <si>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</si>
  <si>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</si>
  <si>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</si>
  <si>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</si>
  <si>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</si>
  <si>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</si>
  <si>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</si>
  <si>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</si>
  <si>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</si>
  <si>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</si>
  <si>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</si>
  <si>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</si>
  <si>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</si>
  <si>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</si>
  <si>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</si>
  <si>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</si>
  <si>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</si>
  <si>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</si>
  <si>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</si>
  <si>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</si>
  <si>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</si>
  <si>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</si>
  <si>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</si>
  <si>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</si>
  <si>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</si>
  <si>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</si>
  <si>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</si>
  <si>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</si>
  <si>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</si>
  <si>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</si>
  <si>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</si>
  <si>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</si>
  <si>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</si>
  <si>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</si>
  <si>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</si>
  <si>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</si>
  <si>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</si>
  <si>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</si>
  <si>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</si>
  <si>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</si>
  <si>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</si>
  <si>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</si>
  <si>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</si>
  <si>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</si>
  <si>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</si>
  <si>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</si>
  <si>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</si>
  <si>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</si>
  <si>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</si>
  <si>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</si>
  <si>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</si>
  <si>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</si>
  <si>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</si>
  <si>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</si>
  <si>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</si>
  <si>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</si>
  <si>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</si>
  <si>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</si>
  <si>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</si>
  <si>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</si>
  <si>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</si>
  <si>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</si>
  <si>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</si>
  <si>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</si>
  <si>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</si>
  <si>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</si>
  <si>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</si>
  <si>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</si>
  <si>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</si>
  <si>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</si>
  <si>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</si>
  <si>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</si>
  <si>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</si>
  <si>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</si>
  <si>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</si>
  <si>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</si>
  <si>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</si>
  <si>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</si>
  <si>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</si>
  <si>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</si>
  <si>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</si>
  <si>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</si>
  <si>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</si>
  <si>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</si>
  <si>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</si>
  <si>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</si>
  <si>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</si>
  <si>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</si>
  <si>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</si>
  <si>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</si>
  <si>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</si>
  <si>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</si>
  <si>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</si>
  <si>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</si>
  <si>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</si>
  <si>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</si>
  <si>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</si>
  <si>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</si>
  <si>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</si>
  <si>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</si>
  <si>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</si>
  <si>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</si>
  <si>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</si>
  <si>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</si>
  <si>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</si>
  <si>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</si>
  <si>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</si>
  <si>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</si>
  <si>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</si>
  <si>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</si>
  <si>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</si>
  <si>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</si>
  <si>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</si>
  <si>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</si>
  <si>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</si>
  <si>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</si>
  <si>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</si>
  <si>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</si>
  <si>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</si>
  <si>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</si>
  <si>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</si>
  <si>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</si>
  <si>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</si>
  <si>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</si>
  <si>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</si>
  <si>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</si>
  <si>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</si>
  <si>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</si>
  <si>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</si>
  <si>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</si>
  <si>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</si>
  <si>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</si>
  <si>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</si>
  <si>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</si>
  <si>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</si>
  <si>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</si>
  <si>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</si>
  <si>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</si>
  <si>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</si>
  <si>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</si>
  <si>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</si>
  <si>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</si>
  <si>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</si>
  <si>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</si>
  <si>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</si>
  <si>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</si>
  <si>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</si>
  <si>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</si>
  <si>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</si>
  <si>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</si>
  <si>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</si>
  <si>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</si>
  <si>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</si>
  <si>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</si>
  <si>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</si>
  <si>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</si>
  <si>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</si>
  <si>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</si>
  <si>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</si>
  <si>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</si>
  <si>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</si>
  <si>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</si>
  <si>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</si>
  <si>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</si>
  <si>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</si>
  <si>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</si>
  <si>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</si>
  <si>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</si>
  <si>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</si>
  <si>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</si>
  <si>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</si>
  <si>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</si>
  <si>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</si>
  <si>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</si>
  <si>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</si>
  <si>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</si>
  <si>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</si>
  <si>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</si>
  <si>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</si>
  <si>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</si>
  <si>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</si>
  <si>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</si>
  <si>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</si>
  <si>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</si>
  <si>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</si>
  <si>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</si>
  <si>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</si>
  <si>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</si>
  <si>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</si>
  <si>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</si>
  <si>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</si>
  <si>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</si>
  <si>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</si>
  <si>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</si>
  <si>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</si>
  <si>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</si>
  <si>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</si>
  <si>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</si>
  <si>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</si>
  <si>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</si>
  <si>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</si>
  <si>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</si>
  <si>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</si>
  <si>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</si>
  <si>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</si>
  <si>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</si>
  <si>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</si>
  <si>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</si>
  <si>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</si>
  <si>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</si>
  <si>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</si>
  <si>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</si>
  <si>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</si>
  <si>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</si>
  <si>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</si>
  <si>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</si>
  <si>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</si>
  <si>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</si>
  <si>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</si>
  <si>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</si>
  <si>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</si>
  <si>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</si>
  <si>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</si>
  <si>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</si>
  <si>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</si>
  <si>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</si>
  <si>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</si>
  <si>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</si>
  <si>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</si>
  <si>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</si>
  <si>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</si>
  <si>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</si>
  <si>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</si>
  <si>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</si>
  <si>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</si>
  <si>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</si>
  <si>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</si>
  <si>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</si>
  <si>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</si>
  <si>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</si>
  <si>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</si>
  <si>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</si>
  <si>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</si>
  <si>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</si>
  <si>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</si>
  <si>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</si>
  <si>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</si>
  <si>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</si>
  <si>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</si>
  <si>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</si>
  <si>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</si>
  <si>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</si>
  <si>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</si>
  <si>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</si>
  <si>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</si>
  <si>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</si>
  <si>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</si>
  <si>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</si>
  <si>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</si>
  <si>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</si>
  <si>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</si>
  <si>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</si>
  <si>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</si>
  <si>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</si>
  <si>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</si>
  <si>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</si>
  <si>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</si>
  <si>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</si>
  <si>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</si>
  <si>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</si>
  <si>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</si>
  <si>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</si>
  <si>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</si>
  <si>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</si>
  <si>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</si>
  <si>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</si>
  <si>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</si>
  <si>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</si>
  <si>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</si>
  <si>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</si>
  <si>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</si>
  <si>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</si>
  <si>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</si>
  <si>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</si>
  <si>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</si>
  <si>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</si>
  <si>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</si>
  <si>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</si>
  <si>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</si>
  <si>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</si>
  <si>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</si>
  <si>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</si>
  <si>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</si>
  <si>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</si>
  <si>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</si>
  <si>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</si>
  <si>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</si>
  <si>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</si>
  <si>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</si>
  <si>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</si>
  <si>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</si>
  <si>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</si>
  <si>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</si>
  <si>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</si>
  <si>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</si>
  <si>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</si>
  <si>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</si>
  <si>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</si>
  <si>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</si>
  <si>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</si>
  <si>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</si>
  <si>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</si>
  <si>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</si>
  <si>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</si>
  <si>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</si>
  <si>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</si>
  <si>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</si>
  <si>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</si>
  <si>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</si>
  <si>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</si>
  <si>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</si>
  <si>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</si>
  <si>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</si>
  <si>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</si>
  <si>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</si>
  <si>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</si>
  <si>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</si>
  <si>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</si>
  <si>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</si>
  <si>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</si>
  <si>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</si>
  <si>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</si>
  <si>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</si>
  <si>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</si>
  <si>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</si>
  <si>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</si>
  <si>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</si>
  <si>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</si>
  <si>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</si>
  <si>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</si>
  <si>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</si>
  <si>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</si>
  <si>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</si>
  <si>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</si>
  <si>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</si>
  <si>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</si>
  <si>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</si>
  <si>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</si>
  <si>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</si>
  <si>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</si>
  <si>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</si>
  <si>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</si>
  <si>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</si>
  <si>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</si>
  <si>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</si>
  <si>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</si>
  <si>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</si>
  <si>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</si>
  <si>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</si>
  <si>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</si>
  <si>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</si>
  <si>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</si>
  <si>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</si>
  <si>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</si>
  <si>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</si>
  <si>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</si>
  <si>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</si>
  <si>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</si>
  <si>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</si>
  <si>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</si>
  <si>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</si>
  <si>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</si>
  <si>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</si>
  <si>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</si>
  <si>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</si>
  <si>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</si>
  <si>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</si>
  <si>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</si>
  <si>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</si>
  <si>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</si>
  <si>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</si>
  <si>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</si>
  <si>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</si>
  <si>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</si>
  <si>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</si>
  <si>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</si>
  <si>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</si>
  <si>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</si>
  <si>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</si>
  <si>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</si>
  <si>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</si>
  <si>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</si>
  <si>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</si>
  <si>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</si>
  <si>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</si>
  <si>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</si>
  <si>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</si>
  <si>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</si>
  <si>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</si>
  <si>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</si>
  <si>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</si>
  <si>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</si>
  <si>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</si>
  <si>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</si>
  <si>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</si>
  <si>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</si>
  <si>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</si>
  <si>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</si>
  <si>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</si>
  <si>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</si>
  <si>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</si>
  <si>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</si>
  <si>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</si>
  <si>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</si>
  <si>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</si>
  <si>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</si>
  <si>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</si>
  <si>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</si>
  <si>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</si>
  <si>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</si>
  <si>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</si>
  <si>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</si>
  <si>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</si>
  <si>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</si>
  <si>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</si>
  <si>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</si>
  <si>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</si>
  <si>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</si>
  <si>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</si>
  <si>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</si>
  <si>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</si>
  <si>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</si>
  <si>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</si>
  <si>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</si>
  <si>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</si>
  <si>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</si>
  <si>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</si>
  <si>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</si>
  <si>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</si>
  <si>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</si>
  <si>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</si>
  <si>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</si>
  <si>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</si>
  <si>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</si>
  <si>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</si>
  <si>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</si>
  <si>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</si>
  <si>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</si>
  <si>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</si>
  <si>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</si>
  <si>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</si>
  <si>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</si>
  <si>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</si>
  <si>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</si>
  <si>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</si>
  <si>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</si>
  <si>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</si>
  <si>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</si>
  <si>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</si>
  <si>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</si>
  <si>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</si>
  <si>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</si>
  <si>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</si>
  <si>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</si>
  <si>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</si>
  <si>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</si>
  <si>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</si>
  <si>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</si>
  <si>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</si>
  <si>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</si>
  <si>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</si>
  <si>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</si>
  <si>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</si>
  <si>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</si>
  <si>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</si>
  <si>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</si>
  <si>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</si>
  <si>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</si>
  <si>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</si>
  <si>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</si>
  <si>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</si>
  <si>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</si>
  <si>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</si>
  <si>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</si>
  <si>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</si>
  <si>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</si>
  <si>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</si>
  <si>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</si>
  <si>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</si>
  <si>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</si>
  <si>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</si>
  <si>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</si>
  <si>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</si>
  <si>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</si>
  <si>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</si>
  <si>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</si>
  <si>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</si>
  <si>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</si>
  <si>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</si>
  <si>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</si>
  <si>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</si>
  <si>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</si>
  <si>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</si>
  <si>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</si>
  <si>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</si>
  <si>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</si>
  <si>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</si>
  <si>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</si>
  <si>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</si>
  <si>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</si>
  <si>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</si>
  <si>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</si>
  <si>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</si>
  <si>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</si>
  <si>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</si>
  <si>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</si>
  <si>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</si>
  <si>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</si>
  <si>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</si>
  <si>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</si>
  <si>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</si>
  <si>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</si>
  <si>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</si>
  <si>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</si>
  <si>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</si>
  <si>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</si>
  <si>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</si>
  <si>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</si>
  <si>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</si>
  <si>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</si>
  <si>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</si>
  <si>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</si>
  <si>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</si>
  <si>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</si>
  <si>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</si>
  <si>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</si>
  <si>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</si>
  <si>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</si>
  <si>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</si>
  <si>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</si>
  <si>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</si>
  <si>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</si>
  <si>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</si>
  <si>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</si>
  <si>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</si>
  <si>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</si>
  <si>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</si>
  <si>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</si>
  <si>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</si>
  <si>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</si>
  <si>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</si>
  <si>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</si>
  <si>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</si>
  <si>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</si>
  <si>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</si>
  <si>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</si>
  <si>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</si>
  <si>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</si>
  <si>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</si>
  <si>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</si>
  <si>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</si>
  <si>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</si>
  <si>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</si>
  <si>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</si>
  <si>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</si>
  <si>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</si>
  <si>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</si>
  <si>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</si>
  <si>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</si>
  <si>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</si>
  <si>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</si>
  <si>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</si>
  <si>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</si>
  <si>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</si>
  <si>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</si>
  <si>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</si>
  <si>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</si>
  <si>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</si>
  <si>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</si>
  <si>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</si>
  <si>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</si>
  <si>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</si>
  <si>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</si>
  <si>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</si>
  <si>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</si>
  <si>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</si>
  <si>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</si>
  <si>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</si>
  <si>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</si>
  <si>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</si>
  <si>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</si>
  <si>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</si>
  <si>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</si>
  <si>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</si>
  <si>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</si>
  <si>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</si>
  <si>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</si>
  <si>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</si>
  <si>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</si>
  <si>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</si>
  <si>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</si>
  <si>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</si>
  <si>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</si>
  <si>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</si>
  <si>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</si>
  <si>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</si>
  <si>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</si>
  <si>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</si>
  <si>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</si>
  <si>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</si>
  <si>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</si>
  <si>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</si>
  <si>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</si>
  <si>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</si>
  <si>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</si>
  <si>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</si>
  <si>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</si>
  <si>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</si>
  <si>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</si>
  <si>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</si>
  <si>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</si>
  <si>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</si>
  <si>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</si>
  <si>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</si>
  <si>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</si>
  <si>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</si>
  <si>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</si>
  <si>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</si>
  <si>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</si>
  <si>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</si>
  <si>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</si>
  <si>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</si>
  <si>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</si>
  <si>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</si>
  <si>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</si>
  <si>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</si>
  <si>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</si>
  <si>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</si>
  <si>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</si>
  <si>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</si>
  <si>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</si>
  <si>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</si>
  <si>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</si>
  <si>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</si>
  <si>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</si>
  <si>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</si>
  <si>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</si>
  <si>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</si>
  <si>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</si>
  <si>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</si>
  <si>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</si>
  <si>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</si>
  <si>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</si>
  <si>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</si>
  <si>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</si>
  <si>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</si>
  <si>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</si>
  <si>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</si>
  <si>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</si>
  <si>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</si>
  <si>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</si>
  <si>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</si>
  <si>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</si>
  <si>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</si>
  <si>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</si>
  <si>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</si>
  <si>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</si>
  <si>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</si>
  <si>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</si>
  <si>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</si>
  <si>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</si>
  <si>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</si>
  <si>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</si>
  <si>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</si>
  <si>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</si>
  <si>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</si>
  <si>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</si>
  <si>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</si>
  <si>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</si>
  <si>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</si>
  <si>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</si>
  <si>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</si>
  <si>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</si>
  <si>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</si>
  <si>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</si>
  <si>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</si>
  <si>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</si>
  <si>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</si>
  <si>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</si>
  <si>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</si>
  <si>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</si>
  <si>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</si>
  <si>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</si>
  <si>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</si>
  <si>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</si>
  <si>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</si>
  <si>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</si>
  <si>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</si>
  <si>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</si>
  <si>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</si>
  <si>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</si>
  <si>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</si>
  <si>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</si>
  <si>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</si>
  <si>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</si>
  <si>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</si>
  <si>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</si>
  <si>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</si>
  <si>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</si>
  <si>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</si>
  <si>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</si>
  <si>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</si>
  <si>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</si>
  <si>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</si>
  <si>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</si>
  <si>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</si>
  <si>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</si>
  <si>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</si>
  <si>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</si>
  <si>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</si>
  <si>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</si>
  <si>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</si>
  <si>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</si>
  <si>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</si>
  <si>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</si>
  <si>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</si>
  <si>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</si>
  <si>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</si>
  <si>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</si>
  <si>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</si>
  <si>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</si>
  <si>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</si>
  <si>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</si>
  <si>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</si>
  <si>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</si>
  <si>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</si>
  <si>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</si>
  <si>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</si>
  <si>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</si>
  <si>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</si>
  <si>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</si>
  <si>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</si>
  <si>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</si>
  <si>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</si>
  <si>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</si>
  <si>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</si>
  <si>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</si>
  <si>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</si>
  <si>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</si>
  <si>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</si>
  <si>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</si>
  <si>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</si>
  <si>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</si>
  <si>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</si>
  <si>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</si>
  <si>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</si>
  <si>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</si>
  <si>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</si>
  <si>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</si>
  <si>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</si>
  <si>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</si>
  <si>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</si>
  <si>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</si>
  <si>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</si>
  <si>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</si>
  <si>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</si>
  <si>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</si>
  <si>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</si>
  <si>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</si>
  <si>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</si>
  <si>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</si>
  <si>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</si>
  <si>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</si>
  <si>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</si>
  <si>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</si>
  <si>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</si>
  <si>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</si>
  <si>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</si>
  <si>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</si>
  <si>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</si>
  <si>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</si>
  <si>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</si>
  <si>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</si>
  <si>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</si>
  <si>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</si>
  <si>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</si>
  <si>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</si>
  <si>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</si>
  <si>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</si>
  <si>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</si>
  <si>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</si>
  <si>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</si>
  <si>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</si>
  <si>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</si>
  <si>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</si>
  <si>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</si>
  <si>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</si>
  <si>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</si>
  <si>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</si>
  <si>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</si>
  <si>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</si>
  <si>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</si>
  <si>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</si>
  <si>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</si>
  <si>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</si>
  <si>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</si>
  <si>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</si>
  <si>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</si>
  <si>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</si>
  <si>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</si>
  <si>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</si>
  <si>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</si>
  <si>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</si>
  <si>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</si>
  <si>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</si>
  <si>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</si>
  <si>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</si>
  <si>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</si>
  <si>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</si>
  <si>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</si>
  <si>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</si>
  <si>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</si>
  <si>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</si>
  <si>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</si>
  <si>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</si>
  <si>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</si>
  <si>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</si>
  <si>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</si>
  <si>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</si>
  <si>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</si>
  <si>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</si>
  <si>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</si>
  <si>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</si>
  <si>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</si>
  <si>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</si>
  <si>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</si>
  <si>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</si>
  <si>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</si>
  <si>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</si>
  <si>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</si>
  <si>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</si>
  <si>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</si>
  <si>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</si>
  <si>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</si>
  <si>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</si>
  <si>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</si>
  <si>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</si>
  <si>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</si>
  <si>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</si>
  <si>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</si>
  <si>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</si>
  <si>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</si>
  <si>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</si>
  <si>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</si>
  <si>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</si>
  <si>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</si>
  <si>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</si>
  <si>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</si>
  <si>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</si>
  <si>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</si>
  <si>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</si>
  <si>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</si>
  <si>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</si>
  <si>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</si>
  <si>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</si>
  <si>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</si>
  <si>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</si>
  <si>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</si>
  <si>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</si>
  <si>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</si>
  <si>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</si>
  <si>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</si>
  <si>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</si>
  <si>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</si>
  <si>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</si>
  <si>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</si>
  <si>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</si>
  <si>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</si>
  <si>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</si>
  <si>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</si>
  <si>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</si>
  <si>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</si>
  <si>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</si>
  <si>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</si>
  <si>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</si>
  <si>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</si>
  <si>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</si>
  <si>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</si>
  <si>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</si>
  <si>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</si>
  <si>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</si>
  <si>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</si>
  <si>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</si>
  <si>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</si>
  <si>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</si>
  <si>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</si>
  <si>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</si>
  <si>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</si>
  <si>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</si>
  <si>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</si>
  <si>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</si>
  <si>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</si>
  <si>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</si>
  <si>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</si>
  <si>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</si>
  <si>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</si>
  <si>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</si>
  <si>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</si>
  <si>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</si>
  <si>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</si>
  <si>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</si>
  <si>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</si>
  <si>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</si>
  <si>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</si>
  <si>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</si>
  <si>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</si>
  <si>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</si>
  <si>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</si>
  <si>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</si>
  <si>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</si>
  <si>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</si>
  <si>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</si>
  <si>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</si>
  <si>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</si>
  <si>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</si>
  <si>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</si>
  <si>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</si>
  <si>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</si>
  <si>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</si>
  <si>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</si>
  <si>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</si>
  <si>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</si>
  <si>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</si>
  <si>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</si>
  <si>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</si>
  <si>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</si>
  <si>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</si>
  <si>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</si>
  <si>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</si>
  <si>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</si>
  <si>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</si>
  <si>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</si>
  <si>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</si>
  <si>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</si>
  <si>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</si>
  <si>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</si>
  <si>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</si>
  <si>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</si>
  <si>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</si>
  <si>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</si>
  <si>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</si>
  <si>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</si>
  <si>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</si>
  <si>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</si>
  <si>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</si>
  <si>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</si>
  <si>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</si>
  <si>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</si>
  <si>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</si>
  <si>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</si>
  <si>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</si>
  <si>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</si>
  <si>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</si>
  <si>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</si>
  <si>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</si>
  <si>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</si>
  <si>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</si>
  <si>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</si>
  <si>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</si>
  <si>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</si>
  <si>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</si>
  <si>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</si>
  <si>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</si>
  <si>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</si>
  <si>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</si>
  <si>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</si>
  <si>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</si>
  <si>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</si>
  <si>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</si>
  <si>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</si>
  <si>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</si>
  <si>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</si>
  <si>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</si>
  <si>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</si>
  <si>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</si>
  <si>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</si>
  <si>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</si>
  <si>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</si>
  <si>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</si>
  <si>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</si>
  <si>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</si>
  <si>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</si>
  <si>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</si>
  <si>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</si>
  <si>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</si>
  <si>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</si>
  <si>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</si>
  <si>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</si>
  <si>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</si>
  <si>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</si>
  <si>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</si>
  <si>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</si>
  <si>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</si>
  <si>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</si>
  <si>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</si>
  <si>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</si>
  <si>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</si>
  <si>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</si>
  <si>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</si>
  <si>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</si>
  <si>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</si>
  <si>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</si>
  <si>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</si>
  <si>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</si>
  <si>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</si>
  <si>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</si>
  <si>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</si>
  <si>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</si>
  <si>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</si>
  <si>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</si>
  <si>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</si>
  <si>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</si>
  <si>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</si>
  <si>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</si>
  <si>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</si>
  <si>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</si>
  <si>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</si>
  <si>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</si>
  <si>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</si>
  <si>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</si>
  <si>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</si>
  <si>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</si>
  <si>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</si>
  <si>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</si>
  <si>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</si>
  <si>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</si>
  <si>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</si>
  <si>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</si>
  <si>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</si>
  <si>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</si>
  <si>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</si>
  <si>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</si>
  <si>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</si>
  <si>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</si>
  <si>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</si>
  <si>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</si>
  <si>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</si>
  <si>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</si>
  <si>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</si>
  <si>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</si>
  <si>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</si>
  <si>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</si>
  <si>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</si>
  <si>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</si>
  <si>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</si>
  <si>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</si>
  <si>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</si>
  <si>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</si>
  <si>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</si>
  <si>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</si>
  <si>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</si>
  <si>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</si>
  <si>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</si>
  <si>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</si>
  <si>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</si>
  <si>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</si>
  <si>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</si>
  <si>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</si>
  <si>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</si>
  <si>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</si>
  <si>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</si>
  <si>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</si>
  <si>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</si>
  <si>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</si>
  <si>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</si>
  <si>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</si>
  <si>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</si>
  <si>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</si>
  <si>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</si>
  <si>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</si>
  <si>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</si>
  <si>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</si>
  <si>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</si>
  <si>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</si>
  <si>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</si>
  <si>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</si>
  <si>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</si>
  <si>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</si>
  <si>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</si>
  <si>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</si>
  <si>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</si>
  <si>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</si>
  <si>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</si>
  <si>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</si>
  <si>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</si>
  <si>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</si>
  <si>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</si>
  <si>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</si>
  <si>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</si>
  <si>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</si>
  <si>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</si>
  <si>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</si>
  <si>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</si>
  <si>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</si>
  <si>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</si>
  <si>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</si>
  <si>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</si>
  <si>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</si>
  <si>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</si>
  <si>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</si>
  <si>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</si>
  <si>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</si>
  <si>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</si>
  <si>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</si>
  <si>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</si>
  <si>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</si>
  <si>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</si>
  <si>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</si>
  <si>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</si>
  <si>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</si>
  <si>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</si>
  <si>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</si>
  <si>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</si>
  <si>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</si>
  <si>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</si>
  <si>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</si>
  <si>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</si>
  <si>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</si>
  <si>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</si>
  <si>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</si>
  <si>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</si>
  <si>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</si>
  <si>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</si>
  <si>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</si>
  <si>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</si>
  <si>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</si>
  <si>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</si>
  <si>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</si>
  <si>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</si>
  <si>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</si>
  <si>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</si>
  <si>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</si>
  <si>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</si>
  <si>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</si>
  <si>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</si>
  <si>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</si>
  <si>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</si>
  <si>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</si>
  <si>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</si>
  <si>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</si>
  <si>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</si>
  <si>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</si>
  <si>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</si>
  <si>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</si>
  <si>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</si>
  <si>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</si>
  <si>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</si>
  <si>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</si>
  <si>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</si>
  <si>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</si>
  <si>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</si>
  <si>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</si>
  <si>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</si>
  <si>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</si>
  <si>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</si>
  <si>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</si>
  <si>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</si>
  <si>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</si>
  <si>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</si>
  <si>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</si>
  <si>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</si>
  <si>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</si>
  <si>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</si>
  <si>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</si>
  <si>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</si>
  <si>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</si>
  <si>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</si>
  <si>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</si>
  <si>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</si>
  <si>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</si>
  <si>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</si>
  <si>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</si>
  <si>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</si>
  <si>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</si>
  <si>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</si>
  <si>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</si>
  <si>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</si>
  <si>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</si>
  <si>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</si>
  <si>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</si>
  <si>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</si>
  <si>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</si>
  <si>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</si>
  <si>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</si>
  <si>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</si>
  <si>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</si>
  <si>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</si>
  <si>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</si>
  <si>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</si>
  <si>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</si>
  <si>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</si>
  <si>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</si>
  <si>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</si>
  <si>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</si>
  <si>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</si>
  <si>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</si>
  <si>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</si>
  <si>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</si>
  <si>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</si>
  <si>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</si>
  <si>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</si>
  <si>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</si>
  <si>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</si>
  <si>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</si>
  <si>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</si>
  <si>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</si>
  <si>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</si>
  <si>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</si>
  <si>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</si>
  <si>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</si>
  <si>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</si>
  <si>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</si>
  <si>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</si>
  <si>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</si>
  <si>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</si>
  <si>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</si>
  <si>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</si>
  <si>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</si>
  <si>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</si>
  <si>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</si>
  <si>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</si>
  <si>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</si>
  <si>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</si>
  <si>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</si>
  <si>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</si>
  <si>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</si>
  <si>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</si>
  <si>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</si>
  <si>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</si>
  <si>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</si>
  <si>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</si>
  <si>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</si>
  <si>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</si>
  <si>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</si>
  <si>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</si>
  <si>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</si>
  <si>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</si>
  <si>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</si>
  <si>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</si>
  <si>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</si>
  <si>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</si>
  <si>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</si>
  <si>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</si>
  <si>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</si>
  <si>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</si>
  <si>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</si>
  <si>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</si>
  <si>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</si>
  <si>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</si>
  <si>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</si>
  <si>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</si>
  <si>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</si>
  <si>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</si>
  <si>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</si>
  <si>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</si>
  <si>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</si>
  <si>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</si>
  <si>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</si>
  <si>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</si>
  <si>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</si>
  <si>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</si>
  <si>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</si>
  <si>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</si>
  <si>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</si>
  <si>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</si>
  <si>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</si>
  <si>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</si>
  <si>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</si>
  <si>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</si>
  <si>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</si>
  <si>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</si>
  <si>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</si>
  <si>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</si>
  <si>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</si>
  <si>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</si>
  <si>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</si>
  <si>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</si>
  <si>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</si>
  <si>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</si>
  <si>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</si>
  <si>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</si>
  <si>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</si>
  <si>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</si>
  <si>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</si>
  <si>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</si>
  <si>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</si>
  <si>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</si>
  <si>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</si>
  <si>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</si>
  <si>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</si>
  <si>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</si>
  <si>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</si>
  <si>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</si>
  <si>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</si>
  <si>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</si>
  <si>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</si>
  <si>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</si>
  <si>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</si>
  <si>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</si>
  <si>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</si>
  <si>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</si>
  <si>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</si>
  <si>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</si>
  <si>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</si>
  <si>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</si>
  <si>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</si>
  <si>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</si>
  <si>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</si>
  <si>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</si>
  <si>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</si>
  <si>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</si>
  <si>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</si>
  <si>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</si>
  <si>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</si>
  <si>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</si>
  <si>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</si>
  <si>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</si>
  <si>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</si>
  <si>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</si>
  <si>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</si>
  <si>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</si>
  <si>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</si>
  <si>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</si>
  <si>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</si>
  <si>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</si>
  <si>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</si>
  <si>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</si>
  <si>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</si>
  <si>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</si>
  <si>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</si>
  <si>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</si>
  <si>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</si>
  <si>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</si>
  <si>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</si>
  <si>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</si>
  <si>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</si>
  <si>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</si>
  <si>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</si>
  <si>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</si>
  <si>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</si>
  <si>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</si>
  <si>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</si>
  <si>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</si>
  <si>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</si>
  <si>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</si>
  <si>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</si>
  <si>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</si>
  <si>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</si>
  <si>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</si>
  <si>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</si>
  <si>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</si>
  <si>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</si>
  <si>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</si>
  <si>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</si>
  <si>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</si>
  <si>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</si>
  <si>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</si>
  <si>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</si>
  <si>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</si>
  <si>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</si>
  <si>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</si>
  <si>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</si>
  <si>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</si>
  <si>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</si>
  <si>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</si>
  <si>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</si>
  <si>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</si>
  <si>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</si>
  <si>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</si>
  <si>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</si>
  <si>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</si>
  <si>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</si>
  <si>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</si>
  <si>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</si>
  <si>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</si>
  <si>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</si>
  <si>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</si>
  <si>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</si>
  <si>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</si>
  <si>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</si>
  <si>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</si>
  <si>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</si>
  <si>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</si>
  <si>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</si>
  <si>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</si>
  <si>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</si>
  <si>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</si>
  <si>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</si>
  <si>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</si>
  <si>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</si>
  <si>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</si>
  <si>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</si>
  <si>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</si>
  <si>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</si>
  <si>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</si>
  <si>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</si>
  <si>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</si>
  <si>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</si>
  <si>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</si>
  <si>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</si>
  <si>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</si>
  <si>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</si>
  <si>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</si>
  <si>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</si>
  <si>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</si>
  <si>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</si>
  <si>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</si>
  <si>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</si>
  <si>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</si>
  <si>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</si>
  <si>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</si>
  <si>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</si>
  <si>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</si>
  <si>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</si>
  <si>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</si>
  <si>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</si>
  <si>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</si>
  <si>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</si>
  <si>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</si>
  <si>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</si>
  <si>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</si>
  <si>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</si>
  <si>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</si>
  <si>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</si>
  <si>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</si>
  <si>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</si>
  <si>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</si>
  <si>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</si>
  <si>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</si>
  <si>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</si>
  <si>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</si>
  <si>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</si>
  <si>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</si>
  <si>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</si>
  <si>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</si>
  <si>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</si>
  <si>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</si>
  <si>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</si>
  <si>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</si>
  <si>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</si>
  <si>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</si>
  <si>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</si>
  <si>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</si>
  <si>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</si>
  <si>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</si>
  <si>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</si>
  <si>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</si>
  <si>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</si>
  <si>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</si>
  <si>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</si>
  <si>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</si>
  <si>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</si>
  <si>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</si>
  <si>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</si>
  <si>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</si>
  <si>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</si>
  <si>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</si>
  <si>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</si>
  <si>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</si>
  <si>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</si>
  <si>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</si>
  <si>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</si>
  <si>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</si>
  <si>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</si>
  <si>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</si>
  <si>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</si>
  <si>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</si>
  <si>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</si>
  <si>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</si>
  <si>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</si>
  <si>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</si>
  <si>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</si>
  <si>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</si>
  <si>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</si>
  <si>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</si>
  <si>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</si>
  <si>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</si>
  <si>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</si>
  <si>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</si>
  <si>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</si>
  <si>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</si>
  <si>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</si>
  <si>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</si>
  <si>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</si>
  <si>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</si>
  <si>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</si>
  <si>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</si>
  <si>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</si>
  <si>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</si>
  <si>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</si>
  <si>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</si>
  <si>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</si>
  <si>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</si>
  <si>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</si>
  <si>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</si>
  <si>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</si>
  <si>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</si>
  <si>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</si>
  <si>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</si>
  <si>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</si>
  <si>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</si>
  <si>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</si>
  <si>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</si>
  <si>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</si>
  <si>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</si>
  <si>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</si>
  <si>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</si>
  <si>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</si>
  <si>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</si>
  <si>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</si>
  <si>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</si>
  <si>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</si>
  <si>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</si>
  <si>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</si>
  <si>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</si>
  <si>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</si>
  <si>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</si>
  <si>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</si>
  <si>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</si>
  <si>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</si>
  <si>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</si>
  <si>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</si>
  <si>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</si>
  <si>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</si>
  <si>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</si>
  <si>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</si>
  <si>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</si>
  <si>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</si>
  <si>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</si>
  <si>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</si>
  <si>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</si>
  <si>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</si>
  <si>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</si>
  <si>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</si>
  <si>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</si>
  <si>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</si>
  <si>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</si>
  <si>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</si>
  <si>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</si>
  <si>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</si>
  <si>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</si>
  <si>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</si>
  <si>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</si>
  <si>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</si>
  <si>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</si>
  <si>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</si>
  <si>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</si>
  <si>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</si>
  <si>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</si>
  <si>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</si>
  <si>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</si>
  <si>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</si>
  <si>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</si>
  <si>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</si>
  <si>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</si>
  <si>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</si>
  <si>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</si>
  <si>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</si>
  <si>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</si>
  <si>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</si>
  <si>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</si>
  <si>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</si>
  <si>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</si>
  <si>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</si>
  <si>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</si>
  <si>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</si>
  <si>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</si>
  <si>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</si>
  <si>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</si>
  <si>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</si>
  <si>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</si>
  <si>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</si>
  <si>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</si>
  <si>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</si>
  <si>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</si>
  <si>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</si>
  <si>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</si>
  <si>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</si>
  <si>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</si>
  <si>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</si>
  <si>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</si>
  <si>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</si>
  <si>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</si>
  <si>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</si>
  <si>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</si>
  <si>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</si>
  <si>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</si>
  <si>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</si>
  <si>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</si>
  <si>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</si>
  <si>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</si>
  <si>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</si>
  <si>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</si>
  <si>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</si>
  <si>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</si>
  <si>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</si>
  <si>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</si>
  <si>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</si>
  <si>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</si>
  <si>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</si>
  <si>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</si>
  <si>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</si>
  <si>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</si>
  <si>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</si>
  <si>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</si>
  <si>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</si>
  <si>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</si>
  <si>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</si>
  <si>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</si>
  <si>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</si>
  <si>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</si>
  <si>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</si>
  <si>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</si>
  <si>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</si>
  <si>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</si>
  <si>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</si>
  <si>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</si>
  <si>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</si>
  <si>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</si>
  <si>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</si>
  <si>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</si>
  <si>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</si>
  <si>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</si>
  <si>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</si>
  <si>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</si>
  <si>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</si>
  <si>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</si>
  <si>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</si>
  <si>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</si>
  <si>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</si>
  <si>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</si>
  <si>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</si>
  <si>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</si>
  <si>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</si>
  <si>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</si>
  <si>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</si>
  <si>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</si>
  <si>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</si>
  <si>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</si>
  <si>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</si>
  <si>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</si>
  <si>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</si>
  <si>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</si>
  <si>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</si>
  <si>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</si>
  <si>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</si>
  <si>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</si>
  <si>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</si>
  <si>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</si>
  <si>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</si>
  <si>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</si>
  <si>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</si>
  <si>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</si>
  <si>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</si>
  <si>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</si>
  <si>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</si>
  <si>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</si>
  <si>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</si>
  <si>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</si>
  <si>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</si>
  <si>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</si>
  <si>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</si>
  <si>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</si>
  <si>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</si>
  <si>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</si>
  <si>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</si>
  <si>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</si>
  <si>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</si>
  <si>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</si>
  <si>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</si>
  <si>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</si>
  <si>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</si>
  <si>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</si>
  <si>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</si>
  <si>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</si>
  <si>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</si>
  <si>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</si>
  <si>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</si>
  <si>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</si>
  <si>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</si>
  <si>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</si>
  <si>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</si>
  <si>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</si>
  <si>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</si>
  <si>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</si>
  <si>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</si>
  <si>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</si>
  <si>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</si>
  <si>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</si>
  <si>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</si>
  <si>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</si>
  <si>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</si>
  <si>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</si>
  <si>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</si>
  <si>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</si>
  <si>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</si>
  <si>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</si>
  <si>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</si>
  <si>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</si>
  <si>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</si>
  <si>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</si>
  <si>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</si>
  <si>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</si>
  <si>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</si>
  <si>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</si>
  <si>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</si>
  <si>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</si>
  <si>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</si>
  <si>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</si>
  <si>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</si>
  <si>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</si>
  <si>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</si>
  <si>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</si>
  <si>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</si>
  <si>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</si>
  <si>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</si>
  <si>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</si>
  <si>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</si>
  <si>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</si>
  <si>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</si>
  <si>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</si>
  <si>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</si>
  <si>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</si>
  <si>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</si>
  <si>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</si>
  <si>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</si>
  <si>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</si>
  <si>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</si>
  <si>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</si>
  <si>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</si>
  <si>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</si>
  <si>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</si>
  <si>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</si>
  <si>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</si>
  <si>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</si>
  <si>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</si>
  <si>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</si>
  <si>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</si>
  <si>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</si>
  <si>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</si>
  <si>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</si>
  <si>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</si>
  <si>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</si>
  <si>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</si>
  <si>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</si>
  <si>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</si>
  <si>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</si>
  <si>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</si>
  <si>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</si>
  <si>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</si>
  <si>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</si>
  <si>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</si>
  <si>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</si>
  <si>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</si>
  <si>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</si>
  <si>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</si>
  <si>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</si>
  <si>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</si>
  <si>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</si>
  <si>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</si>
  <si>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</si>
  <si>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</si>
  <si>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</si>
  <si>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</si>
  <si>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</si>
  <si>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</si>
  <si>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</si>
  <si>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</si>
  <si>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</si>
  <si>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</si>
  <si>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</si>
  <si>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</si>
  <si>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</si>
  <si>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</si>
  <si>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</si>
  <si>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</si>
  <si>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</si>
  <si>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</si>
  <si>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</si>
  <si>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</si>
  <si>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</si>
  <si>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</si>
  <si>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</si>
  <si>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</si>
  <si>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</si>
  <si>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</si>
  <si>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</si>
  <si>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</si>
  <si>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</si>
  <si>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</si>
  <si>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</si>
  <si>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</si>
  <si>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</si>
  <si>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</si>
  <si>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</si>
  <si>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</si>
  <si>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</si>
  <si>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</si>
  <si>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</si>
  <si>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</si>
  <si>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</si>
  <si>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</si>
  <si>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</si>
  <si>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</si>
  <si>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</si>
  <si>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</si>
  <si>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</si>
  <si>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</si>
  <si>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</si>
  <si>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</si>
  <si>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</si>
  <si>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</si>
  <si>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</si>
  <si>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</si>
  <si>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</si>
  <si>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</si>
  <si>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</si>
  <si>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</si>
  <si>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</si>
  <si>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</si>
  <si>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</si>
  <si>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</si>
  <si>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</si>
  <si>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</si>
  <si>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</si>
  <si>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</si>
  <si>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</si>
  <si>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</si>
  <si>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</si>
  <si>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</si>
  <si>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</si>
  <si>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</si>
  <si>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</si>
  <si>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</si>
  <si>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</si>
  <si>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</si>
  <si>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</si>
  <si>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</si>
  <si>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</si>
  <si>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</si>
  <si>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</si>
  <si>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</si>
  <si>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</si>
  <si>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</si>
  <si>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</si>
  <si>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</si>
  <si>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</si>
  <si>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</si>
  <si>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</si>
  <si>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</si>
  <si>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</si>
  <si>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</si>
  <si>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</si>
  <si>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</si>
  <si>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</si>
  <si>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</si>
  <si>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</si>
  <si>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</si>
  <si>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</si>
  <si>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</si>
  <si>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</si>
  <si>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</si>
  <si>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</si>
  <si>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</si>
  <si>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</si>
  <si>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</si>
  <si>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</si>
  <si>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</si>
  <si>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</si>
  <si>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</si>
  <si>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</si>
  <si>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</si>
  <si>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</si>
  <si>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</si>
  <si>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</si>
  <si>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</si>
  <si>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</si>
  <si>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</si>
  <si>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</si>
  <si>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</si>
  <si>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</si>
  <si>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</si>
  <si>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</si>
  <si>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</si>
  <si>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</si>
  <si>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</si>
  <si>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</si>
  <si>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</si>
  <si>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</si>
  <si>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</si>
  <si>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</si>
  <si>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</si>
  <si>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</si>
  <si>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</si>
  <si>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</si>
  <si>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</si>
  <si>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</si>
  <si>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</si>
  <si>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</si>
  <si>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</si>
  <si>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</si>
  <si>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</si>
  <si>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</si>
  <si>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</si>
  <si>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</si>
  <si>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</si>
  <si>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</si>
  <si>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</si>
  <si>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</si>
  <si>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</si>
  <si>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</si>
  <si>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</si>
  <si>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</si>
  <si>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</si>
  <si>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</si>
  <si>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</si>
  <si>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</si>
  <si>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</si>
  <si>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</si>
  <si>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</si>
  <si>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</si>
  <si>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</si>
  <si>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</si>
  <si>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</si>
  <si>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</si>
  <si>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</si>
  <si>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</si>
  <si>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</si>
  <si>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</si>
  <si>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</si>
  <si>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</si>
  <si>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</si>
  <si>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</si>
  <si>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</si>
  <si>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</si>
  <si>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</si>
  <si>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</si>
  <si>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</si>
  <si>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</si>
  <si>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</si>
  <si>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</si>
  <si>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</si>
  <si>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</si>
  <si>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</si>
  <si>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</si>
  <si>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</si>
  <si>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</si>
  <si>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</si>
  <si>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</si>
  <si>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</si>
  <si>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</si>
  <si>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</si>
  <si>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</si>
  <si>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</si>
  <si>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</si>
  <si>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</si>
  <si>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</si>
  <si>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</si>
  <si>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</si>
  <si>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</si>
  <si>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</si>
  <si>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</si>
  <si>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</si>
  <si>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</si>
  <si>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</si>
  <si>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</si>
  <si>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</si>
  <si>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</si>
  <si>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</si>
  <si>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</si>
  <si>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</si>
  <si>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</si>
  <si>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</si>
  <si>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</si>
  <si>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</si>
  <si>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</si>
  <si>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</si>
  <si>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</si>
  <si>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</si>
  <si>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</si>
  <si>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</si>
  <si>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</si>
  <si>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</si>
  <si>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</si>
  <si>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</si>
  <si>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</si>
  <si>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</si>
  <si>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</si>
  <si>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</si>
  <si>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</si>
  <si>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</si>
  <si>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</si>
  <si>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</si>
  <si>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</si>
  <si>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</si>
  <si>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</si>
  <si>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</si>
  <si>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</si>
  <si>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</si>
  <si>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</si>
  <si>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</si>
  <si>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</si>
  <si>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</si>
  <si>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</si>
  <si>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</si>
  <si>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</si>
  <si>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</si>
  <si>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</si>
  <si>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</si>
  <si>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</si>
  <si>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</si>
  <si>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</si>
  <si>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</si>
  <si>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</si>
  <si>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</si>
  <si>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</si>
  <si>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</si>
  <si>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</si>
  <si>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</si>
  <si>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</si>
  <si>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</si>
  <si>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</si>
  <si>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</si>
  <si>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</si>
  <si>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</si>
  <si>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</si>
  <si>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</si>
  <si>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</si>
  <si>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</si>
  <si>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</si>
  <si>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</si>
  <si>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</si>
  <si>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</si>
  <si>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</si>
  <si>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</si>
  <si>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</si>
  <si>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</si>
  <si>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</si>
  <si>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</si>
  <si>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</si>
  <si>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</si>
  <si>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</si>
  <si>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</si>
  <si>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</si>
  <si>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</si>
  <si>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</si>
  <si>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</si>
  <si>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</si>
  <si>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</si>
  <si>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</si>
  <si>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</si>
  <si>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</si>
  <si>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</si>
  <si>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</si>
  <si>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</si>
  <si>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</si>
  <si>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</si>
  <si>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</si>
  <si>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</si>
  <si>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</si>
  <si>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</si>
  <si>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</si>
  <si>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</si>
  <si>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</si>
  <si>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</si>
  <si>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</si>
  <si>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</si>
  <si>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</si>
  <si>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</si>
  <si>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</si>
  <si>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</si>
  <si>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</si>
  <si>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</si>
  <si>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</si>
  <si>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</si>
  <si>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</si>
  <si>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</si>
  <si>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</si>
  <si>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</si>
  <si>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</si>
  <si>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</si>
  <si>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</si>
  <si>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</si>
  <si>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</si>
  <si>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</si>
  <si>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</si>
  <si>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</si>
  <si>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</si>
  <si>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</si>
  <si>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</si>
  <si>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</si>
  <si>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</si>
  <si>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</si>
  <si>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</si>
  <si>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</si>
  <si>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</si>
  <si>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</si>
  <si>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</si>
  <si>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</si>
  <si>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</si>
  <si>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</si>
  <si>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</si>
  <si>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</si>
  <si>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</si>
  <si>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</si>
  <si>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</si>
  <si>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</si>
  <si>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</si>
  <si>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</si>
  <si>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</si>
  <si>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</si>
  <si>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</si>
  <si>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</si>
  <si>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</si>
  <si>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</si>
  <si>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</si>
  <si>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</si>
  <si>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</si>
  <si>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</si>
  <si>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</si>
  <si>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</si>
  <si>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</si>
  <si>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</si>
  <si>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</si>
  <si>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</si>
  <si>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</si>
  <si>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</si>
  <si>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</si>
  <si>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</si>
  <si>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</si>
  <si>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</si>
  <si>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</si>
  <si>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</si>
  <si>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</si>
  <si>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</si>
  <si>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</si>
  <si>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</si>
  <si>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</si>
  <si>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</si>
  <si>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</si>
  <si>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</si>
  <si>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</si>
  <si>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</si>
  <si>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</si>
  <si>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</si>
  <si>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</si>
  <si>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</si>
  <si>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</si>
  <si>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</si>
  <si>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</si>
  <si>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</si>
  <si>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</si>
  <si>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</si>
  <si>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</si>
  <si>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</si>
  <si>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</si>
  <si>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</si>
  <si>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</si>
  <si>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</si>
  <si>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</si>
  <si>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</si>
  <si>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</si>
  <si>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</si>
  <si>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</si>
  <si>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</si>
  <si>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</si>
  <si>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</si>
  <si>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</si>
  <si>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</si>
  <si>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</si>
  <si>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</si>
  <si>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</si>
  <si>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</si>
  <si>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</si>
  <si>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</si>
  <si>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</si>
  <si>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</si>
  <si>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</si>
  <si>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</si>
  <si>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</si>
  <si>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</si>
  <si>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</si>
  <si>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</si>
  <si>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</si>
  <si>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</si>
  <si>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</si>
  <si>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</si>
  <si>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</si>
  <si>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</si>
  <si>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</si>
  <si>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</si>
  <si>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</si>
  <si>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</si>
  <si>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</si>
  <si>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</si>
  <si>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</si>
  <si>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</si>
  <si>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</si>
  <si>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</si>
  <si>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</si>
  <si>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</si>
  <si>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</si>
  <si>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</si>
  <si>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</si>
  <si>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</si>
  <si>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</si>
  <si>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</si>
  <si>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</si>
  <si>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</si>
  <si>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</si>
  <si>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</si>
  <si>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</si>
  <si>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</si>
  <si>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</si>
  <si>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</si>
  <si>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</si>
  <si>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</si>
  <si>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</si>
  <si>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</si>
  <si>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</si>
  <si>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</si>
  <si>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</si>
  <si>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</si>
  <si>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</si>
  <si>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</si>
  <si>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</si>
  <si>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</si>
  <si>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</si>
  <si>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</si>
  <si>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</si>
  <si>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</si>
  <si>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</si>
  <si>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</si>
  <si>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</si>
  <si>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</si>
  <si>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</si>
  <si>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</si>
  <si>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</si>
  <si>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</si>
  <si>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</si>
  <si>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</si>
  <si>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</si>
  <si>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</si>
  <si>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</si>
  <si>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</si>
  <si>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</si>
  <si>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</si>
  <si>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</si>
  <si>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</si>
  <si>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</si>
  <si>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</si>
  <si>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</si>
  <si>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</si>
  <si>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</si>
  <si>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</si>
  <si>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</si>
  <si>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</si>
  <si>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</si>
  <si>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</si>
  <si>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</si>
  <si>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</si>
  <si>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</si>
  <si>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</si>
  <si>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</si>
  <si>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</si>
  <si>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</si>
  <si>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</si>
  <si>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</si>
  <si>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</si>
  <si>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</si>
  <si>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</si>
  <si>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</si>
  <si>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</si>
  <si>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</si>
  <si>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</si>
  <si>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</si>
  <si>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</si>
  <si>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</si>
  <si>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</si>
  <si>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</si>
  <si>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</si>
  <si>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</si>
  <si>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</si>
  <si>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</si>
  <si>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</si>
  <si>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</si>
  <si>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</si>
  <si>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</si>
  <si>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</si>
  <si>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</si>
  <si>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</si>
  <si>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</si>
  <si>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</si>
  <si>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</si>
  <si>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</si>
  <si>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</si>
  <si>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</si>
  <si>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</si>
  <si>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</si>
  <si>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</si>
  <si>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</si>
  <si>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</si>
  <si>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</si>
  <si>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</si>
  <si>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</si>
  <si>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</si>
  <si>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</si>
  <si>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</si>
  <si>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</si>
  <si>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</si>
  <si>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</si>
  <si>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</si>
  <si>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</si>
  <si>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</si>
  <si>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</si>
  <si>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</si>
  <si>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</si>
  <si>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</si>
  <si>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</si>
  <si>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</si>
  <si>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</si>
  <si>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</si>
  <si>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</si>
  <si>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</si>
  <si>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</si>
  <si>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</si>
  <si>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</si>
  <si>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</si>
  <si>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</si>
  <si>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</si>
  <si>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</si>
  <si>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</si>
  <si>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</si>
  <si>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</si>
  <si>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</si>
  <si>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</si>
  <si>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</si>
  <si>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</si>
  <si>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</si>
  <si>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</si>
  <si>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</si>
  <si>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</si>
  <si>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</si>
  <si>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</si>
  <si>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</si>
  <si>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</si>
  <si>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</si>
  <si>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</si>
  <si>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</si>
  <si>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</si>
  <si>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</si>
  <si>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</si>
  <si>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</si>
  <si>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</si>
  <si>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</si>
  <si>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</si>
  <si>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</si>
  <si>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</si>
  <si>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</si>
  <si>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</si>
  <si>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</si>
  <si>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</si>
  <si>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</si>
  <si>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</si>
  <si>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</si>
  <si>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</si>
  <si>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</si>
  <si>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</si>
  <si>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</si>
  <si>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</si>
  <si>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</si>
  <si>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</si>
  <si>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</si>
  <si>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</si>
  <si>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</si>
  <si>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</si>
  <si>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</si>
  <si>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</si>
  <si>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</si>
  <si>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</si>
  <si>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</si>
  <si>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</si>
  <si>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</si>
  <si>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</si>
  <si>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</si>
  <si>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</si>
  <si>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</si>
  <si>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</si>
  <si>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</si>
  <si>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</si>
  <si>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</si>
  <si>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</si>
  <si>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</si>
  <si>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</si>
  <si>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</si>
  <si>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</si>
  <si>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</si>
  <si>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</si>
  <si>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</si>
  <si>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</si>
  <si>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</si>
  <si>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</si>
  <si>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</si>
  <si>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</si>
  <si>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</si>
  <si>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</si>
  <si>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</si>
  <si>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</si>
  <si>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</si>
  <si>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</si>
  <si>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</si>
  <si>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</si>
  <si>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</si>
  <si>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</si>
  <si>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</si>
  <si>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</si>
  <si>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</si>
  <si>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</si>
  <si>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</si>
  <si>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</si>
  <si>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</si>
  <si>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</si>
  <si>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</si>
  <si>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</si>
  <si>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</si>
  <si>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</si>
  <si>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</si>
  <si>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</si>
  <si>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</si>
  <si>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</si>
  <si>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</si>
  <si>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</si>
  <si>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</si>
  <si>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</si>
  <si>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</si>
  <si>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</si>
  <si>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</si>
  <si>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</si>
  <si>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</si>
  <si>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</si>
  <si>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</si>
  <si>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</si>
  <si>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</si>
  <si>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</si>
  <si>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</si>
  <si>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</si>
  <si>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</si>
  <si>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</si>
  <si>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</si>
  <si>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</si>
  <si>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</si>
  <si>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</si>
  <si>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</si>
  <si>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</si>
  <si>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</si>
  <si>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</si>
  <si>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</si>
  <si>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</si>
  <si>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</si>
  <si>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</si>
  <si>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</si>
  <si>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</si>
  <si>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</si>
  <si>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</si>
  <si>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</si>
  <si>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</si>
  <si>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</si>
  <si>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</si>
  <si>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</si>
  <si>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</si>
  <si>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</si>
  <si>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</si>
  <si>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</si>
  <si>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</si>
  <si>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</si>
  <si>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</si>
  <si>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</si>
  <si>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</si>
  <si>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</si>
  <si>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</si>
  <si>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</si>
  <si>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</si>
  <si>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</si>
  <si>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</si>
  <si>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</si>
  <si>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</si>
  <si>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</si>
  <si>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</si>
  <si>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</si>
  <si>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</si>
  <si>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</si>
  <si>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</si>
  <si>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</si>
  <si>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</si>
  <si>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</si>
  <si>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</si>
  <si>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</si>
  <si>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</si>
  <si>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</si>
  <si>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</si>
  <si>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</si>
  <si>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</si>
  <si>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</si>
  <si>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</si>
  <si>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</si>
  <si>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</si>
  <si>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</si>
  <si>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</si>
  <si>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</si>
  <si>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</si>
  <si>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</si>
  <si>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</si>
  <si>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</si>
  <si>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</si>
  <si>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</si>
  <si>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</si>
  <si>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</si>
  <si>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</si>
  <si>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</si>
  <si>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</si>
  <si>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</si>
  <si>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</si>
  <si>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</si>
  <si>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</si>
  <si>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</si>
  <si>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</si>
  <si>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</si>
  <si>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</si>
  <si>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</si>
  <si>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</si>
  <si>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</si>
  <si>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</si>
  <si>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</si>
  <si>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</si>
  <si>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</si>
  <si>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</si>
  <si>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</si>
  <si>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</si>
  <si>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</si>
  <si>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</si>
  <si>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</si>
  <si>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</si>
  <si>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</si>
  <si>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</si>
  <si>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</si>
  <si>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</si>
  <si>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</si>
  <si>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</si>
  <si>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</si>
  <si>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</si>
  <si>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</si>
  <si>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</si>
  <si>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</si>
  <si>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</si>
  <si>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</si>
  <si>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</si>
  <si>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</si>
  <si>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</si>
  <si>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</si>
  <si>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</si>
  <si>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</si>
  <si>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</si>
  <si>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</si>
  <si>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</si>
  <si>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</si>
  <si>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</si>
  <si>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</si>
  <si>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</si>
  <si>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</si>
  <si>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</si>
  <si>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</si>
  <si>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</si>
  <si>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</si>
  <si>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</si>
  <si>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</si>
  <si>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</si>
  <si>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</si>
  <si>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</si>
  <si>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</si>
  <si>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</si>
  <si>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</si>
  <si>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</si>
  <si>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</si>
  <si>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</si>
  <si>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</si>
  <si>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</si>
  <si>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</si>
  <si>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</si>
  <si>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</si>
  <si>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</si>
  <si>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</si>
  <si>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</si>
  <si>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</si>
  <si>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</si>
  <si>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</si>
  <si>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</si>
  <si>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</si>
  <si>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</si>
  <si>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</si>
  <si>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</si>
  <si>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</si>
  <si>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</si>
  <si>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</si>
  <si>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</si>
  <si>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</si>
  <si>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</si>
  <si>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</si>
  <si>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</si>
  <si>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</si>
  <si>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</si>
  <si>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</si>
  <si>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</si>
  <si>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</si>
  <si>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</si>
  <si>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</si>
  <si>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</si>
  <si>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</si>
  <si>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</si>
  <si>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</si>
  <si>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</si>
  <si>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</si>
  <si>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</si>
  <si>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</si>
  <si>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</si>
  <si>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</si>
  <si>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</si>
  <si>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</si>
  <si>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</si>
  <si>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</si>
  <si>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</si>
  <si>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</si>
  <si>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</si>
  <si>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</si>
  <si>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</si>
  <si>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</si>
  <si>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</si>
  <si>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</si>
  <si>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</si>
  <si>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</si>
  <si>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</si>
  <si>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</si>
  <si>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</si>
  <si>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</si>
  <si>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</si>
  <si>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</si>
  <si>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</si>
  <si>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</si>
  <si>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</si>
  <si>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</si>
  <si>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</si>
  <si>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</si>
  <si>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</si>
  <si>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</si>
  <si>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</si>
  <si>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</si>
  <si>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</si>
  <si>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</si>
  <si>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</si>
  <si>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</si>
  <si>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</si>
  <si>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</si>
  <si>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</si>
  <si>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</si>
  <si>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</si>
  <si>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</si>
  <si>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</si>
  <si>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</si>
  <si>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</si>
  <si>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</si>
  <si>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</si>
  <si>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</si>
  <si>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</si>
  <si>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</si>
  <si>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</si>
  <si>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</si>
  <si>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</si>
  <si>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</si>
  <si>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</si>
  <si>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</si>
  <si>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</si>
  <si>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</si>
  <si>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</si>
  <si>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</si>
  <si>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</si>
  <si>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</si>
  <si>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</si>
  <si>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</si>
  <si>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</si>
  <si>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</si>
  <si>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</si>
  <si>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</si>
  <si>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</si>
  <si>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</si>
  <si>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</si>
  <si>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</si>
  <si>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</si>
  <si>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</si>
  <si>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</si>
  <si>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</si>
  <si>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</si>
  <si>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</si>
  <si>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</si>
  <si>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</si>
  <si>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</si>
  <si>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</si>
  <si>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</si>
  <si>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</si>
  <si>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</si>
  <si>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</si>
  <si>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</si>
  <si>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</si>
  <si>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</si>
  <si>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</si>
  <si>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</si>
  <si>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</si>
  <si>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</si>
  <si>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</si>
  <si>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</si>
  <si>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</si>
  <si>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</si>
  <si>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</si>
  <si>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</si>
  <si>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</si>
  <si>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</si>
  <si>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</si>
  <si>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</si>
  <si>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</si>
  <si>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</si>
  <si>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</si>
  <si>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</si>
  <si>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</si>
  <si>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</si>
  <si>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</si>
  <si>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</si>
  <si>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</si>
  <si>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</si>
  <si>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</si>
  <si>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</si>
  <si>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</si>
  <si>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</si>
  <si>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</si>
  <si>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</si>
  <si>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</si>
  <si>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</si>
  <si>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</si>
  <si>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</si>
  <si>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</si>
  <si>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</si>
  <si>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</si>
  <si>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</si>
  <si>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</si>
  <si>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</si>
  <si>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</si>
  <si>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</si>
  <si>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</si>
  <si>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</si>
  <si>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</si>
  <si>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</si>
  <si>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</si>
  <si>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</si>
  <si>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</si>
  <si>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</si>
  <si>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</si>
  <si>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</si>
  <si>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</si>
  <si>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</si>
  <si>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</si>
  <si>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</si>
  <si>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</si>
  <si>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</si>
  <si>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</si>
  <si>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</si>
  <si>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</si>
  <si>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</si>
  <si>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</si>
  <si>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</si>
  <si>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</si>
  <si>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</si>
  <si>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</si>
  <si>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</si>
  <si>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</si>
  <si>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</si>
  <si>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</si>
  <si>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</si>
  <si>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</si>
  <si>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</si>
  <si>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</si>
  <si>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</si>
  <si>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</si>
  <si>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</si>
  <si>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</si>
  <si>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</si>
  <si>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</si>
  <si>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</si>
  <si>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</si>
  <si>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</si>
  <si>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</si>
  <si>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</si>
  <si>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</si>
  <si>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</si>
  <si>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</si>
  <si>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</si>
  <si>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</si>
  <si>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</si>
  <si>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</si>
  <si>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</si>
  <si>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</si>
  <si>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</si>
  <si>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</si>
  <si>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</si>
  <si>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</si>
  <si>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</si>
  <si>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</si>
  <si>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</si>
  <si>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</si>
  <si>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</si>
  <si>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</si>
  <si>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</si>
  <si>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</si>
  <si>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</si>
  <si>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</si>
  <si>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</si>
  <si>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</si>
  <si>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</si>
  <si>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</si>
  <si>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</si>
  <si>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</si>
  <si>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</si>
  <si>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</si>
  <si>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</si>
  <si>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</si>
  <si>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</si>
  <si>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</si>
  <si>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</si>
  <si>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</si>
  <si>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</si>
  <si>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</si>
  <si>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</si>
  <si>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</si>
  <si>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</si>
  <si>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</si>
  <si>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</si>
  <si>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</si>
  <si>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</si>
  <si>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</si>
  <si>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</si>
  <si>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</si>
  <si>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</si>
  <si>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</si>
  <si>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</si>
  <si>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</si>
  <si>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</si>
  <si>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</si>
  <si>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</si>
  <si>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</si>
  <si>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</si>
  <si>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</si>
  <si>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</si>
  <si>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</si>
  <si>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</si>
  <si>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</si>
  <si>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</si>
  <si>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</si>
  <si>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</si>
  <si>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</si>
  <si>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</si>
  <si>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</si>
  <si>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</si>
  <si>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</si>
  <si>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</si>
  <si>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</si>
  <si>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</si>
  <si>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</si>
  <si>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</si>
  <si>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</si>
  <si>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</si>
  <si>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</si>
  <si>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</si>
  <si>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</si>
  <si>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</si>
  <si>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</si>
  <si>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</si>
  <si>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</si>
  <si>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</si>
  <si>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</si>
  <si>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</si>
  <si>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</si>
  <si>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</si>
  <si>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</si>
  <si>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</si>
  <si>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</si>
  <si>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</si>
  <si>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</si>
  <si>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</si>
  <si>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</si>
  <si>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</si>
  <si>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</si>
  <si>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</si>
  <si>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</si>
  <si>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</si>
  <si>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</si>
  <si>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</si>
  <si>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</si>
  <si>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</si>
  <si>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</si>
  <si>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</si>
  <si>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</si>
  <si>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</si>
  <si>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</si>
  <si>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</si>
  <si>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</si>
  <si>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</si>
  <si>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</si>
  <si>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</si>
  <si>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</si>
  <si>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</si>
  <si>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</si>
  <si>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</si>
  <si>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</si>
  <si>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</si>
  <si>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</si>
  <si>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</si>
  <si>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</si>
  <si>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</si>
  <si>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</si>
  <si>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</si>
  <si>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</si>
  <si>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</si>
  <si>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</si>
  <si>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</si>
  <si>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</si>
  <si>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</si>
  <si>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</si>
  <si>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</si>
  <si>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</si>
  <si>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</si>
  <si>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</si>
  <si>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</si>
  <si>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</si>
  <si>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</si>
  <si>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</si>
  <si>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</si>
  <si>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</si>
  <si>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</si>
  <si>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</si>
  <si>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</si>
  <si>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</si>
  <si>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</si>
  <si>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</si>
  <si>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</si>
  <si>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</si>
  <si>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</si>
  <si>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</si>
  <si>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</si>
  <si>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</si>
  <si>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</si>
  <si>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</si>
  <si>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</si>
  <si>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</si>
  <si>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</si>
  <si>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</si>
  <si>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</si>
  <si>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</si>
  <si>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</si>
  <si>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</si>
  <si>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</si>
  <si>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</si>
  <si>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</si>
  <si>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</si>
  <si>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</si>
  <si>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</si>
  <si>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</si>
  <si>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</si>
  <si>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</si>
  <si>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</si>
  <si>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</si>
  <si>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</si>
  <si>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</si>
  <si>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</si>
  <si>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</si>
  <si>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</si>
  <si>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</si>
  <si>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</si>
  <si>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</si>
  <si>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</si>
  <si>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</si>
  <si>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</si>
  <si>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</si>
  <si>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</si>
  <si>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</si>
  <si>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</si>
  <si>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</si>
  <si>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</si>
  <si>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</si>
  <si>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</si>
  <si>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</si>
  <si>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</si>
  <si>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</si>
  <si>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</si>
  <si>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</si>
  <si>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</si>
  <si>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</si>
  <si>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</si>
  <si>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</si>
  <si>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</si>
  <si>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</si>
  <si>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</si>
  <si>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</si>
  <si>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</si>
  <si>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</si>
  <si>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</si>
  <si>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</si>
  <si>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</si>
  <si>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</si>
  <si>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</si>
  <si>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</si>
  <si>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</si>
  <si>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</si>
  <si>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</si>
  <si>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</si>
  <si>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</si>
  <si>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</si>
  <si>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</si>
  <si>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</si>
  <si>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</si>
  <si>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</si>
  <si>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</si>
  <si>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</si>
  <si>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</si>
  <si>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</si>
  <si>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</si>
  <si>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</si>
  <si>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</si>
  <si>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</si>
  <si>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</si>
  <si>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</si>
  <si>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</si>
  <si>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</si>
  <si>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</si>
  <si>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</si>
  <si>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</si>
  <si>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</si>
  <si>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</si>
  <si>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</si>
  <si>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</si>
  <si>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</si>
  <si>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</si>
  <si>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</si>
  <si>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</si>
  <si>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</si>
  <si>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</si>
  <si>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</si>
  <si>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</si>
  <si>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</si>
  <si>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</si>
  <si>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</si>
  <si>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</si>
  <si>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</si>
  <si>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</si>
  <si>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</si>
  <si>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</si>
  <si>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</si>
  <si>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</si>
  <si>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</si>
  <si>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</si>
  <si>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</si>
  <si>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</si>
  <si>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</si>
  <si>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</si>
  <si>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</si>
  <si>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</si>
  <si>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</si>
  <si>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</si>
  <si>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</si>
  <si>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</si>
  <si>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</si>
  <si>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</si>
  <si>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</si>
  <si>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</si>
  <si>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</si>
  <si>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</si>
  <si>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</si>
  <si>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</si>
  <si>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</si>
  <si>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</si>
  <si>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</si>
  <si>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</si>
  <si>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</si>
  <si>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</si>
  <si>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</si>
  <si>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</si>
  <si>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</si>
  <si>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</si>
  <si>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</si>
  <si>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</si>
  <si>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</si>
  <si>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</si>
  <si>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</si>
  <si>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</si>
  <si>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</si>
  <si>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</si>
  <si>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</si>
  <si>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</si>
  <si>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</si>
  <si>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</si>
  <si>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</si>
  <si>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</si>
  <si>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</si>
  <si>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</si>
  <si>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</si>
  <si>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</si>
  <si>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</si>
  <si>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</si>
  <si>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</si>
  <si>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</si>
  <si>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</si>
  <si>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</si>
  <si>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</si>
  <si>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</si>
  <si>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</si>
  <si>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</si>
  <si>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</si>
  <si>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</si>
  <si>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</si>
  <si>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</si>
  <si>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</si>
  <si>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</si>
  <si>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</si>
  <si>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</si>
  <si>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</si>
  <si>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</si>
  <si>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</si>
  <si>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</si>
  <si>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</si>
  <si>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</si>
  <si>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</si>
  <si>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</si>
  <si>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</si>
  <si>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</si>
  <si>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</si>
  <si>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</si>
  <si>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</si>
  <si>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</si>
  <si>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</si>
  <si>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</si>
  <si>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</si>
  <si>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</si>
  <si>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</si>
  <si>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</si>
  <si>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</si>
  <si>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</si>
  <si>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</si>
  <si>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</si>
  <si>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</si>
  <si>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</si>
  <si>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</si>
  <si>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</si>
  <si>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</si>
  <si>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</si>
  <si>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</si>
  <si>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</si>
  <si>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</si>
  <si>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</si>
  <si>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</si>
  <si>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</si>
  <si>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</si>
  <si>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</si>
  <si>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</si>
  <si>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</si>
  <si>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</si>
  <si>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</si>
  <si>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</si>
  <si>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</si>
  <si>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</si>
  <si>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</si>
  <si>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</si>
  <si>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</si>
  <si>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</si>
  <si>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</si>
  <si>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</si>
  <si>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</si>
  <si>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</si>
  <si>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</si>
  <si>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</si>
  <si>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</si>
  <si>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</si>
  <si>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</si>
  <si>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</si>
  <si>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</si>
  <si>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</si>
  <si>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</si>
  <si>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</si>
  <si>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</si>
  <si>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</si>
  <si>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</si>
  <si>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</si>
  <si>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</si>
  <si>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</si>
  <si>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</si>
  <si>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</si>
  <si>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</si>
  <si>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</si>
  <si>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</si>
  <si>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</si>
  <si>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</si>
  <si>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</si>
  <si>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</si>
  <si>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</si>
  <si>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</si>
  <si>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</si>
  <si>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</si>
  <si>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</si>
  <si>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</si>
  <si>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</si>
  <si>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</si>
  <si>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</si>
  <si>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</si>
  <si>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</si>
  <si>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</si>
  <si>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</si>
  <si>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</si>
  <si>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</si>
  <si>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</si>
  <si>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</si>
  <si>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</si>
  <si>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</si>
  <si>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</si>
  <si>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</si>
  <si>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</si>
  <si>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</si>
  <si>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</si>
  <si>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</si>
  <si>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</si>
  <si>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</si>
  <si>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</si>
  <si>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</si>
  <si>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</si>
  <si>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</si>
  <si>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</si>
  <si>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</si>
  <si>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</si>
  <si>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</si>
  <si>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</si>
  <si>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</si>
  <si>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</si>
  <si>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</si>
  <si>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</si>
  <si>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</si>
  <si>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</si>
  <si>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</si>
  <si>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</si>
  <si>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</si>
  <si>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</si>
  <si>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</si>
  <si>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</si>
  <si>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</si>
  <si>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</si>
  <si>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</si>
  <si>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</si>
  <si>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</si>
  <si>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</si>
  <si>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</si>
  <si>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</si>
  <si>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</si>
  <si>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</si>
  <si>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</si>
  <si>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</si>
  <si>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</si>
  <si>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</si>
  <si>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</si>
  <si>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</si>
  <si>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</si>
  <si>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</si>
  <si>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</si>
  <si>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</si>
  <si>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</si>
  <si>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</si>
  <si>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</si>
  <si>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</si>
  <si>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</si>
  <si>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</si>
  <si>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</si>
  <si>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</si>
  <si>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</si>
  <si>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</si>
  <si>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</si>
  <si>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</si>
  <si>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</si>
  <si>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</si>
  <si>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</si>
  <si>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</si>
  <si>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</si>
  <si>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</si>
  <si>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</si>
  <si>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</si>
  <si>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</si>
  <si>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</si>
  <si>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</si>
  <si>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</si>
  <si>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</si>
  <si>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</si>
  <si>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</si>
  <si>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</si>
  <si>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</si>
  <si>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</si>
  <si>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</si>
  <si>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</si>
  <si>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</si>
  <si>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</si>
  <si>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</si>
  <si>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</si>
  <si>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</si>
  <si>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</si>
  <si>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</si>
  <si>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</si>
  <si>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</si>
  <si>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</si>
  <si>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</si>
  <si>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</si>
  <si>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</si>
  <si>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</si>
  <si>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</si>
  <si>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</si>
  <si>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</si>
  <si>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</si>
  <si>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</si>
  <si>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</si>
  <si>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</si>
  <si>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</si>
  <si>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</si>
  <si>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</si>
  <si>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</si>
  <si>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</si>
  <si>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</si>
  <si>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</si>
  <si>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</si>
  <si>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</si>
  <si>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</si>
  <si>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</si>
  <si>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</si>
  <si>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</si>
  <si>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</si>
  <si>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</si>
  <si>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</si>
  <si>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</si>
  <si>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</si>
  <si>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</si>
  <si>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</si>
  <si>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</si>
  <si>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</si>
  <si>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</si>
  <si>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</si>
  <si>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</si>
  <si>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</si>
  <si>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</si>
  <si>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</si>
  <si>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</si>
  <si>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</si>
  <si>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</si>
  <si>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</si>
  <si>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</si>
  <si>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</si>
  <si>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</si>
  <si>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</si>
  <si>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</si>
  <si>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</si>
  <si>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</si>
  <si>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</si>
  <si>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</si>
  <si>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</si>
  <si>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</si>
  <si>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</si>
  <si>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</si>
  <si>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</si>
  <si>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</si>
  <si>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</si>
  <si>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</si>
  <si>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</si>
  <si>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</si>
  <si>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</si>
  <si>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</si>
  <si>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</si>
  <si>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</si>
  <si>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</si>
  <si>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</si>
  <si>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</si>
  <si>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</si>
  <si>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</si>
  <si>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</si>
  <si>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</si>
  <si>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</si>
  <si>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</si>
  <si>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</si>
  <si>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</si>
  <si>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</si>
  <si>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</si>
  <si>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</si>
  <si>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</si>
  <si>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</si>
  <si>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</si>
  <si>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</si>
  <si>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</si>
  <si>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</si>
  <si>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</si>
  <si>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</si>
  <si>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</si>
  <si>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</si>
  <si>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</si>
  <si>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</si>
  <si>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</si>
  <si>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</si>
  <si>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</si>
  <si>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</si>
  <si>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</si>
  <si>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</si>
  <si>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</si>
  <si>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</si>
  <si>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</si>
  <si>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</si>
  <si>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</si>
  <si>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</si>
  <si>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</si>
  <si>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</si>
  <si>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</si>
  <si>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</si>
  <si>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</si>
  <si>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</si>
  <si>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</si>
  <si>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</si>
  <si>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</si>
  <si>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</si>
  <si>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</si>
  <si>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</si>
  <si>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</si>
  <si>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</si>
  <si>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</si>
  <si>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</si>
  <si>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</si>
  <si>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</si>
  <si>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</si>
  <si>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</si>
  <si>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</si>
  <si>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</si>
  <si>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</si>
  <si>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</si>
  <si>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</si>
  <si>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</si>
  <si>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</si>
  <si>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</si>
  <si>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</si>
  <si>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</si>
  <si>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</si>
  <si>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</si>
  <si>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</si>
  <si>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</si>
  <si>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</si>
  <si>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</si>
  <si>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</si>
  <si>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</si>
  <si>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</si>
  <si>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</si>
  <si>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</si>
  <si>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</si>
  <si>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</si>
  <si>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</si>
  <si>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</si>
  <si>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</si>
  <si>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</si>
  <si>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</si>
  <si>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</si>
  <si>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</si>
  <si>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</si>
  <si>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</si>
  <si>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</si>
  <si>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</si>
  <si>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</si>
  <si>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</si>
  <si>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</si>
  <si>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</si>
  <si>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</si>
  <si>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</si>
  <si>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</si>
  <si>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</si>
  <si>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</si>
  <si>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</si>
  <si>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</si>
  <si>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</si>
  <si>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</si>
  <si>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</si>
  <si>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</si>
  <si>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</si>
  <si>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</si>
  <si>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</si>
  <si>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</si>
  <si>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</si>
  <si>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</si>
  <si>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</si>
  <si>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</si>
  <si>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</si>
  <si>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</si>
  <si>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</si>
  <si>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</si>
  <si>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</si>
  <si>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</si>
  <si>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</si>
  <si>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</si>
  <si>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</si>
  <si>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</si>
  <si>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</si>
  <si>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</si>
  <si>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</si>
  <si>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</si>
  <si>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</si>
  <si>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</si>
  <si>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</si>
  <si>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</si>
  <si>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</si>
  <si>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</si>
  <si>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</si>
  <si>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</si>
  <si>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</si>
  <si>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</si>
  <si>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</si>
  <si>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</si>
  <si>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</si>
  <si>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</si>
  <si>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</si>
  <si>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</si>
  <si>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</si>
  <si>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</si>
  <si>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</si>
  <si>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</si>
  <si>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</si>
  <si>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</si>
  <si>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</si>
  <si>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</si>
  <si>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</si>
  <si>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</si>
  <si>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</si>
  <si>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</si>
  <si>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</si>
  <si>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</si>
  <si>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</si>
  <si>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</si>
  <si>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</si>
  <si>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</si>
  <si>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</si>
  <si>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</si>
  <si>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</si>
  <si>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</si>
  <si>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</si>
  <si>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</si>
  <si>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</si>
  <si>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</si>
  <si>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</si>
  <si>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</si>
  <si>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</si>
  <si>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</si>
  <si>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</si>
  <si>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</si>
  <si>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</si>
  <si>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</si>
  <si>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</si>
  <si>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</si>
  <si>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</si>
  <si>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</si>
  <si>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</si>
  <si>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</si>
  <si>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</si>
  <si>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</si>
  <si>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</si>
  <si>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</si>
  <si>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</si>
  <si>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</si>
  <si>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</si>
  <si>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</si>
  <si>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</si>
  <si>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</si>
  <si>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</si>
  <si>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</si>
  <si>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</si>
  <si>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</si>
  <si>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</si>
  <si>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</si>
  <si>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</si>
  <si>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</si>
  <si>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</si>
  <si>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</si>
  <si>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</si>
  <si>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</si>
  <si>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</si>
  <si>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</si>
  <si>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</si>
  <si>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</si>
  <si>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</si>
  <si>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</si>
  <si>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</si>
  <si>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</si>
  <si>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</si>
  <si>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</si>
  <si>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</si>
  <si>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</si>
  <si>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</si>
  <si>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</si>
  <si>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</si>
  <si>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</si>
  <si>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</si>
  <si>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</si>
  <si>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</si>
  <si>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</si>
  <si>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</si>
  <si>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</si>
  <si>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</si>
  <si>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</si>
  <si>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</si>
  <si>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</si>
  <si>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</si>
  <si>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</si>
  <si>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</si>
  <si>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</si>
  <si>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</si>
  <si>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</si>
  <si>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</si>
  <si>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</si>
  <si>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</si>
  <si>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</si>
  <si>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</si>
  <si>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</si>
  <si>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</si>
  <si>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</si>
  <si>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</si>
  <si>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</si>
  <si>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</si>
  <si>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</si>
  <si>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</si>
  <si>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</si>
  <si>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</si>
  <si>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</si>
  <si>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</si>
  <si>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</si>
  <si>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</si>
  <si>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</si>
  <si>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</si>
  <si>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</si>
  <si>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</si>
  <si>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</si>
  <si>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</si>
  <si>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</si>
  <si>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</si>
  <si>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</si>
  <si>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</si>
  <si>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</si>
  <si>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</si>
  <si>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</si>
  <si>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</si>
  <si>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</si>
  <si>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</si>
  <si>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</si>
  <si>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</si>
  <si>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</si>
  <si>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</si>
  <si>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</si>
  <si>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</si>
  <si>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</si>
  <si>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</si>
  <si>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</si>
  <si>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</si>
  <si>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</si>
  <si>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</si>
  <si>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</si>
  <si>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</si>
  <si>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</si>
  <si>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</si>
  <si>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</si>
  <si>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</si>
  <si>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</si>
  <si>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</si>
  <si>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</si>
  <si>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</si>
  <si>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</si>
  <si>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</si>
  <si>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</si>
  <si>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</si>
  <si>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</si>
  <si>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</si>
  <si>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</si>
  <si>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</si>
  <si>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</si>
  <si>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</si>
  <si>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</si>
  <si>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</si>
  <si>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</si>
  <si>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</si>
  <si>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</si>
  <si>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</si>
  <si>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</si>
  <si>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</si>
  <si>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</si>
  <si>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</si>
  <si>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</si>
  <si>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</si>
  <si>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</si>
  <si>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</si>
  <si>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</si>
  <si>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</si>
  <si>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</si>
  <si>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</si>
  <si>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</si>
  <si>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</si>
  <si>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</si>
  <si>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</si>
  <si>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</si>
  <si>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</si>
  <si>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</si>
  <si>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</si>
  <si>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</si>
  <si>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</si>
  <si>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</si>
  <si>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</si>
  <si>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</si>
  <si>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</si>
  <si>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</si>
  <si>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</si>
  <si>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</si>
  <si>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</si>
  <si>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</si>
  <si>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</si>
  <si>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</si>
  <si>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</si>
  <si>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</si>
  <si>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</si>
  <si>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</si>
  <si>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</si>
  <si>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</si>
  <si>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</si>
  <si>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</si>
  <si>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</si>
  <si>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</si>
  <si>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</si>
  <si>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</si>
  <si>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</si>
  <si>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</si>
  <si>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</si>
  <si>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</si>
  <si>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</si>
  <si>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</si>
  <si>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</si>
  <si>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</si>
  <si>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</si>
  <si>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</si>
  <si>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</si>
  <si>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</si>
  <si>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</si>
  <si>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</si>
  <si>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</si>
  <si>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</si>
  <si>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</si>
  <si>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</si>
  <si>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</si>
  <si>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</si>
  <si>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</si>
  <si>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</si>
  <si>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</si>
  <si>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</si>
  <si>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</si>
  <si>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</si>
  <si>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</si>
  <si>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</si>
  <si>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</si>
  <si>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</si>
  <si>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</si>
  <si>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</si>
  <si>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</si>
  <si>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</si>
  <si>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</si>
  <si>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</si>
  <si>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</si>
  <si>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</si>
  <si>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</si>
  <si>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</si>
  <si>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</si>
  <si>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</si>
  <si>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</si>
  <si>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</si>
  <si>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</si>
  <si>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</si>
  <si>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</si>
  <si>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</si>
  <si>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</si>
  <si>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</si>
  <si>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</si>
  <si>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</si>
  <si>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</si>
  <si>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</si>
  <si>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</si>
  <si>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</si>
  <si>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</si>
  <si>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</si>
  <si>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</si>
  <si>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</si>
  <si>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</si>
  <si>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</si>
  <si>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</si>
  <si>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</si>
  <si>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</si>
  <si>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</si>
  <si>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</si>
  <si>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</si>
  <si>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</si>
  <si>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</si>
  <si>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</si>
  <si>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</si>
  <si>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</si>
  <si>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</si>
  <si>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</si>
  <si>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</si>
  <si>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</si>
  <si>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</si>
  <si>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</si>
  <si>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</si>
  <si>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</si>
  <si>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</si>
  <si>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</si>
  <si>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</si>
  <si>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</si>
  <si>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</si>
  <si>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</si>
  <si>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</si>
  <si>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</si>
  <si>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</si>
  <si>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</si>
  <si>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</si>
  <si>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</si>
  <si>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</si>
  <si>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</si>
  <si>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</si>
  <si>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</si>
  <si>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</si>
  <si>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</si>
  <si>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</si>
  <si>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</si>
  <si>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</si>
  <si>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</si>
  <si>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</si>
  <si>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</si>
  <si>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</si>
  <si>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</si>
  <si>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</si>
  <si>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</si>
  <si>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</si>
  <si>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</si>
  <si>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</si>
  <si>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</si>
  <si>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</si>
  <si>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</si>
  <si>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</si>
  <si>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</si>
  <si>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</si>
  <si>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</si>
  <si>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</si>
  <si>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</si>
  <si>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</si>
  <si>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</si>
  <si>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</si>
  <si>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</si>
  <si>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</si>
  <si>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</si>
  <si>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</si>
  <si>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</si>
  <si>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</si>
  <si>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</si>
  <si>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</si>
  <si>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</si>
  <si>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</si>
  <si>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</si>
  <si>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</si>
  <si>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</si>
  <si>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</si>
  <si>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</si>
  <si>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</si>
  <si>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</si>
  <si>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</si>
  <si>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</si>
  <si>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</si>
  <si>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</si>
  <si>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</si>
  <si>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</si>
  <si>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</si>
  <si>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</si>
  <si>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</si>
  <si>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</si>
  <si>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</si>
  <si>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</si>
  <si>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</si>
  <si>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</si>
  <si>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</si>
  <si>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</si>
  <si>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</si>
  <si>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</si>
  <si>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</si>
  <si>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</si>
  <si>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</si>
  <si>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</si>
  <si>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</si>
  <si>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</si>
  <si>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</si>
  <si>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</si>
  <si>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</si>
  <si>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</si>
  <si>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</si>
  <si>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</si>
  <si>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</si>
  <si>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</si>
  <si>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</si>
  <si>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</si>
  <si>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</si>
  <si>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</si>
  <si>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</si>
  <si>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</si>
  <si>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</si>
  <si>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</si>
  <si>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</si>
  <si>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</si>
  <si>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</si>
  <si>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</si>
  <si>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</si>
  <si>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</si>
  <si>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</si>
  <si>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</si>
  <si>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</si>
  <si>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</si>
  <si>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</si>
  <si>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</si>
  <si>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</si>
  <si>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</si>
  <si>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</si>
  <si>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</si>
  <si>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</si>
  <si>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</si>
  <si>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</si>
  <si>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</si>
  <si>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</si>
  <si>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</si>
  <si>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</si>
  <si>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</si>
  <si>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</si>
  <si>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</si>
  <si>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</si>
  <si>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</si>
  <si>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</si>
  <si>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</si>
  <si>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</si>
  <si>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</si>
  <si>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</si>
  <si>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</si>
  <si>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</si>
  <si>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</si>
  <si>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</si>
  <si>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</si>
  <si>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</si>
  <si>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</si>
  <si>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</si>
  <si>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</si>
  <si>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</si>
  <si>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</si>
  <si>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</si>
  <si>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</si>
  <si>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</si>
  <si>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</si>
  <si>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</si>
  <si>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</si>
  <si>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</si>
  <si>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</si>
  <si>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</si>
  <si>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</si>
  <si>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</si>
  <si>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</si>
  <si>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</si>
  <si>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</si>
  <si>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</si>
  <si>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</si>
  <si>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</si>
  <si>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</si>
  <si>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</si>
  <si>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</si>
  <si>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</si>
  <si>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</si>
  <si>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</si>
  <si>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</si>
  <si>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</si>
  <si>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</si>
  <si>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</si>
  <si>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</si>
  <si>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</si>
  <si>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</si>
  <si>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</si>
  <si>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</si>
  <si>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</si>
  <si>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</si>
  <si>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</si>
  <si>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</si>
  <si>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</si>
  <si>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</si>
  <si>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</si>
  <si>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</si>
  <si>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</si>
  <si>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</si>
  <si>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</si>
  <si>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</si>
  <si>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</si>
  <si>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</si>
  <si>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</si>
  <si>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</si>
  <si>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</si>
  <si>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</si>
  <si>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</si>
  <si>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</si>
  <si>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</si>
  <si>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</si>
  <si>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</si>
  <si>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</si>
  <si>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</si>
  <si>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</si>
  <si>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</si>
  <si>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</si>
  <si>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</si>
  <si>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</si>
  <si>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</si>
  <si>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</si>
  <si>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</si>
  <si>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</si>
  <si>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</si>
  <si>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</si>
  <si>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</si>
  <si>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</si>
  <si>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</si>
  <si>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</si>
  <si>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</si>
  <si>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</si>
  <si>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</si>
  <si>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</si>
  <si>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</si>
  <si>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</si>
  <si>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</si>
  <si>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</si>
  <si>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</si>
  <si>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</si>
  <si>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</si>
  <si>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</si>
  <si>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</si>
  <si>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</si>
  <si>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</si>
  <si>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</si>
  <si>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</si>
  <si>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</si>
  <si>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</si>
  <si>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</si>
  <si>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</si>
  <si>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</si>
  <si>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</si>
  <si>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</si>
  <si>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</si>
  <si>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</si>
  <si>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</si>
  <si>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</si>
  <si>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</si>
  <si>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</si>
  <si>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</si>
  <si>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</si>
  <si>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</si>
  <si>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</si>
  <si>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</si>
  <si>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</si>
  <si>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</si>
  <si>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</si>
  <si>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</si>
  <si>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</si>
  <si>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</si>
  <si>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</si>
  <si>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</si>
  <si>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</si>
  <si>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</si>
  <si>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</si>
  <si>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</si>
  <si>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</si>
  <si>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</si>
  <si>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</si>
  <si>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</si>
  <si>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</si>
  <si>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</si>
  <si>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</si>
  <si>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</si>
  <si>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</si>
  <si>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</si>
  <si>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</si>
  <si>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</si>
  <si>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</si>
  <si>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</si>
  <si>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</si>
  <si>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</si>
  <si>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</si>
  <si>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</si>
  <si>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</si>
  <si>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</si>
  <si>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</si>
  <si>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</si>
  <si>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</si>
  <si>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</si>
  <si>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</si>
  <si>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</si>
  <si>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</si>
  <si>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</si>
  <si>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</si>
  <si>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</si>
  <si>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</si>
  <si>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</si>
  <si>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</si>
  <si>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</si>
  <si>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</si>
  <si>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</si>
  <si>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</si>
  <si>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</si>
  <si>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</si>
  <si>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</si>
  <si>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</si>
  <si>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</si>
  <si>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</si>
  <si>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</si>
  <si>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</si>
  <si>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</si>
  <si>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</si>
  <si>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</si>
  <si>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</si>
  <si>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</si>
  <si>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</si>
  <si>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</si>
  <si>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</si>
  <si>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</si>
  <si>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</si>
  <si>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</si>
  <si>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</si>
  <si>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</si>
  <si>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</si>
  <si>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</si>
  <si>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</si>
  <si>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</si>
  <si>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</si>
  <si>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</si>
  <si>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</si>
  <si>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</si>
  <si>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</si>
  <si>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</si>
  <si>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</si>
  <si>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</si>
  <si>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</si>
  <si>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</si>
  <si>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</si>
  <si>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</si>
  <si>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</si>
  <si>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</si>
  <si>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</si>
  <si>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</si>
  <si>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</si>
  <si>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</si>
  <si>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</si>
  <si>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</si>
  <si>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</si>
  <si>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</si>
  <si>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</si>
  <si>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</si>
  <si>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</si>
  <si>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</si>
  <si>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</si>
  <si>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</si>
  <si>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</si>
  <si>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</si>
  <si>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</si>
  <si>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</si>
  <si>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</si>
  <si>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</si>
  <si>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</si>
  <si>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</si>
  <si>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</si>
  <si>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</si>
  <si>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</si>
  <si>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</si>
  <si>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</si>
  <si>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</si>
  <si>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</si>
  <si>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</si>
  <si>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</si>
  <si>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</si>
  <si>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</si>
  <si>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</si>
  <si>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</si>
  <si>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</si>
  <si>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</si>
  <si>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</si>
  <si>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</si>
  <si>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</si>
  <si>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</si>
  <si>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</si>
  <si>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</si>
  <si>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</si>
  <si>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</si>
  <si>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</si>
  <si>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</si>
  <si>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</si>
  <si>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</si>
  <si>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</si>
  <si>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</si>
  <si>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</si>
  <si>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</si>
  <si>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</si>
  <si>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</si>
  <si>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</si>
  <si>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</si>
  <si>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</si>
  <si>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</si>
  <si>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</si>
  <si>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</si>
  <si>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</si>
  <si>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</si>
  <si>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</si>
  <si>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</si>
  <si>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</si>
  <si>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</si>
  <si>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</si>
  <si>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</si>
  <si>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</si>
  <si>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</si>
  <si>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</si>
  <si>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</si>
  <si>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</si>
  <si>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</si>
  <si>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</si>
  <si>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</si>
  <si>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</si>
  <si>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</si>
  <si>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</si>
  <si>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</si>
  <si>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</si>
  <si>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</si>
  <si>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</si>
  <si>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</si>
  <si>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</si>
  <si>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</si>
  <si>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</si>
  <si>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</si>
  <si>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</si>
  <si>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</si>
  <si>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</si>
  <si>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</si>
  <si>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</si>
  <si>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</si>
  <si>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</si>
  <si>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</si>
  <si>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</si>
  <si>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</si>
  <si>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</si>
  <si>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</si>
  <si>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</si>
  <si>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</si>
  <si>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</si>
  <si>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</si>
  <si>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</si>
  <si>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</si>
  <si>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</si>
  <si>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</si>
  <si>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</si>
  <si>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</si>
  <si>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</si>
  <si>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</si>
  <si>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</si>
  <si>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</si>
  <si>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</si>
  <si>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</si>
  <si>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</si>
  <si>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</si>
  <si>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</si>
  <si>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</si>
  <si>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</si>
  <si>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</si>
  <si>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</si>
  <si>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</si>
  <si>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</si>
  <si>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</si>
  <si>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</si>
  <si>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</si>
  <si>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</si>
  <si>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</si>
  <si>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</si>
  <si>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</si>
  <si>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</si>
  <si>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</si>
  <si>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</si>
  <si>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</si>
  <si>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</si>
  <si>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</si>
  <si>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</si>
  <si>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</si>
  <si>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</si>
  <si>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</si>
  <si>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</si>
  <si>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</si>
  <si>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</si>
  <si>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</si>
  <si>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</si>
  <si>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</si>
  <si>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</si>
  <si>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</si>
  <si>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</si>
  <si>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</si>
  <si>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</si>
  <si>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</si>
  <si>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</si>
  <si>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</si>
  <si>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</si>
  <si>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</si>
  <si>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</si>
  <si>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</si>
  <si>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</si>
  <si>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</si>
  <si>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</si>
  <si>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</si>
  <si>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</si>
  <si>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</si>
  <si>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</si>
  <si>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</si>
  <si>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</si>
  <si>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</si>
  <si>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</si>
  <si>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</si>
  <si>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</si>
  <si>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</si>
  <si>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</si>
  <si>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</si>
  <si>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</si>
  <si>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</si>
  <si>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</si>
  <si>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</si>
  <si>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</si>
  <si>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</si>
  <si>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</si>
  <si>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</si>
  <si>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</si>
  <si>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</si>
  <si>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</si>
  <si>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</si>
  <si>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</si>
  <si>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</si>
  <si>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</si>
  <si>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</si>
  <si>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</si>
  <si>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</si>
  <si>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</si>
  <si>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</si>
  <si>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</si>
  <si>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</si>
  <si>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</si>
  <si>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</si>
  <si>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</si>
  <si>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</si>
  <si>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</si>
  <si>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</si>
  <si>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</si>
  <si>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</si>
  <si>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</si>
  <si>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</si>
  <si>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</si>
  <si>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</si>
  <si>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</si>
  <si>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</si>
  <si>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</si>
  <si>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</si>
  <si>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</si>
  <si>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</si>
  <si>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</si>
  <si>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</si>
  <si>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</si>
  <si>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</si>
  <si>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</si>
  <si>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</si>
  <si>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</si>
  <si>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</si>
  <si>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</si>
  <si>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</si>
  <si>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</si>
  <si>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</si>
  <si>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</si>
  <si>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</si>
  <si>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</si>
  <si>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</si>
  <si>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</si>
  <si>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</si>
  <si>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</si>
  <si>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</si>
  <si>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</si>
  <si>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</si>
  <si>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</si>
  <si>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</si>
  <si>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</si>
  <si>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</si>
  <si>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</si>
  <si>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</si>
  <si>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</si>
  <si>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</si>
  <si>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</si>
  <si>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</si>
  <si>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</si>
  <si>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</si>
  <si>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</si>
  <si>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</si>
  <si>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</si>
  <si>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</si>
  <si>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</si>
  <si>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</si>
  <si>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</si>
  <si>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</si>
  <si>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</si>
  <si>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</si>
  <si>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</si>
  <si>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</si>
  <si>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</si>
  <si>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</si>
  <si>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</si>
  <si>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</si>
  <si>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</si>
  <si>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</si>
  <si>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</si>
  <si>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</si>
  <si>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</si>
  <si>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</si>
  <si>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</si>
  <si>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</si>
  <si>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</si>
  <si>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</si>
  <si>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</si>
  <si>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</si>
  <si>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</si>
  <si>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</si>
  <si>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</si>
  <si>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</si>
  <si>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</si>
  <si>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</si>
  <si>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</si>
  <si>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</si>
  <si>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</si>
  <si>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</si>
  <si>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</si>
  <si>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</si>
  <si>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</si>
  <si>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</si>
  <si>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</si>
  <si>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</si>
  <si>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</si>
  <si>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</si>
  <si>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</si>
  <si>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</si>
  <si>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</si>
  <si>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</si>
  <si>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</si>
  <si>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</si>
  <si>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</si>
  <si>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</si>
  <si>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</si>
  <si>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</si>
  <si>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</si>
  <si>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</si>
  <si>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</si>
  <si>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</si>
  <si>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</si>
  <si>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</si>
  <si>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</si>
  <si>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</si>
  <si>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</si>
  <si>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</si>
  <si>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</si>
  <si>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</si>
  <si>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</si>
  <si>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</si>
  <si>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</si>
  <si>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</si>
  <si>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</si>
  <si>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</si>
  <si>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</si>
  <si>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</si>
  <si>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</si>
  <si>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</si>
  <si>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</si>
  <si>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</si>
  <si>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</si>
  <si>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</si>
  <si>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</si>
  <si>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</si>
  <si>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</si>
  <si>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</si>
  <si>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</si>
  <si>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</si>
  <si>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</si>
  <si>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</si>
  <si>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</si>
  <si>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</si>
  <si>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</si>
  <si>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</si>
  <si>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</si>
  <si>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</si>
  <si>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</si>
  <si>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</si>
  <si>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</si>
  <si>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</si>
  <si>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</si>
  <si>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</si>
  <si>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</si>
  <si>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</si>
  <si>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</si>
  <si>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</si>
  <si>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</si>
  <si>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</si>
  <si>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</si>
  <si>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</si>
  <si>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</si>
  <si>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</si>
  <si>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</si>
  <si>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</si>
  <si>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</si>
  <si>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</si>
  <si>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</si>
  <si>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</si>
  <si>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</si>
  <si>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</si>
  <si>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</si>
  <si>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</si>
  <si>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</si>
  <si>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</si>
  <si>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</si>
  <si>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</si>
  <si>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</si>
  <si>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</si>
  <si>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</si>
  <si>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</si>
  <si>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</si>
  <si>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</si>
  <si>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</si>
  <si>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</si>
  <si>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</si>
  <si>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</si>
  <si>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</si>
  <si>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</si>
  <si>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</si>
  <si>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</si>
  <si>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</si>
  <si>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</si>
  <si>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</si>
  <si>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</si>
  <si>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</si>
  <si>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</si>
  <si>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</si>
  <si>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</si>
  <si>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</si>
  <si>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</si>
  <si>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</si>
  <si>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</si>
  <si>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</si>
  <si>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</si>
  <si>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</si>
  <si>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</si>
  <si>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</si>
  <si>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</si>
  <si>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</si>
  <si>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</si>
  <si>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</si>
  <si>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</si>
  <si>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</si>
  <si>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</si>
  <si>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</si>
  <si>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</si>
  <si>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</si>
  <si>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</si>
  <si>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</si>
  <si>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</si>
  <si>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</si>
  <si>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</si>
  <si>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</si>
  <si>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</si>
  <si>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</si>
  <si>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</si>
  <si>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</si>
  <si>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</si>
  <si>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</si>
  <si>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</si>
  <si>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</si>
  <si>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</si>
  <si>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</si>
  <si>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</si>
  <si>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</si>
  <si>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</si>
  <si>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</si>
  <si>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</si>
  <si>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</si>
  <si>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</si>
  <si>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</si>
  <si>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</si>
  <si>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</si>
  <si>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</si>
  <si>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</si>
  <si>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</si>
  <si>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</si>
  <si>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</si>
  <si>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</si>
  <si>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</si>
  <si>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</si>
  <si>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</si>
  <si>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</si>
  <si>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</si>
  <si>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</si>
  <si>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</si>
  <si>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</si>
  <si>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</si>
  <si>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</si>
  <si>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</si>
  <si>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</si>
  <si>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</si>
  <si>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</si>
  <si>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</si>
  <si>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</si>
  <si>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</si>
  <si>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</si>
  <si>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</si>
  <si>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</si>
  <si>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</si>
  <si>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</si>
  <si>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</si>
  <si>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</si>
  <si>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</si>
  <si>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</si>
  <si>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</si>
  <si>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</si>
  <si>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</si>
  <si>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</si>
  <si>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</si>
  <si>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</si>
  <si>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</si>
  <si>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</si>
  <si>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</si>
  <si>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</si>
  <si>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</si>
  <si>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</si>
  <si>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</si>
  <si>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</si>
  <si>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</si>
  <si>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</si>
  <si>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</si>
  <si>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</si>
  <si>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</si>
  <si>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</si>
  <si>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</si>
  <si>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</si>
  <si>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</si>
  <si>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</si>
  <si>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</si>
  <si>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</si>
  <si>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</si>
  <si>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</si>
  <si>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</si>
  <si>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</si>
  <si>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</si>
  <si>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</si>
  <si>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</si>
  <si>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</si>
  <si>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</si>
  <si>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</si>
  <si>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</si>
  <si>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</si>
  <si>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</si>
  <si>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</si>
  <si>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</si>
  <si>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</si>
  <si>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</si>
  <si>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</si>
  <si>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</si>
  <si>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</si>
  <si>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</si>
  <si>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</si>
  <si>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</si>
  <si>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</si>
  <si>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</si>
  <si>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</si>
  <si>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</si>
  <si>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</si>
  <si>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</si>
  <si>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</si>
  <si>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</si>
  <si>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</si>
  <si>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</si>
  <si>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</si>
  <si>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</si>
  <si>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</si>
  <si>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</si>
  <si>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</si>
  <si>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</si>
  <si>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</si>
  <si>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</si>
  <si>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</si>
  <si>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</si>
  <si>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</si>
  <si>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</si>
  <si>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</si>
  <si>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</si>
  <si>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</si>
  <si>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</si>
  <si>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</si>
  <si>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</si>
  <si>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</si>
  <si>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</si>
  <si>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</si>
  <si>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</si>
  <si>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</si>
  <si>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</si>
  <si>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</si>
  <si>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</si>
  <si>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</si>
  <si>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</si>
  <si>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</si>
  <si>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</si>
  <si>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</si>
  <si>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</si>
  <si>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</si>
  <si>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</si>
  <si>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</si>
  <si>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</si>
  <si>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</si>
  <si>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</si>
  <si>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</si>
  <si>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</si>
  <si>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</si>
  <si>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</si>
  <si>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</si>
  <si>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</si>
  <si>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</si>
  <si>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</si>
  <si>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</si>
  <si>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</si>
  <si>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</si>
  <si>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</si>
  <si>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</si>
  <si>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</si>
  <si>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</si>
  <si>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</si>
  <si>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</si>
  <si>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</si>
  <si>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</si>
  <si>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</si>
  <si>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</si>
  <si>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</si>
  <si>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</si>
  <si>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</si>
  <si>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</si>
  <si>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</si>
  <si>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</si>
  <si>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</si>
  <si>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</si>
  <si>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</si>
  <si>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</si>
  <si>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</si>
  <si>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</si>
  <si>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</si>
  <si>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</si>
  <si>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</si>
  <si>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</si>
  <si>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</si>
  <si>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</si>
  <si>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</si>
  <si>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</si>
  <si>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</si>
  <si>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</si>
  <si>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</si>
  <si>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</si>
  <si>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</si>
  <si>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</si>
  <si>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</si>
  <si>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</si>
  <si>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</si>
  <si>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</si>
  <si>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</si>
  <si>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</si>
  <si>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</si>
  <si>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</si>
  <si>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</si>
  <si>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</si>
  <si>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</si>
  <si>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</si>
  <si>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</si>
  <si>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</si>
  <si>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</si>
  <si>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</si>
  <si>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</si>
  <si>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</si>
  <si>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</si>
  <si>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</si>
  <si>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</si>
  <si>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</si>
  <si>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</si>
  <si>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</si>
  <si>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</si>
  <si>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</si>
  <si>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</si>
  <si>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</si>
  <si>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</si>
  <si>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</si>
  <si>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</si>
  <si>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</si>
  <si>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</si>
  <si>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</si>
  <si>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</si>
  <si>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</si>
  <si>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</si>
  <si>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</si>
  <si>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</si>
  <si>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</si>
  <si>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</si>
  <si>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</si>
  <si>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</si>
  <si>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</si>
  <si>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</si>
  <si>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</si>
  <si>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</si>
  <si>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</si>
  <si>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</si>
  <si>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</si>
  <si>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</si>
  <si>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</si>
  <si>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</si>
  <si>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</si>
  <si>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</si>
  <si>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</si>
  <si>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</si>
  <si>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</si>
  <si>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</si>
  <si>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</si>
  <si>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</si>
  <si>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</si>
  <si>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</si>
  <si>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</si>
  <si>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</si>
  <si>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</si>
  <si>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</si>
  <si>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</si>
  <si>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</si>
  <si>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</si>
  <si>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</si>
  <si>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</si>
  <si>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</si>
  <si>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</si>
  <si>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</si>
  <si>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</si>
  <si>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</si>
  <si>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</si>
  <si>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</si>
  <si>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</si>
  <si>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</si>
  <si>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</si>
  <si>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</si>
  <si>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</si>
  <si>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</si>
  <si>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</si>
  <si>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</si>
  <si>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</si>
  <si>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</si>
  <si>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</si>
  <si>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</si>
  <si>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</si>
  <si>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</si>
  <si>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</si>
  <si>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</si>
  <si>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</si>
  <si>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</si>
  <si>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</si>
  <si>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</si>
  <si>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</si>
  <si>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</si>
  <si>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</si>
  <si>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</si>
  <si>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</si>
  <si>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</si>
  <si>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</si>
  <si>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</si>
  <si>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</si>
  <si>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</si>
  <si>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</si>
  <si>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</si>
  <si>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</si>
  <si>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</si>
  <si>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</si>
  <si>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</si>
  <si>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</si>
  <si>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</si>
  <si>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</si>
  <si>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</si>
  <si>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</si>
  <si>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</si>
  <si>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</si>
  <si>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</si>
  <si>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</si>
  <si>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</si>
  <si>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</si>
  <si>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</si>
  <si>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</si>
  <si>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</si>
  <si>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</si>
  <si>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</si>
  <si>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</si>
  <si>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</si>
  <si>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</si>
  <si>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</si>
  <si>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</si>
  <si>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</si>
  <si>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</si>
  <si>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</si>
  <si>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</si>
  <si>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</si>
  <si>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</si>
  <si>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</si>
  <si>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</si>
  <si>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</si>
  <si>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</si>
  <si>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</si>
  <si>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</si>
  <si>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</si>
  <si>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</si>
  <si>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</si>
  <si>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</si>
  <si>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</si>
  <si>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</si>
  <si>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</si>
  <si>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</si>
  <si>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</si>
  <si>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</si>
  <si>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</si>
  <si>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</si>
  <si>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</si>
  <si>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</si>
  <si>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</si>
  <si>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</si>
  <si>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</si>
  <si>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</si>
  <si>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</si>
  <si>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</si>
  <si>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</si>
  <si>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</si>
  <si>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</si>
  <si>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</si>
  <si>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</si>
  <si>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</si>
  <si>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</si>
  <si>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</si>
  <si>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</si>
  <si>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</si>
  <si>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</si>
  <si>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</si>
  <si>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</si>
  <si>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</si>
  <si>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</si>
  <si>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</si>
  <si>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</si>
  <si>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</si>
  <si>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</si>
  <si>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</si>
  <si>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</si>
  <si>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</si>
  <si>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</si>
  <si>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</si>
  <si>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</si>
  <si>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</si>
  <si>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</si>
  <si>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</si>
  <si>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</si>
  <si>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</si>
  <si>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</si>
  <si>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</si>
  <si>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</si>
  <si>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</si>
  <si>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</si>
  <si>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</si>
  <si>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</si>
  <si>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</si>
  <si>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</si>
  <si>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</si>
  <si>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</si>
  <si>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</si>
  <si>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</si>
  <si>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</si>
  <si>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</si>
  <si>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</si>
  <si>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</si>
  <si>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</si>
  <si>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</si>
  <si>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</si>
  <si>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</si>
  <si>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</si>
  <si>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</si>
  <si>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</si>
  <si>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</si>
  <si>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</si>
  <si>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</si>
  <si>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</si>
  <si>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</si>
  <si>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</si>
  <si>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</si>
  <si>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</si>
  <si>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</si>
  <si>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</si>
  <si>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</si>
  <si>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</si>
  <si>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</si>
  <si>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</si>
  <si>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</si>
  <si>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</si>
  <si>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</si>
  <si>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</si>
  <si>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</si>
  <si>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</si>
  <si>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</si>
  <si>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</si>
  <si>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</si>
  <si>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</si>
  <si>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</si>
  <si>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</si>
  <si>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</si>
  <si>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</si>
  <si>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</si>
  <si>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</si>
  <si>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</si>
  <si>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</si>
  <si>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</si>
  <si>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</si>
  <si>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</si>
  <si>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</si>
  <si>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</si>
  <si>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</si>
  <si>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</si>
  <si>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</si>
  <si>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</si>
  <si>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</si>
  <si>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</si>
  <si>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</si>
  <si>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</si>
  <si>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</si>
  <si>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</si>
  <si>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</si>
  <si>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</si>
  <si>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</si>
  <si>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</si>
  <si>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</si>
  <si>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</si>
  <si>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</si>
  <si>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</si>
  <si>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</si>
  <si>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</si>
  <si>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</si>
  <si>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</si>
  <si>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</si>
  <si>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</si>
  <si>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</si>
  <si>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</si>
  <si>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</si>
  <si>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</si>
  <si>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</si>
  <si>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</si>
  <si>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</si>
  <si>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</si>
  <si>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</si>
  <si>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</si>
  <si>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</si>
  <si>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</si>
  <si>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</si>
  <si>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</si>
  <si>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</si>
  <si>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</si>
  <si>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</si>
  <si>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</si>
  <si>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</si>
  <si>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</si>
  <si>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</si>
  <si>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</si>
  <si>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</si>
  <si>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</si>
  <si>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</si>
  <si>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</si>
  <si>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</si>
  <si>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</si>
  <si>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</si>
  <si>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</si>
  <si>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</si>
  <si>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</si>
  <si>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</si>
  <si>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</si>
  <si>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</si>
  <si>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</si>
  <si>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</si>
  <si>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</si>
  <si>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</si>
  <si>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</si>
  <si>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</si>
  <si>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</si>
  <si>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</si>
  <si>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</si>
  <si>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</si>
  <si>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</si>
  <si>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</si>
  <si>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</si>
  <si>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</si>
  <si>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</si>
  <si>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</si>
  <si>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</si>
  <si>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</si>
  <si>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</si>
  <si>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</si>
  <si>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</si>
  <si>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</si>
  <si>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</si>
  <si>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</si>
  <si>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</si>
  <si>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</si>
  <si>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</si>
  <si>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</si>
  <si>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</si>
  <si>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</si>
  <si>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</si>
  <si>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</si>
  <si>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</si>
  <si>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</si>
  <si>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</si>
  <si>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</si>
  <si>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</si>
  <si>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</si>
  <si>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</si>
  <si>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</si>
  <si>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</si>
  <si>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</si>
  <si>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</si>
  <si>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</si>
  <si>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</si>
  <si>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</si>
  <si>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</si>
  <si>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</si>
  <si>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</si>
  <si>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</si>
  <si>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</si>
  <si>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</si>
  <si>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</si>
  <si>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</si>
  <si>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</si>
  <si>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</si>
  <si>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</si>
  <si>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</si>
  <si>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</si>
  <si>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</si>
  <si>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</si>
  <si>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</si>
  <si>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</si>
  <si>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</si>
  <si>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</si>
  <si>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</si>
  <si>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</si>
  <si>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</si>
  <si>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</si>
  <si>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</si>
  <si>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</si>
  <si>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</si>
  <si>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</si>
  <si>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</si>
  <si>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</si>
  <si>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</si>
  <si>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</si>
  <si>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</si>
  <si>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</si>
  <si>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</si>
  <si>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</si>
  <si>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</si>
  <si>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</si>
  <si>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</si>
  <si>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</si>
  <si>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</si>
  <si>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</si>
  <si>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</si>
  <si>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</si>
  <si>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</si>
  <si>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</si>
  <si>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</si>
  <si>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</si>
  <si>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</si>
  <si>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</si>
  <si>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</si>
  <si>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</si>
  <si>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</si>
  <si>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</si>
  <si>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</si>
  <si>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</si>
  <si>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</si>
  <si>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</si>
  <si>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</si>
  <si>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</si>
  <si>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</si>
  <si>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</si>
  <si>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</si>
  <si>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</si>
  <si>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</si>
  <si>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</si>
  <si>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</si>
  <si>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</si>
  <si>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</si>
  <si>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</si>
  <si>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</si>
  <si>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</si>
  <si>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</si>
  <si>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</si>
  <si>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</si>
  <si>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</si>
  <si>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</si>
  <si>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</si>
  <si>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</si>
  <si>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</si>
  <si>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</si>
  <si>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</si>
  <si>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</si>
  <si>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</si>
  <si>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</si>
  <si>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</si>
  <si>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</si>
  <si>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</si>
  <si>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</si>
  <si>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</si>
  <si>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</si>
  <si>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</si>
  <si>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</si>
  <si>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</si>
  <si>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</si>
  <si>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</si>
  <si>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</si>
  <si>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</si>
  <si>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</si>
  <si>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</si>
  <si>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</si>
  <si>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</si>
  <si>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</si>
  <si>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</si>
  <si>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</si>
  <si>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</si>
  <si>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</si>
  <si>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</si>
  <si>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</si>
  <si>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</si>
  <si>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</si>
  <si>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</si>
  <si>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</si>
  <si>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</si>
  <si>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</si>
  <si>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</si>
  <si>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</si>
  <si>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</si>
  <si>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</si>
  <si>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</si>
  <si>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</si>
  <si>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</si>
  <si>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</si>
  <si>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</si>
  <si>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</si>
  <si>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</si>
  <si>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</si>
  <si>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</si>
  <si>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</si>
  <si>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</si>
  <si>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</si>
  <si>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</si>
  <si>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</si>
  <si>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</si>
  <si>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</si>
  <si>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</si>
  <si>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</si>
  <si>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</si>
  <si>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</si>
  <si>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</si>
  <si>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</si>
  <si>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</si>
  <si>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</si>
  <si>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</si>
  <si>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</si>
  <si>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</si>
  <si>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</si>
  <si>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</si>
  <si>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</si>
  <si>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</si>
  <si>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</si>
  <si>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</si>
  <si>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</si>
  <si>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</si>
  <si>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</si>
  <si>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</si>
  <si>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</si>
  <si>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</si>
  <si>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</si>
  <si>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</si>
  <si>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</si>
  <si>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</si>
  <si>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</si>
  <si>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</si>
  <si>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</si>
  <si>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</si>
  <si>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</si>
  <si>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</si>
  <si>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</si>
  <si>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</si>
  <si>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</si>
  <si>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</si>
  <si>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</si>
  <si>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</si>
  <si>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</si>
  <si>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</si>
  <si>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</si>
  <si>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</si>
  <si>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</si>
  <si>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</si>
  <si>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</si>
  <si>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</si>
  <si>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</si>
  <si>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</si>
  <si>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</si>
  <si>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</si>
  <si>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</si>
  <si>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</si>
  <si>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</si>
  <si>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</si>
  <si>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</si>
  <si>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</si>
  <si>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</si>
  <si>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</si>
  <si>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</si>
  <si>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</si>
  <si>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</si>
  <si>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</si>
  <si>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</si>
  <si>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</si>
  <si>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</si>
  <si>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</si>
  <si>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</si>
  <si>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</si>
  <si>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</si>
  <si>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</si>
  <si>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</si>
  <si>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</si>
  <si>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</si>
  <si>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</si>
  <si>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</si>
  <si>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</si>
  <si>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</si>
  <si>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</si>
  <si>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</si>
  <si>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</si>
  <si>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</si>
  <si>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</si>
  <si>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</si>
  <si>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</si>
  <si>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</si>
  <si>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</si>
  <si>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</si>
  <si>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</si>
  <si>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</si>
  <si>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</si>
  <si>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</si>
  <si>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</si>
  <si>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</si>
  <si>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</si>
  <si>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</si>
  <si>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</si>
  <si>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</si>
  <si>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</si>
  <si>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</si>
  <si>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</si>
  <si>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</si>
  <si>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</si>
  <si>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</si>
  <si>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</si>
  <si>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</si>
  <si>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</si>
  <si>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</si>
  <si>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</si>
  <si>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</si>
  <si>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</si>
  <si>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</si>
  <si>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</si>
  <si>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</si>
  <si>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</si>
  <si>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</si>
  <si>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</si>
  <si>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</si>
  <si>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</si>
  <si>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</si>
  <si>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</si>
  <si>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</si>
  <si>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</si>
  <si>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</si>
  <si>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</si>
  <si>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</si>
  <si>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</si>
  <si>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</si>
  <si>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</si>
  <si>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</si>
  <si>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</si>
  <si>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</si>
  <si>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</si>
  <si>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</si>
  <si>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</si>
  <si>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</si>
  <si>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</si>
  <si>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</si>
  <si>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</si>
  <si>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</si>
  <si>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</si>
  <si>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</si>
  <si>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</si>
  <si>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</si>
  <si>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</si>
  <si>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</si>
  <si>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</si>
  <si>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</si>
  <si>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</si>
  <si>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</si>
  <si>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</si>
  <si>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</si>
  <si>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</si>
  <si>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</si>
  <si>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</si>
  <si>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</si>
  <si>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</si>
  <si>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</si>
  <si>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</si>
  <si>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</si>
  <si>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</si>
  <si>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</si>
  <si>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</si>
  <si>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</si>
  <si>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</si>
  <si>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</si>
  <si>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</si>
  <si>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</si>
  <si>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</si>
  <si>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</si>
  <si>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</si>
  <si>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</si>
  <si>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</si>
  <si>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</si>
  <si>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</si>
  <si>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</si>
  <si>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</si>
  <si>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</si>
  <si>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</si>
  <si>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</si>
  <si>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</si>
  <si>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</si>
  <si>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</si>
  <si>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</si>
  <si>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</si>
  <si>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</si>
  <si>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</si>
  <si>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</si>
  <si>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</si>
  <si>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</si>
  <si>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</si>
  <si>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</si>
  <si>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</si>
  <si>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</si>
  <si>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</si>
  <si>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</si>
  <si>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</si>
  <si>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</si>
  <si>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</si>
  <si>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</si>
  <si>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</si>
  <si>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</si>
  <si>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</si>
  <si>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</si>
  <si>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</si>
  <si>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</si>
  <si>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</si>
  <si>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</si>
  <si>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</si>
  <si>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</si>
  <si>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</si>
  <si>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</si>
  <si>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</si>
  <si>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</si>
  <si>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</si>
  <si>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</si>
  <si>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</si>
  <si>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</si>
  <si>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</si>
  <si>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</si>
  <si>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</si>
  <si>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</si>
  <si>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</si>
  <si>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</si>
  <si>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</si>
  <si>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</si>
  <si>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</si>
  <si>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</si>
  <si>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</si>
  <si>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</si>
  <si>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</si>
  <si>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</si>
  <si>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</si>
  <si>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</si>
  <si>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</si>
  <si>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</si>
  <si>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</si>
  <si>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</si>
  <si>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</si>
  <si>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</si>
  <si>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</si>
  <si>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</si>
  <si>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</si>
  <si>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</si>
  <si>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</si>
  <si>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</si>
  <si>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</si>
  <si>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</si>
  <si>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</si>
  <si>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</si>
  <si>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</si>
  <si>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</si>
  <si>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</si>
  <si>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</si>
  <si>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</si>
  <si>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</si>
  <si>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</si>
  <si>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</si>
  <si>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</si>
  <si>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</si>
  <si>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</si>
  <si>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</si>
  <si>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</si>
  <si>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</si>
  <si>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</si>
  <si>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</si>
  <si>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</si>
  <si>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</si>
  <si>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</si>
  <si>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</si>
  <si>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</si>
  <si>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</si>
  <si>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</si>
  <si>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</si>
  <si>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</si>
  <si>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</si>
  <si>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</si>
  <si>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</si>
  <si>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</si>
  <si>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</si>
  <si>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</si>
  <si>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</si>
  <si>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</si>
  <si>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</si>
  <si>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</si>
  <si>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</si>
  <si>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</si>
  <si>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</si>
  <si>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</si>
  <si>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</si>
  <si>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</si>
  <si>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</si>
  <si>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</si>
  <si>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</si>
  <si>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</si>
  <si>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</si>
  <si>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</si>
  <si>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</si>
  <si>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</si>
  <si>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</si>
  <si>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</si>
  <si>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</si>
  <si>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</si>
  <si>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</si>
  <si>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</si>
  <si>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</si>
  <si>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</si>
  <si>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</si>
  <si>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</si>
  <si>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</si>
  <si>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</si>
  <si>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</si>
  <si>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</si>
  <si>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</si>
  <si>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</si>
  <si>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</si>
  <si>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</si>
  <si>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</si>
  <si>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</si>
  <si>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</si>
  <si>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</si>
  <si>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</si>
  <si>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</si>
  <si>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</si>
  <si>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</si>
  <si>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</si>
  <si>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</si>
  <si>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</si>
  <si>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</si>
  <si>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</si>
  <si>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</si>
  <si>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</si>
  <si>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</si>
  <si>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</si>
  <si>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</si>
  <si>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</si>
  <si>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</si>
  <si>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</si>
  <si>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</si>
  <si>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</si>
  <si>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</si>
  <si>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</si>
  <si>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</si>
  <si>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</si>
  <si>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</si>
  <si>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</si>
  <si>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</si>
  <si>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</si>
  <si>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</si>
  <si>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</si>
  <si>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</si>
  <si>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</si>
  <si>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</si>
  <si>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</si>
  <si>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</si>
  <si>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</si>
  <si>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</si>
  <si>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</si>
  <si>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</si>
  <si>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</si>
  <si>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</si>
  <si>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</si>
  <si>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</si>
  <si>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</si>
  <si>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</si>
  <si>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</si>
  <si>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</si>
  <si>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</si>
  <si>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</si>
  <si>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</si>
  <si>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</si>
  <si>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</si>
  <si>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</si>
  <si>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</si>
  <si>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</si>
  <si>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</si>
  <si>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</si>
  <si>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</si>
  <si>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</si>
  <si>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</si>
  <si>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</si>
  <si>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</si>
  <si>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</si>
  <si>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</si>
  <si>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</si>
  <si>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</si>
  <si>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</si>
  <si>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</si>
  <si>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</si>
  <si>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</si>
  <si>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</si>
  <si>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</si>
  <si>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</si>
  <si>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</si>
  <si>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</si>
  <si>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</si>
  <si>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</si>
  <si>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</si>
  <si>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</si>
  <si>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</si>
  <si>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</si>
  <si>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</si>
  <si>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</si>
  <si>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</si>
  <si>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</si>
  <si>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</si>
  <si>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</si>
  <si>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</si>
  <si>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</si>
  <si>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</si>
  <si>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</si>
  <si>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</si>
  <si>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</si>
  <si>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</si>
  <si>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</si>
  <si>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</si>
  <si>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</si>
  <si>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</si>
  <si>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</si>
  <si>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</si>
  <si>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</si>
  <si>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</si>
  <si>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</si>
  <si>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</si>
  <si>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</si>
  <si>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</si>
  <si>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</si>
  <si>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</si>
  <si>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</si>
  <si>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</si>
  <si>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</si>
  <si>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</si>
  <si>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</si>
  <si>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</si>
  <si>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</si>
  <si>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</si>
  <si>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</si>
  <si>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</si>
  <si>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</si>
  <si>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</si>
  <si>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</si>
  <si>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</si>
  <si>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</si>
  <si>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</si>
  <si>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</si>
  <si>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</si>
  <si>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</si>
  <si>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</si>
  <si>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</si>
  <si>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</si>
  <si>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</si>
  <si>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</si>
  <si>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</si>
  <si>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</si>
  <si>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</si>
  <si>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</si>
  <si>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</si>
  <si>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</si>
  <si>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</si>
  <si>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</si>
  <si>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</si>
  <si>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</si>
  <si>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</si>
  <si>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</si>
  <si>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</si>
  <si>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</si>
  <si>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</si>
  <si>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</si>
  <si>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</si>
  <si>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</si>
  <si>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</si>
  <si>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</si>
  <si>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</si>
  <si>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</si>
  <si>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</si>
  <si>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</si>
  <si>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</si>
  <si>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</si>
  <si>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</si>
  <si>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</si>
  <si>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</si>
  <si>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</si>
  <si>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</si>
  <si>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</si>
  <si>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</si>
  <si>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</si>
  <si>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</si>
  <si>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</si>
  <si>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</si>
  <si>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</si>
  <si>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</si>
  <si>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</si>
  <si>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</si>
  <si>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</si>
  <si>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</si>
  <si>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</si>
  <si>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</si>
  <si>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</si>
  <si>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</si>
  <si>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</si>
  <si>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</si>
  <si>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</si>
  <si>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</si>
  <si>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</si>
  <si>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</si>
  <si>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</si>
  <si>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</si>
  <si>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</si>
  <si>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</si>
  <si>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</si>
  <si>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</si>
  <si>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</si>
  <si>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</si>
  <si>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</si>
  <si>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</si>
  <si>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</si>
  <si>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</si>
  <si>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</si>
  <si>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</si>
  <si>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</si>
  <si>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</si>
  <si>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</si>
  <si>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</si>
  <si>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</si>
  <si>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</si>
  <si>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</si>
  <si>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</si>
  <si>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</si>
  <si>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</si>
  <si>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</si>
  <si>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</si>
  <si>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</si>
  <si>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</si>
  <si>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</si>
  <si>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</si>
  <si>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</si>
  <si>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</si>
  <si>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</si>
  <si>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</si>
  <si>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</si>
  <si>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</si>
  <si>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</si>
  <si>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</si>
  <si>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</si>
  <si>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</si>
  <si>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</si>
  <si>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</si>
  <si>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</si>
  <si>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</si>
  <si>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</si>
  <si>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</si>
  <si>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</si>
  <si>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</si>
  <si>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</si>
  <si>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</si>
  <si>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</si>
  <si>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</si>
  <si>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</si>
  <si>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</si>
  <si>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</si>
  <si>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</si>
  <si>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</si>
  <si>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</si>
  <si>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</si>
  <si>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</si>
  <si>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</si>
  <si>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</si>
  <si>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</si>
  <si>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</si>
  <si>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</si>
  <si>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</si>
  <si>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</si>
  <si>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</si>
  <si>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</si>
  <si>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</si>
  <si>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</si>
  <si>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</si>
  <si>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</si>
  <si>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</si>
  <si>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</si>
  <si>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</si>
  <si>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</si>
  <si>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</si>
  <si>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</si>
  <si>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</si>
  <si>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</si>
  <si>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</si>
  <si>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</si>
  <si>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</si>
  <si>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</si>
  <si>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</si>
  <si>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</si>
  <si>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</si>
  <si>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</si>
  <si>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</si>
  <si>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</si>
  <si>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</si>
  <si>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</si>
  <si>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</si>
  <si>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</si>
  <si>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</si>
  <si>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</si>
  <si>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</si>
  <si>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</si>
  <si>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</si>
  <si>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</si>
  <si>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</si>
  <si>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</si>
  <si>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</si>
  <si>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</si>
  <si>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</si>
  <si>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</si>
  <si>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</si>
  <si>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</si>
  <si>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</si>
  <si>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</si>
  <si>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</si>
  <si>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</si>
  <si>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</si>
  <si>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</si>
  <si>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</si>
  <si>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</si>
  <si>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</si>
  <si>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</si>
  <si>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</si>
  <si>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</si>
  <si>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</si>
  <si>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</si>
  <si>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</si>
  <si>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</si>
  <si>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</si>
  <si>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</si>
  <si>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</si>
  <si>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</si>
  <si>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</si>
  <si>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</si>
  <si>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</si>
  <si>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</si>
  <si>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</si>
  <si>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</si>
  <si>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</si>
  <si>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</si>
  <si>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</si>
  <si>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</si>
  <si>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</si>
  <si>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</si>
  <si>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</si>
  <si>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</si>
  <si>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</si>
  <si>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</si>
  <si>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</si>
  <si>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</si>
  <si>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</si>
  <si>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</si>
  <si>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</si>
  <si>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</si>
  <si>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</si>
  <si>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</si>
  <si>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</si>
  <si>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</si>
  <si>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</si>
  <si>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</si>
  <si>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</si>
  <si>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</si>
  <si>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</si>
  <si>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</si>
  <si>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</si>
  <si>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</si>
  <si>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</si>
  <si>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</si>
  <si>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</si>
  <si>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</si>
  <si>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</si>
  <si>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</si>
  <si>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</si>
  <si>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</si>
  <si>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</si>
  <si>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</si>
  <si>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</si>
  <si>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</si>
  <si>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</si>
  <si>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</si>
  <si>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</si>
  <si>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</si>
  <si>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</si>
  <si>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</si>
  <si>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</si>
  <si>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</si>
  <si>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</si>
  <si>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</si>
  <si>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</si>
  <si>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</si>
  <si>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</si>
  <si>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</si>
  <si>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</si>
  <si>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</si>
  <si>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</si>
  <si>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</si>
  <si>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</si>
  <si>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</si>
  <si>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</si>
  <si>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</si>
  <si>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</si>
  <si>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</si>
  <si>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</si>
  <si>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</si>
  <si>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</si>
  <si>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</si>
  <si>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</si>
  <si>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</si>
  <si>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</si>
  <si>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</si>
  <si>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</si>
  <si>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</si>
  <si>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</si>
  <si>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</si>
  <si>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</si>
  <si>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</si>
  <si>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</si>
  <si>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</si>
  <si>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</si>
  <si>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</si>
  <si>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</si>
  <si>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</si>
  <si>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</si>
  <si>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</si>
  <si>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</si>
  <si>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</si>
  <si>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</si>
  <si>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</si>
  <si>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</si>
  <si>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</si>
  <si>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</si>
  <si>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</si>
  <si>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</si>
  <si>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</si>
  <si>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</si>
  <si>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</si>
  <si>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</si>
  <si>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</si>
  <si>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</si>
  <si>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</si>
  <si>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</si>
  <si>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</si>
  <si>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</si>
  <si>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</si>
  <si>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</si>
  <si>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</si>
  <si>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</si>
  <si>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</si>
  <si>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</si>
  <si>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</si>
  <si>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</si>
  <si>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</si>
  <si>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</si>
  <si>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</si>
  <si>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</si>
  <si>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</si>
  <si>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</si>
  <si>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</si>
  <si>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</si>
  <si>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</si>
  <si>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</si>
  <si>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</si>
  <si>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</si>
  <si>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</si>
  <si>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</si>
  <si>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</si>
  <si>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</si>
  <si>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</si>
  <si>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</si>
  <si>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</si>
  <si>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</si>
  <si>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</si>
  <si>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</si>
  <si>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</si>
  <si>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</si>
  <si>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</si>
  <si>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</si>
  <si>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</si>
  <si>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</si>
  <si>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</si>
  <si>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</si>
  <si>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</si>
  <si>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</si>
  <si>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</si>
  <si>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</si>
  <si>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</si>
  <si>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</si>
  <si>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</si>
  <si>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</si>
  <si>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</si>
  <si>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</si>
  <si>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</si>
  <si>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</si>
  <si>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</si>
  <si>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</si>
  <si>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</si>
  <si>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</si>
  <si>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</si>
  <si>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</si>
  <si>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</si>
  <si>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</si>
  <si>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</si>
  <si>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</si>
  <si>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</si>
  <si>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</si>
  <si>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</si>
  <si>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</si>
  <si>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</si>
  <si>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</si>
  <si>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</si>
  <si>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</si>
  <si>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</si>
  <si>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</si>
  <si>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</si>
  <si>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</si>
  <si>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</si>
  <si>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</si>
  <si>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</si>
  <si>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</si>
  <si>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</si>
  <si>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</si>
  <si>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</si>
  <si>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</si>
  <si>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</si>
  <si>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</si>
  <si>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</si>
  <si>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</si>
  <si>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</si>
  <si>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</si>
  <si>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</si>
  <si>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</si>
  <si>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</si>
  <si>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</si>
  <si>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</si>
  <si>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</si>
  <si>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</si>
  <si>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</si>
  <si>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</si>
  <si>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</si>
  <si>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</si>
  <si>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</si>
  <si>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</si>
  <si>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</si>
  <si>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</si>
  <si>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</si>
  <si>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</si>
  <si>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</si>
  <si>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</si>
  <si>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</si>
  <si>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</si>
  <si>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</si>
  <si>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</si>
  <si>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</si>
  <si>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</si>
  <si>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</si>
  <si>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</si>
  <si>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</si>
  <si>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</si>
  <si>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</si>
  <si>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</si>
  <si>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</si>
  <si>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</si>
  <si>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</si>
  <si>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</si>
  <si>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</si>
  <si>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</si>
  <si>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</si>
  <si>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</si>
  <si>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</si>
  <si>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</si>
  <si>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</si>
  <si>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</si>
  <si>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</si>
  <si>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</si>
  <si>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</si>
  <si>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</si>
  <si>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</si>
  <si>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</si>
  <si>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</si>
  <si>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</si>
  <si>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</si>
  <si>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</si>
  <si>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</si>
  <si>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</si>
  <si>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</si>
  <si>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</si>
  <si>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</si>
  <si>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</si>
  <si>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</si>
  <si>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</si>
  <si>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</si>
  <si>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</si>
  <si>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</si>
  <si>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</si>
  <si>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</si>
  <si>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</si>
  <si>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</si>
  <si>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</si>
  <si>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</si>
  <si>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</si>
  <si>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</si>
  <si>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</si>
  <si>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</si>
  <si>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</si>
  <si>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</si>
  <si>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</si>
  <si>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</si>
  <si>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</si>
  <si>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</si>
  <si>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</si>
  <si>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</si>
  <si>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</si>
  <si>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</si>
  <si>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</si>
  <si>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</si>
  <si>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</si>
  <si>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</si>
  <si>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</si>
  <si>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</si>
  <si>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</si>
  <si>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</si>
  <si>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</si>
  <si>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</si>
  <si>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</si>
  <si>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</si>
  <si>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</si>
  <si>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</si>
  <si>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</si>
  <si>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</si>
  <si>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</si>
  <si>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</si>
  <si>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</si>
  <si>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</si>
  <si>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</si>
  <si>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</si>
  <si>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</si>
  <si>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</si>
  <si>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</si>
  <si>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</si>
  <si>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</si>
  <si>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</si>
  <si>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</si>
  <si>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</si>
  <si>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</si>
  <si>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</si>
  <si>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</si>
  <si>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</si>
  <si>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</si>
  <si>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</si>
  <si>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</si>
  <si>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</si>
  <si>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</si>
  <si>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</si>
  <si>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</si>
  <si>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</si>
  <si>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</si>
  <si>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</si>
  <si>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</si>
  <si>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</si>
  <si>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</si>
  <si>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</si>
  <si>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</si>
  <si>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</si>
  <si>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</si>
  <si>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</si>
  <si>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</si>
  <si>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</si>
  <si>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</si>
  <si>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</si>
  <si>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</si>
  <si>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</si>
  <si>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</si>
  <si>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</si>
  <si>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</si>
  <si>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</si>
  <si>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</si>
  <si>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</si>
  <si>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</si>
  <si>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</si>
  <si>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</si>
  <si>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</si>
  <si>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</si>
  <si>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</si>
  <si>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</si>
  <si>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</si>
  <si>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</si>
  <si>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</si>
  <si>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</si>
  <si>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</si>
  <si>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</si>
  <si>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</si>
  <si>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</si>
  <si>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</si>
  <si>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</si>
  <si>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</si>
  <si>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</si>
  <si>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</si>
  <si>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</si>
  <si>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</si>
  <si>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</si>
  <si>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</si>
  <si>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</si>
  <si>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</si>
  <si>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</si>
  <si>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</si>
  <si>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</si>
  <si>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</si>
  <si>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</si>
  <si>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</si>
  <si>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</si>
  <si>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</si>
  <si>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</si>
  <si>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</si>
  <si>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</si>
  <si>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</si>
  <si>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</si>
  <si>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</si>
  <si>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</si>
  <si>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</si>
  <si>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</si>
  <si>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</si>
  <si>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</si>
  <si>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</si>
  <si>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</si>
  <si>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</si>
  <si>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</si>
  <si>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</si>
  <si>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</si>
  <si>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</si>
  <si>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</si>
  <si>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</si>
  <si>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</si>
  <si>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</si>
  <si>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</si>
  <si>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</si>
  <si>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</si>
  <si>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</si>
  <si>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</si>
  <si>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</si>
  <si>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</si>
  <si>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</si>
  <si>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</si>
  <si>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</si>
  <si>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</si>
  <si>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</si>
  <si>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</si>
  <si>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</si>
  <si>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</si>
  <si>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</si>
  <si>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</si>
  <si>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</si>
  <si>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</si>
  <si>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</si>
  <si>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</si>
  <si>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</si>
  <si>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</si>
  <si>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</si>
  <si>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</si>
  <si>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</si>
  <si>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</si>
  <si>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</si>
  <si>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</si>
  <si>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</si>
  <si>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</si>
  <si>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</si>
  <si>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</si>
  <si>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</si>
  <si>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</si>
  <si>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</si>
  <si>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</si>
  <si>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</si>
  <si>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</si>
  <si>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</si>
  <si>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</si>
  <si>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</si>
  <si>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</si>
  <si>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</si>
  <si>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</si>
  <si>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</si>
  <si>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</si>
  <si>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</si>
  <si>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</si>
  <si>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</si>
  <si>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</si>
  <si>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</si>
  <si>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</si>
  <si>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</si>
  <si>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</si>
  <si>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</si>
  <si>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</si>
  <si>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</si>
  <si>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</si>
  <si>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</si>
  <si>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</si>
  <si>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</si>
  <si>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</si>
  <si>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</si>
  <si>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</si>
  <si>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</si>
  <si>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</si>
  <si>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</si>
  <si>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</si>
  <si>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</si>
  <si>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</si>
  <si>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</si>
  <si>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</si>
  <si>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</si>
  <si>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</si>
  <si>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</si>
  <si>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</si>
  <si>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</si>
  <si>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</si>
  <si>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</si>
  <si>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</si>
  <si>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</si>
  <si>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</si>
  <si>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</si>
  <si>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</si>
  <si>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</si>
  <si>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</si>
  <si>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</si>
  <si>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</si>
  <si>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</si>
  <si>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</si>
  <si>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</si>
  <si>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</si>
  <si>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</si>
  <si>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</si>
  <si>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</si>
  <si>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</si>
  <si>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</si>
  <si>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</si>
  <si>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</si>
  <si>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</si>
  <si>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</si>
  <si>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</si>
  <si>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</si>
  <si>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</si>
  <si>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</si>
  <si>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</si>
  <si>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</si>
  <si>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</si>
  <si>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</si>
  <si>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</si>
  <si>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</si>
  <si>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</si>
  <si>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</si>
  <si>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</si>
  <si>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</si>
  <si>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</si>
  <si>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</si>
  <si>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</si>
  <si>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</si>
  <si>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</si>
  <si>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</si>
  <si>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</si>
  <si>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</si>
  <si>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</si>
  <si>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</si>
  <si>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</si>
  <si>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</si>
  <si>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</si>
  <si>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</si>
  <si>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</si>
  <si>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</si>
  <si>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</si>
  <si>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</si>
  <si>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</si>
  <si>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</si>
  <si>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</si>
  <si>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</si>
  <si>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</si>
  <si>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</si>
  <si>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</si>
  <si>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</si>
  <si>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</si>
  <si>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</si>
  <si>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</si>
  <si>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</si>
  <si>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</si>
  <si>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</si>
  <si>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</si>
  <si>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</si>
  <si>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</si>
  <si>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</si>
  <si>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</si>
  <si>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</si>
  <si>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</si>
  <si>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</si>
  <si>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</si>
  <si>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</si>
  <si>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</si>
  <si>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</si>
  <si>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</si>
  <si>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</si>
  <si>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</si>
  <si>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</si>
  <si>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</si>
  <si>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</si>
  <si>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</si>
  <si>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</si>
  <si>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</si>
  <si>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</si>
  <si>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</si>
  <si>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</si>
  <si>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</si>
  <si>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</si>
  <si>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</si>
  <si>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</si>
  <si>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</si>
  <si>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</si>
  <si>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</si>
  <si>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</si>
  <si>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</si>
  <si>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</si>
  <si>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</si>
  <si>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</si>
  <si>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</si>
  <si>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</si>
  <si>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</si>
  <si>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</si>
  <si>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</si>
  <si>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</si>
  <si>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</si>
  <si>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</si>
  <si>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</si>
  <si>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</si>
  <si>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</si>
  <si>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</si>
  <si>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</si>
  <si>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</si>
  <si>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</si>
  <si>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</si>
  <si>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</si>
  <si>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</si>
  <si>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</si>
  <si>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</si>
  <si>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</si>
  <si>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</si>
  <si>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</si>
  <si>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</si>
  <si>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</si>
  <si>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</si>
  <si>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</si>
  <si>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</si>
  <si>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</si>
  <si>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</si>
  <si>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</si>
  <si>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</si>
  <si>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</si>
  <si>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</si>
  <si>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</si>
  <si>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</si>
  <si>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</si>
  <si>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</si>
  <si>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</si>
  <si>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</si>
  <si>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</si>
  <si>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</si>
  <si>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</si>
  <si>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</si>
  <si>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</si>
  <si>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</si>
  <si>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</si>
  <si>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</si>
  <si>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</si>
  <si>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</si>
  <si>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</si>
  <si>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</si>
  <si>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</si>
  <si>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</si>
  <si>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</si>
  <si>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</si>
  <si>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</si>
  <si>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</si>
  <si>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</si>
  <si>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</si>
  <si>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</si>
  <si>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</si>
  <si>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</si>
  <si>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</si>
  <si>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</si>
  <si>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</si>
  <si>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</si>
  <si>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</si>
  <si>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</si>
  <si>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</si>
  <si>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</si>
  <si>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</si>
  <si>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</si>
  <si>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</si>
  <si>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</si>
  <si>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</si>
  <si>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</si>
  <si>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</si>
  <si>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</si>
  <si>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</si>
  <si>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</si>
  <si>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</si>
  <si>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</si>
  <si>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</si>
  <si>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</si>
  <si>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</si>
  <si>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</si>
  <si>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</si>
  <si>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</si>
  <si>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</si>
  <si>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</si>
  <si>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</si>
  <si>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</si>
  <si>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</si>
  <si>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</si>
  <si>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</si>
  <si>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</si>
  <si>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</si>
  <si>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</si>
  <si>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</si>
  <si>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</si>
  <si>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</si>
  <si>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</si>
  <si>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</si>
  <si>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</si>
  <si>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</si>
  <si>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</si>
  <si>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</si>
  <si>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</si>
  <si>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</si>
  <si>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</si>
  <si>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</si>
  <si>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</si>
  <si>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</si>
  <si>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</si>
  <si>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</si>
  <si>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</si>
  <si>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</si>
  <si>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</si>
  <si>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</si>
  <si>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</si>
  <si>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</si>
  <si>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</si>
  <si>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</si>
  <si>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</si>
  <si>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</si>
  <si>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</si>
  <si>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</si>
  <si>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</si>
  <si>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</si>
  <si>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</si>
  <si>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</si>
  <si>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</si>
  <si>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</si>
  <si>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</si>
  <si>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</si>
  <si>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</si>
  <si>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</si>
  <si>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</si>
  <si>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</si>
  <si>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</si>
  <si>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</si>
  <si>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</si>
  <si>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</si>
  <si>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</si>
  <si>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</si>
  <si>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</si>
  <si>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</si>
  <si>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</si>
  <si>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</si>
  <si>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</si>
  <si>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</si>
  <si>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</si>
  <si>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</si>
  <si>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</si>
  <si>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</si>
  <si>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</si>
  <si>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</si>
  <si>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</si>
  <si>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</si>
  <si>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</si>
  <si>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</si>
  <si>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</si>
  <si>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</si>
  <si>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</si>
  <si>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</si>
  <si>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</si>
  <si>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</si>
  <si>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</si>
  <si>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</si>
  <si>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</si>
  <si>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</si>
  <si>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</si>
  <si>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</si>
  <si>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</si>
  <si>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</si>
  <si>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</si>
  <si>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</si>
  <si>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</si>
  <si>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</si>
  <si>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</si>
  <si>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</si>
  <si>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</si>
  <si>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</si>
  <si>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</si>
  <si>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</si>
  <si>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</si>
  <si>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</si>
  <si>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</si>
  <si>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</si>
  <si>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</si>
  <si>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</si>
  <si>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</si>
  <si>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</si>
  <si>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</si>
  <si>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</si>
  <si>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</si>
  <si>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</si>
  <si>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</si>
  <si>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</si>
  <si>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</si>
  <si>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</si>
  <si>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</si>
  <si>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</si>
  <si>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</si>
  <si>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</si>
  <si>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</si>
  <si>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</si>
  <si>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</si>
  <si>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</si>
  <si>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</si>
  <si>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</si>
  <si>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</si>
  <si>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</si>
  <si>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</si>
  <si>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</si>
  <si>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</si>
  <si>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</si>
  <si>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</si>
  <si>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</si>
  <si>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</si>
  <si>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</si>
  <si>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</si>
  <si>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</si>
  <si>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</si>
  <si>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</si>
  <si>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</si>
  <si>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</si>
  <si>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</si>
  <si>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</si>
  <si>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</si>
  <si>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</si>
  <si>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</si>
  <si>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</si>
  <si>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</si>
  <si>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</si>
  <si>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</si>
  <si>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</si>
  <si>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</si>
  <si>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</si>
  <si>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</si>
  <si>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</si>
  <si>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</si>
  <si>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</si>
  <si>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</si>
  <si>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</si>
  <si>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</si>
  <si>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</si>
  <si>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</si>
  <si>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</si>
  <si>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</si>
  <si>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</si>
  <si>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</si>
  <si>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</si>
  <si>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</si>
  <si>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</si>
  <si>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</si>
  <si>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</si>
  <si>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</si>
  <si>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</si>
  <si>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</si>
  <si>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</si>
  <si>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</si>
  <si>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</si>
  <si>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</si>
  <si>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</si>
  <si>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</si>
  <si>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</si>
  <si>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</si>
  <si>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</si>
  <si>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</si>
  <si>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</si>
  <si>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</si>
  <si>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</si>
  <si>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</si>
  <si>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</si>
  <si>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</si>
  <si>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</si>
  <si>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</si>
  <si>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</si>
  <si>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</si>
  <si>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</si>
  <si>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</si>
  <si>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</si>
  <si>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</si>
  <si>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</si>
  <si>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</si>
  <si>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</si>
  <si>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</si>
  <si>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</si>
  <si>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</si>
  <si>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</si>
  <si>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</si>
  <si>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</si>
  <si>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</si>
  <si>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</si>
  <si>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</si>
  <si>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</si>
  <si>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</si>
  <si>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</si>
  <si>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</si>
  <si>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</si>
  <si>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</si>
  <si>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</si>
  <si>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</si>
  <si>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</si>
  <si>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</si>
  <si>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</si>
  <si>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</si>
  <si>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</si>
  <si>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</si>
  <si>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</si>
  <si>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</si>
  <si>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</si>
  <si>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</si>
  <si>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</si>
  <si>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</si>
  <si>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</si>
  <si>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</si>
  <si>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</si>
  <si>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</si>
  <si>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</si>
  <si>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</si>
  <si>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</si>
  <si>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</si>
  <si>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</si>
  <si>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</si>
  <si>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</si>
  <si>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</si>
  <si>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</si>
  <si>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</si>
  <si>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</si>
  <si>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</si>
  <si>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</si>
  <si>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</si>
  <si>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</si>
  <si>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</si>
  <si>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</si>
  <si>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</si>
  <si>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</si>
  <si>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</si>
  <si>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</si>
  <si>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</si>
  <si>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</si>
  <si>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</si>
  <si>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</si>
  <si>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</si>
  <si>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</si>
  <si>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</si>
  <si>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</si>
  <si>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</si>
  <si>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</si>
  <si>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</si>
  <si>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</si>
  <si>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</si>
  <si>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</si>
  <si>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</si>
  <si>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</si>
  <si>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</si>
  <si>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</si>
  <si>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</si>
  <si>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</si>
  <si>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</si>
  <si>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</si>
  <si>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</si>
  <si>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</si>
  <si>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</si>
  <si>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</si>
  <si>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</si>
  <si>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</si>
  <si>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</si>
  <si>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</si>
  <si>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</si>
  <si>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</si>
  <si>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</si>
  <si>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</si>
  <si>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</si>
  <si>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</si>
  <si>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</si>
  <si>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</si>
  <si>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</si>
  <si>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</si>
  <si>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</si>
  <si>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</si>
  <si>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</si>
  <si>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</si>
  <si>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</si>
  <si>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</si>
  <si>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</si>
  <si>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</si>
  <si>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</si>
  <si>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</si>
  <si>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</si>
  <si>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</si>
  <si>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</si>
  <si>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</si>
  <si>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</si>
  <si>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</si>
  <si>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</si>
  <si>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</si>
  <si>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</si>
  <si>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</si>
  <si>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</si>
  <si>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</si>
  <si>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</si>
  <si>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</si>
  <si>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</si>
  <si>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</si>
  <si>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</si>
  <si>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</si>
  <si>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</si>
  <si>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</si>
  <si>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</si>
  <si>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</si>
  <si>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</si>
  <si>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</si>
  <si>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</si>
  <si>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</si>
  <si>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</si>
  <si>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</si>
  <si>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</si>
  <si>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</si>
  <si>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</si>
  <si>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</si>
  <si>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</si>
  <si>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</si>
  <si>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</si>
  <si>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</si>
  <si>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</si>
  <si>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</si>
  <si>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</si>
  <si>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</si>
  <si>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</si>
  <si>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</si>
  <si>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</si>
  <si>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</si>
  <si>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</si>
  <si>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</si>
  <si>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</si>
  <si>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</si>
  <si>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</si>
  <si>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</si>
  <si>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</si>
  <si>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</si>
  <si>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</si>
  <si>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</si>
  <si>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</si>
  <si>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</si>
  <si>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</si>
  <si>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</si>
  <si>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</si>
  <si>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</si>
  <si>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</si>
  <si>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</si>
  <si>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</si>
  <si>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</si>
  <si>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</si>
  <si>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</si>
  <si>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</si>
  <si>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</si>
  <si>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</si>
  <si>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</si>
  <si>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</si>
  <si>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</si>
  <si>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</si>
  <si>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</si>
  <si>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</si>
  <si>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</si>
  <si>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</si>
  <si>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</si>
  <si>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</si>
  <si>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</si>
  <si>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</si>
  <si>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</si>
  <si>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</si>
  <si>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</si>
  <si>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</si>
  <si>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</si>
  <si>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</si>
  <si>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</si>
  <si>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</si>
  <si>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</si>
  <si>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</si>
  <si>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</si>
  <si>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</si>
  <si>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</si>
  <si>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</si>
  <si>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</si>
  <si>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</si>
  <si>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</si>
  <si>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</si>
  <si>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</si>
  <si>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</si>
  <si>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</si>
  <si>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</si>
  <si>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</si>
  <si>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</si>
  <si>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</si>
  <si>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</si>
  <si>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</si>
  <si>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</si>
  <si>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</si>
  <si>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</si>
  <si>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</si>
  <si>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</si>
  <si>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</si>
  <si>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</si>
  <si>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</si>
  <si>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</si>
  <si>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</si>
  <si>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</si>
  <si>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</si>
  <si>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</si>
  <si>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</si>
  <si>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</si>
  <si>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</si>
  <si>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</si>
  <si>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</si>
  <si>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</si>
  <si>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</si>
  <si>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</si>
  <si>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</si>
  <si>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</si>
  <si>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</si>
  <si>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</si>
  <si>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</si>
  <si>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</si>
  <si>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</si>
  <si>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</si>
  <si>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</si>
  <si>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</si>
  <si>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</si>
  <si>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</si>
  <si>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</si>
  <si>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</si>
  <si>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</si>
  <si>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</si>
  <si>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</si>
  <si>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</si>
  <si>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</si>
  <si>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</si>
  <si>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</si>
  <si>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</si>
  <si>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</si>
  <si>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</si>
  <si>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</si>
  <si>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</si>
  <si>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</si>
  <si>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</si>
  <si>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</si>
  <si>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</si>
  <si>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</si>
  <si>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</si>
  <si>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</si>
  <si>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</si>
  <si>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</si>
  <si>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</si>
  <si>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</si>
  <si>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</si>
  <si>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</si>
  <si>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</si>
  <si>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</si>
  <si>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</si>
  <si>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</si>
  <si>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</si>
  <si>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</si>
  <si>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</si>
  <si>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</si>
  <si>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</si>
  <si>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</si>
  <si>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</si>
  <si>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</si>
  <si>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</si>
  <si>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</si>
  <si>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</si>
  <si>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</si>
  <si>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</si>
  <si>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</si>
  <si>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</si>
  <si>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</si>
  <si>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</si>
  <si>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</si>
  <si>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</si>
  <si>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</si>
  <si>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</si>
  <si>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</si>
  <si>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</si>
  <si>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</si>
  <si>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</si>
  <si>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</si>
  <si>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</si>
  <si>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</si>
  <si>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</si>
  <si>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</si>
  <si>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</si>
  <si>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</si>
  <si>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</si>
  <si>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</si>
  <si>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</si>
  <si>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</si>
  <si>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</si>
  <si>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</si>
  <si>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</si>
  <si>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</si>
  <si>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</si>
  <si>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</si>
  <si>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</si>
  <si>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</si>
  <si>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</si>
  <si>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</si>
  <si>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</si>
  <si>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</si>
  <si>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</si>
  <si>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</si>
  <si>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</si>
  <si>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</si>
  <si>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</si>
  <si>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</si>
  <si>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</si>
  <si>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</si>
  <si>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</si>
  <si>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</si>
  <si>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</si>
  <si>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</si>
  <si>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</si>
  <si>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</si>
  <si>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</si>
  <si>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</si>
  <si>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</si>
  <si>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</si>
  <si>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</si>
  <si>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</si>
  <si>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</si>
  <si>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</si>
  <si>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</si>
  <si>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</si>
  <si>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</si>
  <si>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</si>
  <si>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</si>
  <si>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</si>
  <si>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</si>
  <si>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</si>
  <si>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</si>
  <si>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</si>
  <si>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</si>
  <si>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</si>
  <si>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</si>
  <si>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</si>
  <si>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</si>
  <si>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</si>
  <si>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</si>
  <si>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</si>
  <si>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</si>
  <si>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</si>
  <si>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</si>
  <si>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</si>
  <si>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</si>
  <si>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</si>
  <si>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</si>
  <si>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</si>
  <si>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</si>
  <si>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</si>
  <si>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</si>
  <si>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</si>
  <si>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</si>
  <si>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</si>
  <si>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</si>
  <si>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</si>
  <si>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</si>
  <si>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</si>
  <si>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</si>
  <si>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</si>
  <si>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</si>
  <si>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</si>
  <si>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</si>
  <si>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</si>
  <si>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</si>
  <si>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</si>
  <si>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</si>
  <si>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</si>
  <si>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</si>
  <si>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</si>
  <si>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</si>
  <si>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</si>
  <si>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</si>
  <si>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</si>
  <si>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</si>
  <si>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</si>
  <si>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</si>
  <si>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</si>
  <si>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</si>
  <si>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</si>
  <si>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</si>
  <si>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</si>
  <si>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</si>
  <si>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</si>
  <si>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</si>
  <si>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</si>
  <si>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</si>
  <si>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</si>
  <si>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</si>
  <si>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</si>
  <si>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</si>
  <si>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</si>
  <si>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</si>
  <si>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</si>
  <si>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</si>
  <si>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</si>
  <si>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</si>
  <si>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</si>
  <si>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</si>
  <si>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</si>
  <si>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</si>
  <si>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</si>
  <si>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</si>
  <si>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</si>
  <si>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</si>
  <si>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</si>
  <si>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</si>
  <si>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</si>
  <si>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</si>
  <si>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</si>
  <si>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</si>
  <si>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</si>
  <si>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</si>
  <si>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</si>
  <si>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</si>
  <si>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</si>
  <si>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</si>
  <si>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</si>
  <si>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</si>
  <si>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</si>
  <si>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</si>
  <si>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</si>
  <si>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</si>
  <si>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</si>
  <si>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</si>
  <si>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</si>
  <si>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</si>
  <si>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</si>
  <si>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</si>
  <si>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</si>
  <si>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</si>
  <si>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</si>
  <si>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</si>
  <si>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</si>
  <si>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</si>
  <si>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</si>
  <si>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</si>
  <si>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</si>
  <si>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</si>
  <si>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</si>
  <si>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</si>
  <si>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</si>
  <si>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</si>
  <si>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</si>
  <si>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</si>
  <si>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</si>
  <si>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</si>
  <si>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</si>
  <si>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</si>
  <si>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</si>
  <si>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</si>
  <si>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</si>
  <si>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</si>
  <si>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</si>
  <si>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</si>
  <si>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</si>
  <si>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</si>
  <si>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</si>
  <si>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</si>
  <si>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</si>
  <si>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</si>
  <si>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</si>
  <si>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</si>
  <si>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</si>
  <si>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</si>
  <si>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</si>
  <si>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</si>
  <si>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</si>
  <si>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</si>
  <si>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</si>
  <si>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</si>
  <si>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</si>
  <si>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</si>
  <si>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</si>
  <si>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</si>
  <si>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</si>
  <si>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</si>
  <si>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</si>
  <si>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</si>
  <si>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</si>
  <si>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</si>
  <si>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</si>
  <si>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</si>
  <si>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</si>
  <si>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</si>
  <si>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</si>
  <si>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</si>
  <si>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</si>
  <si>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</si>
  <si>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</si>
  <si>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</si>
  <si>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</si>
  <si>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</si>
  <si>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</si>
  <si>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</si>
  <si>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</si>
  <si>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</si>
  <si>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</si>
  <si>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</si>
  <si>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</si>
  <si>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</si>
  <si>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</si>
  <si>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</si>
  <si>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</si>
  <si>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</si>
  <si>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</si>
  <si>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</si>
  <si>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</si>
  <si>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</si>
  <si>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</si>
  <si>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</si>
  <si>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</si>
  <si>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</si>
  <si>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</si>
  <si>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</si>
  <si>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</si>
  <si>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</si>
  <si>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</si>
  <si>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</si>
  <si>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</si>
  <si>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</si>
  <si>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</si>
  <si>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</si>
  <si>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</si>
  <si>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</si>
  <si>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</si>
  <si>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</si>
  <si>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</si>
  <si>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</si>
  <si>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</si>
  <si>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</si>
  <si>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</si>
  <si>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</si>
  <si>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</si>
  <si>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</si>
  <si>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</si>
  <si>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</si>
  <si>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</si>
  <si>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</si>
  <si>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</si>
  <si>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</si>
  <si>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</si>
  <si>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</si>
  <si>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</si>
  <si>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</si>
  <si>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</si>
  <si>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</si>
  <si>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</si>
  <si>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</si>
  <si>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</si>
  <si>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</si>
  <si>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</si>
  <si>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</si>
  <si>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</si>
  <si>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</si>
  <si>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</si>
  <si>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</si>
  <si>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</si>
  <si>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</si>
  <si>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</si>
  <si>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</si>
  <si>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</si>
  <si>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</si>
  <si>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</si>
  <si>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</si>
  <si>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</si>
  <si>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</si>
  <si>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</si>
  <si>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</si>
  <si>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</si>
  <si>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</si>
  <si>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</si>
  <si>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</si>
  <si>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</si>
  <si>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</si>
  <si>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</si>
  <si>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</si>
  <si>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</si>
  <si>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</si>
  <si>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</si>
  <si>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</si>
  <si>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</si>
  <si>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</si>
  <si>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</si>
  <si>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</si>
  <si>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</si>
  <si>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</si>
  <si>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</si>
  <si>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</si>
  <si>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</si>
  <si>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</si>
  <si>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</si>
  <si>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</si>
  <si>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</si>
  <si>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</si>
  <si>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</si>
  <si>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</si>
  <si>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</si>
  <si>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</si>
  <si>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</si>
  <si>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</si>
  <si>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</si>
  <si>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</si>
  <si>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</si>
  <si>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</si>
  <si>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</si>
  <si>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</si>
  <si>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</si>
  <si>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</si>
  <si>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</si>
  <si>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</si>
  <si>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</si>
  <si>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</si>
  <si>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</si>
  <si>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</si>
  <si>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</si>
  <si>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</si>
  <si>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</si>
  <si>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</si>
  <si>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</si>
  <si>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</si>
  <si>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</si>
  <si>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</si>
  <si>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</si>
  <si>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</si>
  <si>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</si>
  <si>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</si>
  <si>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</si>
  <si>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</si>
  <si>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</si>
  <si>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</si>
  <si>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</si>
  <si>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</si>
  <si>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</si>
  <si>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</si>
  <si>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</si>
  <si>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</si>
  <si>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</si>
  <si>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</si>
  <si>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</si>
  <si>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</si>
  <si>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</si>
  <si>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</si>
  <si>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</si>
  <si>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</si>
  <si>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</si>
  <si>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</si>
  <si>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</si>
  <si>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</si>
  <si>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</si>
  <si>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</si>
  <si>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</si>
  <si>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</si>
  <si>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</si>
  <si>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</si>
  <si>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</si>
  <si>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</si>
  <si>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</si>
  <si>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</si>
  <si>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</si>
  <si>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</si>
  <si>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</si>
  <si>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</si>
  <si>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</si>
  <si>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</si>
  <si>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</si>
  <si>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</si>
  <si>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</si>
  <si>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</si>
  <si>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</si>
  <si>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</si>
  <si>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</si>
  <si>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</si>
  <si>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</si>
  <si>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</si>
  <si>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</si>
  <si>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</si>
  <si>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</si>
  <si>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</si>
  <si>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</si>
  <si>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</si>
  <si>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</si>
  <si>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</si>
  <si>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</si>
  <si>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</si>
  <si>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</si>
  <si>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</si>
  <si>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</si>
  <si>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</si>
  <si>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</si>
  <si>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</si>
  <si>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</si>
  <si>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</si>
  <si>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</si>
  <si>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</si>
  <si>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</si>
  <si>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</si>
  <si>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</si>
  <si>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</si>
  <si>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</si>
  <si>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</si>
  <si>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</si>
  <si>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</si>
  <si>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</si>
  <si>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</si>
  <si>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</si>
  <si>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</si>
  <si>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</si>
  <si>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</si>
  <si>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</si>
  <si>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</si>
  <si>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</si>
  <si>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</si>
  <si>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</si>
  <si>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</si>
  <si>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</si>
  <si>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</si>
  <si>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</si>
  <si>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</si>
  <si>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</si>
  <si>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</si>
  <si>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</si>
  <si>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</si>
  <si>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</si>
  <si>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</si>
  <si>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</si>
  <si>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</si>
  <si>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</si>
  <si>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</si>
  <si>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</si>
  <si>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</si>
  <si>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</si>
  <si>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</si>
  <si>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</si>
  <si>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</si>
  <si>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</si>
  <si>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</si>
  <si>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</si>
  <si>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</si>
  <si>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</si>
  <si>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</si>
  <si>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</si>
  <si>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</si>
  <si>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</si>
  <si>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</si>
  <si>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</si>
  <si>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</si>
  <si>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</si>
  <si>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</si>
  <si>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</si>
  <si>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</si>
  <si>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</si>
  <si>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</si>
  <si>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</si>
  <si>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</si>
  <si>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</si>
  <si>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</si>
  <si>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</si>
  <si>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</si>
  <si>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</si>
  <si>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</si>
  <si>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</si>
  <si>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</si>
  <si>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</si>
  <si>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</si>
  <si>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</si>
  <si>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</si>
  <si>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</si>
  <si>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</si>
  <si>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</si>
  <si>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</si>
  <si>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</si>
  <si>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</si>
  <si>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</si>
  <si>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</si>
  <si>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</si>
  <si>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</si>
  <si>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</si>
  <si>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</si>
  <si>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</si>
  <si>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</si>
  <si>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</si>
  <si>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</si>
  <si>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</si>
  <si>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</si>
  <si>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</si>
  <si>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</si>
  <si>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</si>
  <si>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</si>
  <si>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</si>
  <si>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</si>
  <si>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</si>
  <si>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</si>
  <si>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</si>
  <si>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</si>
  <si>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</si>
  <si>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</si>
  <si>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</si>
  <si>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</si>
  <si>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</si>
  <si>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</si>
  <si>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</si>
  <si>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</si>
  <si>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</si>
  <si>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</si>
  <si>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</si>
  <si>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</si>
  <si>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</si>
  <si>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</si>
  <si>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</si>
  <si>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</si>
  <si>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</si>
  <si>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</si>
  <si>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</si>
  <si>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</si>
  <si>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</si>
  <si>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</si>
  <si>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</si>
  <si>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</si>
  <si>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</si>
  <si>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</si>
  <si>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</si>
  <si>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</si>
  <si>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</si>
  <si>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</si>
  <si>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</si>
  <si>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</si>
  <si>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</si>
  <si>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</si>
  <si>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</si>
  <si>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</si>
  <si>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</si>
  <si>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</si>
  <si>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</si>
  <si>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</si>
  <si>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</si>
  <si>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</si>
  <si>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</si>
  <si>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</si>
  <si>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</si>
  <si>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</si>
  <si>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</si>
  <si>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</si>
  <si>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</si>
  <si>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</si>
  <si>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</si>
  <si>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</si>
  <si>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</si>
  <si>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</si>
  <si>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</si>
  <si>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</si>
  <si>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</si>
  <si>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</si>
  <si>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</si>
  <si>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</si>
  <si>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</si>
  <si>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</si>
  <si>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</si>
  <si>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</si>
  <si>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</si>
  <si>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</si>
  <si>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</si>
  <si>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</si>
  <si>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</si>
  <si>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</si>
  <si>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</si>
  <si>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</si>
  <si>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</si>
  <si>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</si>
  <si>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</si>
  <si>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</si>
  <si>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</si>
  <si>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</si>
  <si>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</si>
  <si>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</si>
  <si>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</si>
  <si>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</si>
  <si>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</si>
  <si>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</si>
  <si>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</si>
  <si>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</si>
  <si>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</si>
  <si>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</si>
  <si>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</si>
  <si>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</si>
  <si>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</si>
  <si>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</si>
  <si>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</si>
  <si>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</si>
  <si>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</si>
  <si>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</si>
  <si>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</si>
  <si>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</si>
  <si>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</si>
  <si>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</si>
  <si>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</si>
  <si>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</si>
  <si>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</si>
  <si>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</si>
  <si>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</si>
  <si>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</si>
  <si>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</si>
  <si>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</si>
  <si>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</si>
  <si>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</si>
  <si>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</si>
  <si>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</si>
  <si>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</si>
  <si>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</si>
  <si>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</si>
  <si>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</si>
  <si>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</si>
  <si>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</si>
  <si>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</si>
  <si>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</si>
  <si>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</si>
  <si>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</si>
  <si>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</si>
  <si>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</si>
  <si>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</si>
  <si>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</si>
  <si>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</si>
  <si>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</si>
  <si>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</si>
  <si>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</si>
  <si>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</si>
  <si>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</si>
  <si>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</si>
  <si>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</si>
  <si>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</si>
  <si>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</si>
  <si>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</si>
  <si>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</si>
  <si>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</si>
  <si>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</si>
  <si>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</si>
  <si>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</si>
  <si>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</si>
  <si>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</si>
  <si>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</si>
  <si>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</si>
  <si>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</si>
  <si>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</si>
  <si>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</si>
  <si>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</si>
  <si>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</si>
  <si>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</si>
  <si>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</si>
  <si>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</si>
  <si>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</si>
  <si>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</si>
  <si>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</si>
  <si>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</si>
  <si>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</si>
  <si>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</si>
  <si>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</si>
  <si>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</si>
  <si>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</si>
  <si>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</si>
  <si>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</si>
  <si>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</si>
  <si>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</si>
  <si>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</si>
  <si>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</si>
  <si>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</si>
  <si>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</si>
  <si>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</si>
  <si>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</si>
  <si>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</si>
  <si>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</si>
  <si>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</si>
  <si>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</si>
  <si>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</si>
  <si>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</si>
  <si>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</si>
  <si>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</si>
  <si>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</si>
  <si>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</si>
  <si>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</si>
  <si>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</si>
  <si>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</si>
  <si>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</si>
  <si>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</si>
  <si>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</si>
  <si>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</si>
  <si>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</si>
  <si>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</si>
  <si>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</si>
  <si>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</si>
  <si>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</si>
  <si>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</si>
  <si>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</si>
  <si>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</si>
  <si>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</si>
  <si>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</si>
  <si>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</si>
  <si>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</si>
  <si>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</si>
  <si>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</si>
  <si>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</si>
  <si>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</si>
  <si>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</si>
  <si>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</si>
  <si>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</si>
  <si>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</si>
  <si>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</si>
  <si>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</si>
  <si>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</si>
  <si>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</si>
  <si>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</si>
  <si>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</si>
  <si>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</si>
  <si>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</si>
  <si>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</si>
  <si>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</si>
  <si>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</si>
  <si>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</si>
  <si>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</si>
  <si>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</si>
  <si>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</si>
  <si>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</si>
  <si>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</si>
  <si>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</si>
  <si>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</si>
  <si>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</si>
  <si>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</si>
  <si>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</si>
  <si>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</si>
  <si>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</si>
  <si>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</si>
  <si>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</si>
  <si>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</si>
  <si>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</si>
  <si>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</si>
  <si>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</si>
  <si>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</si>
  <si>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</si>
  <si>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</si>
  <si>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</si>
  <si>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</si>
  <si>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</si>
  <si>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</si>
  <si>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</si>
  <si>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</si>
  <si>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</si>
  <si>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</si>
  <si>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</si>
  <si>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</si>
  <si>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</si>
  <si>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</si>
  <si>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</si>
  <si>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</si>
  <si>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</si>
  <si>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</si>
  <si>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</si>
  <si>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</si>
  <si>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</si>
  <si>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</si>
  <si>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</si>
  <si>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</si>
  <si>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</si>
  <si>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</si>
  <si>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</si>
  <si>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</si>
  <si>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</si>
  <si>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</si>
  <si>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</si>
  <si>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</si>
  <si>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</si>
  <si>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</si>
  <si>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</si>
  <si>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</si>
  <si>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</si>
  <si>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</si>
  <si>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</si>
  <si>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</si>
  <si>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</si>
  <si>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</si>
  <si>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</si>
  <si>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</si>
  <si>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</si>
  <si>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</si>
  <si>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</si>
  <si>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</si>
  <si>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</si>
  <si>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</si>
  <si>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</si>
  <si>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</si>
  <si>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</si>
  <si>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</si>
  <si>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</si>
  <si>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</si>
  <si>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</si>
  <si>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</si>
  <si>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</si>
  <si>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</si>
  <si>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</si>
  <si>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</si>
  <si>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</si>
  <si>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</si>
  <si>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</si>
  <si>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</si>
  <si>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</si>
  <si>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</si>
  <si>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</si>
  <si>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</si>
  <si>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</si>
  <si>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</si>
  <si>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</si>
  <si>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</si>
  <si>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</si>
  <si>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</si>
  <si>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</si>
  <si>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</si>
  <si>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</si>
  <si>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</si>
  <si>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</si>
  <si>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</si>
  <si>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</si>
  <si>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</si>
  <si>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</si>
  <si>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</si>
  <si>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</si>
  <si>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</si>
  <si>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</si>
  <si>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</si>
  <si>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</si>
  <si>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</si>
  <si>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</si>
  <si>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</si>
  <si>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</si>
  <si>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</si>
  <si>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</si>
  <si>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</si>
  <si>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</si>
  <si>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</si>
  <si>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</si>
  <si>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</si>
  <si>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</si>
  <si>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</si>
  <si>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</si>
  <si>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</si>
  <si>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</si>
  <si>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</si>
  <si>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</si>
  <si>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</si>
  <si>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</si>
  <si>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</si>
  <si>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</si>
  <si>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</si>
  <si>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</si>
  <si>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</si>
  <si>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</si>
  <si>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</si>
  <si>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</si>
  <si>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</si>
  <si>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</si>
  <si>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</si>
  <si>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</si>
  <si>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</si>
  <si>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</si>
  <si>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</si>
  <si>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</si>
  <si>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</si>
  <si>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</si>
  <si>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</si>
  <si>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</si>
  <si>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</si>
  <si>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</si>
  <si>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</si>
  <si>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</si>
  <si>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</si>
  <si>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</si>
  <si>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</si>
  <si>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</si>
  <si>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</si>
  <si>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</si>
  <si>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</si>
  <si>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</si>
  <si>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</si>
  <si>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</si>
  <si>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</si>
  <si>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</si>
  <si>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</si>
  <si>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</si>
  <si>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</si>
  <si>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</si>
  <si>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</si>
  <si>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</si>
  <si>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</si>
  <si>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</si>
  <si>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</si>
  <si>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</si>
  <si>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</si>
  <si>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</si>
  <si>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</si>
  <si>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</si>
  <si>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</si>
  <si>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</si>
  <si>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</si>
  <si>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</si>
  <si>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</si>
  <si>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</si>
  <si>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</si>
  <si>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</si>
  <si>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</si>
  <si>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</si>
  <si>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</si>
  <si>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</si>
  <si>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</si>
  <si>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</si>
  <si>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</si>
  <si>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</si>
  <si>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</si>
  <si>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</si>
  <si>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</si>
  <si>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</si>
  <si>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</si>
  <si>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</si>
  <si>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</si>
  <si>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</si>
  <si>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</si>
  <si>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</si>
  <si>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</si>
  <si>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</si>
  <si>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</si>
  <si>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</si>
  <si>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</si>
  <si>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</si>
  <si>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</si>
  <si>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</si>
  <si>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</si>
  <si>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</si>
  <si>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</si>
  <si>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</si>
  <si>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</si>
  <si>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</si>
  <si>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</si>
  <si>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</si>
  <si>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</si>
  <si>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</si>
  <si>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</si>
  <si>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</si>
  <si>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</si>
  <si>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</si>
  <si>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</si>
  <si>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</si>
  <si>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</si>
  <si>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</si>
  <si>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</si>
  <si>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</si>
  <si>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</si>
  <si>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</si>
  <si>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</si>
  <si>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</si>
  <si>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</si>
  <si>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</si>
  <si>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</si>
  <si>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</si>
  <si>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</si>
  <si>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</si>
  <si>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</si>
  <si>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</si>
  <si>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</si>
  <si>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</si>
  <si>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</si>
  <si>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</si>
  <si>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</si>
  <si>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</si>
  <si>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</si>
  <si>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</si>
  <si>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</si>
  <si>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</si>
  <si>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</si>
  <si>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</si>
  <si>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</si>
  <si>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</si>
  <si>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</si>
  <si>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</si>
  <si>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</si>
  <si>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</si>
  <si>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</si>
  <si>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</si>
  <si>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</si>
  <si>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</si>
  <si>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</si>
  <si>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</si>
  <si>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</si>
  <si>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</si>
  <si>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</si>
  <si>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</si>
  <si>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</si>
  <si>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</si>
  <si>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</si>
  <si>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</si>
  <si>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</si>
  <si>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</si>
  <si>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</si>
  <si>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</si>
  <si>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</si>
  <si>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</si>
  <si>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</si>
  <si>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</si>
  <si>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</si>
  <si>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</si>
  <si>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</si>
  <si>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</si>
  <si>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</si>
  <si>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</si>
  <si>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</si>
  <si>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</si>
  <si>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</si>
  <si>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</si>
  <si>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</si>
  <si>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</si>
  <si>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</si>
  <si>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</si>
  <si>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</si>
  <si>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</si>
  <si>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</si>
  <si>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</si>
  <si>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</si>
  <si>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</si>
  <si>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</si>
  <si>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</si>
  <si>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</si>
  <si>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</si>
  <si>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</si>
  <si>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</si>
  <si>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</si>
  <si>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</si>
  <si>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</si>
  <si>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</si>
  <si>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</si>
  <si>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</si>
  <si>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</si>
  <si>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</si>
  <si>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</si>
  <si>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</si>
  <si>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</si>
  <si>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</si>
  <si>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</si>
  <si>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</si>
  <si>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</si>
  <si>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</si>
  <si>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</si>
  <si>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</si>
  <si>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</si>
  <si>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</si>
  <si>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</si>
  <si>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</si>
  <si>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</si>
  <si>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</si>
  <si>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</si>
  <si>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</si>
  <si>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</si>
  <si>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</si>
  <si>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</si>
  <si>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</si>
  <si>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</si>
  <si>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</si>
  <si>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</si>
  <si>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</si>
  <si>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</si>
  <si>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</si>
  <si>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</si>
  <si>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</si>
  <si>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</si>
  <si>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</si>
  <si>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</si>
  <si>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</si>
  <si>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</si>
  <si>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</si>
  <si>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</si>
  <si>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</si>
  <si>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</si>
  <si>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</si>
  <si>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</si>
  <si>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</si>
  <si>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</si>
  <si>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</si>
  <si>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</si>
  <si>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</si>
  <si>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</si>
  <si>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</si>
  <si>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</si>
  <si>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</si>
  <si>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</si>
  <si>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</si>
  <si>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</si>
  <si>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</si>
  <si>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</si>
  <si>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</si>
  <si>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</si>
  <si>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</si>
  <si>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</si>
  <si>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</si>
  <si>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</si>
  <si>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</si>
  <si>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</si>
  <si>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</si>
  <si>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</si>
  <si>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</si>
  <si>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</si>
  <si>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</si>
  <si>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</si>
  <si>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</si>
  <si>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</si>
  <si>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</si>
  <si>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</si>
  <si>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</si>
  <si>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</si>
  <si>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</si>
  <si>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</si>
  <si>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</si>
  <si>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</si>
  <si>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</si>
  <si>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</si>
  <si>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</si>
  <si>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</si>
  <si>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</si>
  <si>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</si>
  <si>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</si>
  <si>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</si>
  <si>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</si>
  <si>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</si>
  <si>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</si>
  <si>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</si>
  <si>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</si>
  <si>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</si>
  <si>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</si>
  <si>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</si>
  <si>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</si>
  <si>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</si>
  <si>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</si>
  <si>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</si>
  <si>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</si>
  <si>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</si>
  <si>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</si>
  <si>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</si>
  <si>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</si>
  <si>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</si>
  <si>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</si>
  <si>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</si>
  <si>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</si>
  <si>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</si>
  <si>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</si>
  <si>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</si>
  <si>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</si>
  <si>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</si>
  <si>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</si>
  <si>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</si>
  <si>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</si>
  <si>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</si>
  <si>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</si>
  <si>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</si>
  <si>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</si>
  <si>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</si>
  <si>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</si>
  <si>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</si>
  <si>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</si>
  <si>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</si>
  <si>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</si>
  <si>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</si>
  <si>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</si>
  <si>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</si>
  <si>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</si>
  <si>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</si>
  <si>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</si>
  <si>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</si>
  <si>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</si>
  <si>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</si>
  <si>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</si>
  <si>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</si>
  <si>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</si>
  <si>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</si>
  <si>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</si>
  <si>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</si>
  <si>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</si>
  <si>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</si>
  <si>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</si>
  <si>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</si>
  <si>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</si>
  <si>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</si>
  <si>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</si>
  <si>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</si>
  <si>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</si>
  <si>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</si>
  <si>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</si>
  <si>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</si>
  <si>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</si>
  <si>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</si>
  <si>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</si>
  <si>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</si>
  <si>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</si>
  <si>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</si>
  <si>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</si>
  <si>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</si>
  <si>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</si>
  <si>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</si>
  <si>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</si>
  <si>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</si>
  <si>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</si>
  <si>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</si>
  <si>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</si>
  <si>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</si>
  <si>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</si>
  <si>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</si>
  <si>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</si>
  <si>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</si>
  <si>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</si>
  <si>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</si>
  <si>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</si>
  <si>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</si>
  <si>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</si>
  <si>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</si>
  <si>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</si>
  <si>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</si>
  <si>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</si>
  <si>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</si>
  <si>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</si>
  <si>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</si>
  <si>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</si>
  <si>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</si>
  <si>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</si>
  <si>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</si>
  <si>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</si>
  <si>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</si>
  <si>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</si>
  <si>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</si>
  <si>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</si>
  <si>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</si>
  <si>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</si>
  <si>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</si>
  <si>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</si>
  <si>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</si>
  <si>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</si>
  <si>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</si>
  <si>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</si>
  <si>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</si>
  <si>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</si>
  <si>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</si>
  <si>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</si>
  <si>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</si>
  <si>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</si>
  <si>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</si>
  <si>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</si>
  <si>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</si>
  <si>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</si>
  <si>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</si>
  <si>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</si>
  <si>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</si>
  <si>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</si>
  <si>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</si>
  <si>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</si>
  <si>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</si>
  <si>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</si>
  <si>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</si>
  <si>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</si>
  <si>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</si>
  <si>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</si>
  <si>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</si>
  <si>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</si>
  <si>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</si>
  <si>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</si>
  <si>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</si>
  <si>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</si>
  <si>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</si>
  <si>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</si>
  <si>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</si>
  <si>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</si>
  <si>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</si>
  <si>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</si>
  <si>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</si>
  <si>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</si>
  <si>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</si>
  <si>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</si>
  <si>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</si>
  <si>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</si>
  <si>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</si>
  <si>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</si>
  <si>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</si>
  <si>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</si>
  <si>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</si>
  <si>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</si>
  <si>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</si>
  <si>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</si>
  <si>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</si>
  <si>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</si>
  <si>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</si>
  <si>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</si>
  <si>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</si>
  <si>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</si>
  <si>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</si>
  <si>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</si>
  <si>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</si>
  <si>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</si>
  <si>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</si>
  <si>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</si>
  <si>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</si>
  <si>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</si>
  <si>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</si>
  <si>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</si>
  <si>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</si>
  <si>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</si>
  <si>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</si>
  <si>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</si>
  <si>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</si>
  <si>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</si>
  <si>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</si>
  <si>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</si>
  <si>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</si>
  <si>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</si>
  <si>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</si>
  <si>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</si>
  <si>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</si>
  <si>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</si>
  <si>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</si>
  <si>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</si>
  <si>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</si>
  <si>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</si>
  <si>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</si>
  <si>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</si>
  <si>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</si>
  <si>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</si>
  <si>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</si>
  <si>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</si>
  <si>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</si>
  <si>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</si>
  <si>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</si>
  <si>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</si>
  <si>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</si>
  <si>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</si>
  <si>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</si>
  <si>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</si>
  <si>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</si>
  <si>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</si>
  <si>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</si>
  <si>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</si>
  <si>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</si>
  <si>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</si>
  <si>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</si>
  <si>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</si>
  <si>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</si>
  <si>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</si>
  <si>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</si>
  <si>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</si>
  <si>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</si>
  <si>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</si>
  <si>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</si>
  <si>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</si>
  <si>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</si>
  <si>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</si>
  <si>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</si>
  <si>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</si>
  <si>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</si>
  <si>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</si>
  <si>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</si>
  <si>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</si>
  <si>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</si>
  <si>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</si>
  <si>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</si>
  <si>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</si>
  <si>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</si>
  <si>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</si>
  <si>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</si>
  <si>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</si>
  <si>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</si>
  <si>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</si>
  <si>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</si>
  <si>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</si>
  <si>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</si>
  <si>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</si>
  <si>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</si>
  <si>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</si>
  <si>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</si>
  <si>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</si>
  <si>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</si>
  <si>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</si>
  <si>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</si>
  <si>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</si>
  <si>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</si>
  <si>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</si>
  <si>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</si>
  <si>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</si>
  <si>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</si>
  <si>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</si>
  <si>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</si>
  <si>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</si>
  <si>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</si>
  <si>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</si>
  <si>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</si>
  <si>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</si>
  <si>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</si>
  <si>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</si>
  <si>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</si>
  <si>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</si>
  <si>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</si>
  <si>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</si>
  <si>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</si>
  <si>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</si>
  <si>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</si>
  <si>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</si>
  <si>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</si>
  <si>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</si>
  <si>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</si>
  <si>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</si>
  <si>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</si>
  <si>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</si>
  <si>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</si>
  <si>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</si>
  <si>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</si>
  <si>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</si>
  <si>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</si>
  <si>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</si>
  <si>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</si>
  <si>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</si>
  <si>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</si>
  <si>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</si>
  <si>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</si>
  <si>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</si>
  <si>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</si>
  <si>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</si>
  <si>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</si>
  <si>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</si>
  <si>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</si>
  <si>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</si>
  <si>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</si>
  <si>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</si>
  <si>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</si>
  <si>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</si>
  <si>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</si>
  <si>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</si>
  <si>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</si>
  <si>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</si>
  <si>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</si>
  <si>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</si>
  <si>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</si>
  <si>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</si>
  <si>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</si>
  <si>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</si>
  <si>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</si>
  <si>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</si>
  <si>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</si>
  <si>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</si>
  <si>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</si>
  <si>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</si>
  <si>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</si>
  <si>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</si>
  <si>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</si>
  <si>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</si>
  <si>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</si>
  <si>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</si>
  <si>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</si>
  <si>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</si>
  <si>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</si>
  <si>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</si>
  <si>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</si>
  <si>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</si>
  <si>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</si>
  <si>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</si>
  <si>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</si>
  <si>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</si>
  <si>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</si>
  <si>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</si>
  <si>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</si>
  <si>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</si>
  <si>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</si>
  <si>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</si>
  <si>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</si>
  <si>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</si>
  <si>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</si>
  <si>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</si>
  <si>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</si>
  <si>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</si>
  <si>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</si>
  <si>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</si>
  <si>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</si>
  <si>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</si>
  <si>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</si>
  <si>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</si>
  <si>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</si>
  <si>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</si>
  <si>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</si>
  <si>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</si>
  <si>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</si>
  <si>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</si>
  <si>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</si>
  <si>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</si>
  <si>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</si>
  <si>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</si>
  <si>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</si>
  <si>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</si>
  <si>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</si>
  <si>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</si>
  <si>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</si>
  <si>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</si>
  <si>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</si>
  <si>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</si>
  <si>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</si>
  <si>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</si>
  <si>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</si>
  <si>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</si>
  <si>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</si>
  <si>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</si>
  <si>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</si>
  <si>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</si>
  <si>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</si>
  <si>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</si>
  <si>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</si>
  <si>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</si>
  <si>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</si>
  <si>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</si>
  <si>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</si>
  <si>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</si>
  <si>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</si>
  <si>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</si>
  <si>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</si>
  <si>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</si>
  <si>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</si>
  <si>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</si>
  <si>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</si>
  <si>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</si>
  <si>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</si>
  <si>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</si>
  <si>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</si>
  <si>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</si>
  <si>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</si>
  <si>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</si>
  <si>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</si>
  <si>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</si>
  <si>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</si>
  <si>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</si>
  <si>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</si>
  <si>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</si>
  <si>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</si>
  <si>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</si>
  <si>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</si>
  <si>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</si>
  <si>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</si>
  <si>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</si>
  <si>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</si>
  <si>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</si>
  <si>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</si>
  <si>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</si>
  <si>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</si>
  <si>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</si>
  <si>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</si>
  <si>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</si>
  <si>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</si>
  <si>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</si>
  <si>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</si>
  <si>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</si>
  <si>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</si>
  <si>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</si>
  <si>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</si>
  <si>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</si>
  <si>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</si>
  <si>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</si>
  <si>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</si>
  <si>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</si>
  <si>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</si>
  <si>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</si>
  <si>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</si>
  <si>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</si>
  <si>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</si>
  <si>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</si>
  <si>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</si>
  <si>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</si>
  <si>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</si>
  <si>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</si>
  <si>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</si>
  <si>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</si>
  <si>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</si>
  <si>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</si>
  <si>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</si>
  <si>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</si>
  <si>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</si>
  <si>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</si>
  <si>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</si>
  <si>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</si>
  <si>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</si>
  <si>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</si>
  <si>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</si>
  <si>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</si>
  <si>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</si>
  <si>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</si>
  <si>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</si>
  <si>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</si>
  <si>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</si>
  <si>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</si>
  <si>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</si>
  <si>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</si>
  <si>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</si>
  <si>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</si>
  <si>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</si>
  <si>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</si>
  <si>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</si>
  <si>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</si>
  <si>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</si>
  <si>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</si>
  <si>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</si>
  <si>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</si>
  <si>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</si>
  <si>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</si>
  <si>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</si>
  <si>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</si>
  <si>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</si>
  <si>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</si>
  <si>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</si>
  <si>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</si>
  <si>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</si>
  <si>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</si>
  <si>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</si>
  <si>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</si>
  <si>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</si>
  <si>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</si>
  <si>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</si>
  <si>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</si>
  <si>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</si>
  <si>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</si>
  <si>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</si>
  <si>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</si>
  <si>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</si>
  <si>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</si>
  <si>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</si>
  <si>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</si>
  <si>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</si>
  <si>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</si>
  <si>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</si>
  <si>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</si>
  <si>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</si>
  <si>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</si>
  <si>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</si>
  <si>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</si>
  <si>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</si>
  <si>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</si>
  <si>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</si>
  <si>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</si>
  <si>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</si>
  <si>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</si>
  <si>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</si>
  <si>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</si>
  <si>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</si>
  <si>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</si>
  <si>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</si>
  <si>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</si>
  <si>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</si>
  <si>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</si>
  <si>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</si>
  <si>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</si>
  <si>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</si>
  <si>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</si>
  <si>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</si>
  <si>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</si>
  <si>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</si>
  <si>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</si>
  <si>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</si>
  <si>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</si>
  <si>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</si>
  <si>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</si>
  <si>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</si>
  <si>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</si>
  <si>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</si>
  <si>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</si>
  <si>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</si>
  <si>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</si>
  <si>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</si>
  <si>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</si>
  <si>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</si>
  <si>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</si>
  <si>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</si>
  <si>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</si>
  <si>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</si>
  <si>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</si>
  <si>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</si>
  <si>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</si>
  <si>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</si>
  <si>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</si>
  <si>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</si>
  <si>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</si>
  <si>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</si>
  <si>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</si>
  <si>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</si>
  <si>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</si>
  <si>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</si>
  <si>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</si>
  <si>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</si>
  <si>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</si>
  <si>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</si>
  <si>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</si>
  <si>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</si>
  <si>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</si>
  <si>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</si>
  <si>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</si>
  <si>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</si>
  <si>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</si>
  <si>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</si>
  <si>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</si>
  <si>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</si>
  <si>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</si>
  <si>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</si>
  <si>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</si>
  <si>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</si>
  <si>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</si>
  <si>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</si>
  <si>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</si>
  <si>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</si>
  <si>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</si>
  <si>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</si>
  <si>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</si>
  <si>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</si>
  <si>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</si>
  <si>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</si>
  <si>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</si>
  <si>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</si>
  <si>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</si>
  <si>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</si>
  <si>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</si>
  <si>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</si>
  <si>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</si>
  <si>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</si>
  <si>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</si>
  <si>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</si>
  <si>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</si>
  <si>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</si>
  <si>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</si>
  <si>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</si>
  <si>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</si>
  <si>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</si>
  <si>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</si>
  <si>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</si>
  <si>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</si>
  <si>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</si>
  <si>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</si>
  <si>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</si>
  <si>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</si>
  <si>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</si>
  <si>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</si>
  <si>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</si>
  <si>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</si>
  <si>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</si>
  <si>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</si>
  <si>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</si>
  <si>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</si>
  <si>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</si>
  <si>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</si>
  <si>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</si>
  <si>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</si>
  <si>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</si>
  <si>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</si>
  <si>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</si>
  <si>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</si>
  <si>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</si>
  <si>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</si>
  <si>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</si>
  <si>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</si>
  <si>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</si>
  <si>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</si>
  <si>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</si>
  <si>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</si>
  <si>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</si>
  <si>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</si>
  <si>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</si>
  <si>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</si>
  <si>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</si>
  <si>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</si>
  <si>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</si>
  <si>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</si>
  <si>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</si>
  <si>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</si>
  <si>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</si>
  <si>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</si>
  <si>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</si>
  <si>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</si>
  <si>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</si>
  <si>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</si>
  <si>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</si>
  <si>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</si>
  <si>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</si>
  <si>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</si>
  <si>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</si>
  <si>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</si>
  <si>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</si>
  <si>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</si>
  <si>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</si>
  <si>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</si>
  <si>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</si>
  <si>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</si>
  <si>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</si>
  <si>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</si>
  <si>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</si>
  <si>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</si>
  <si>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</si>
  <si>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</si>
  <si>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</si>
  <si>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</si>
  <si>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</si>
  <si>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</si>
  <si>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</si>
  <si>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</si>
  <si>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</si>
  <si>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</si>
  <si>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</si>
  <si>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</si>
  <si>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</si>
  <si>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</si>
  <si>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</si>
  <si>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</si>
  <si>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</si>
  <si>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</si>
  <si>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</si>
  <si>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</si>
  <si>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</si>
  <si>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</si>
  <si>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</si>
  <si>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</si>
  <si>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</si>
  <si>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</si>
  <si>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</si>
  <si>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</si>
  <si>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</si>
  <si>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</si>
  <si>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</si>
  <si>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</si>
  <si>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</si>
  <si>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</si>
  <si>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</si>
  <si>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</si>
  <si>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</si>
  <si>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</si>
  <si>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</si>
  <si>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</si>
  <si>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</si>
  <si>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</si>
  <si>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</si>
  <si>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</si>
  <si>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</si>
  <si>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</si>
  <si>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</si>
  <si>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</si>
  <si>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</si>
  <si>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</si>
  <si>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</si>
  <si>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</si>
  <si>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</si>
  <si>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</si>
  <si>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</si>
  <si>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</si>
  <si>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</si>
  <si>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</si>
  <si>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</si>
  <si>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</si>
  <si>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</si>
  <si>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</si>
  <si>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</si>
  <si>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</si>
  <si>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</si>
  <si>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</si>
  <si>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</si>
  <si>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</si>
  <si>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</si>
  <si>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</si>
  <si>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</si>
  <si>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</si>
  <si>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</si>
  <si>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</si>
  <si>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</si>
  <si>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</si>
  <si>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</si>
  <si>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</si>
  <si>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</si>
  <si>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</si>
  <si>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</si>
  <si>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</si>
  <si>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</si>
  <si>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</si>
  <si>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</si>
  <si>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</si>
  <si>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</si>
  <si>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</si>
  <si>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</si>
  <si>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</si>
  <si>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</si>
  <si>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</si>
  <si>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</si>
  <si>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</si>
  <si>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</si>
  <si>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</si>
  <si>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</si>
  <si>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</si>
  <si>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</si>
  <si>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</si>
  <si>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</si>
  <si>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</si>
  <si>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</si>
  <si>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</si>
  <si>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</si>
  <si>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</si>
  <si>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</si>
  <si>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</si>
  <si>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</si>
  <si>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</si>
  <si>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</si>
  <si>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</si>
  <si>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</si>
  <si>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</si>
  <si>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</si>
  <si>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</si>
  <si>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</si>
  <si>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</si>
  <si>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</si>
  <si>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</si>
  <si>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</si>
  <si>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</si>
  <si>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</si>
  <si>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</si>
  <si>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</si>
  <si>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</si>
  <si>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</si>
  <si>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</si>
  <si>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</si>
  <si>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</si>
  <si>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</si>
  <si>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</si>
  <si>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</si>
  <si>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</si>
  <si>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</si>
  <si>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</si>
  <si>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</si>
  <si>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</si>
  <si>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</si>
  <si>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</si>
  <si>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</si>
  <si>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</si>
  <si>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</si>
  <si>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</si>
  <si>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</si>
  <si>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</si>
  <si>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</si>
  <si>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</si>
  <si>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</si>
  <si>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</si>
  <si>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</si>
  <si>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</si>
  <si>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</si>
  <si>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</si>
  <si>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</si>
  <si>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</si>
  <si>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</si>
  <si>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</si>
  <si>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</si>
  <si>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</si>
  <si>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</si>
  <si>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</si>
  <si>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</si>
  <si>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</si>
  <si>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</si>
  <si>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</si>
  <si>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</si>
  <si>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</si>
  <si>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</si>
  <si>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</si>
  <si>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</si>
  <si>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</si>
  <si>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</si>
  <si>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</si>
  <si>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</si>
  <si>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</si>
  <si>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</si>
  <si>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</si>
  <si>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</si>
  <si>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</si>
  <si>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</si>
  <si>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</si>
  <si>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</si>
  <si>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</si>
  <si>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</si>
  <si>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</si>
  <si>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</si>
  <si>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</si>
  <si>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</si>
  <si>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</si>
  <si>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</si>
  <si>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</si>
  <si>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</si>
  <si>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</si>
  <si>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</si>
  <si>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</si>
  <si>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</si>
  <si>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</si>
  <si>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</si>
  <si>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</si>
  <si>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</si>
  <si>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</si>
  <si>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</si>
  <si>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</si>
  <si>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</si>
  <si>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</si>
  <si>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</si>
  <si>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</si>
  <si>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</si>
  <si>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</si>
  <si>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</si>
  <si>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</si>
  <si>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</si>
  <si>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</si>
  <si>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</si>
  <si>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</si>
  <si>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</si>
  <si>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</si>
  <si>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</si>
  <si>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</si>
  <si>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</si>
  <si>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</si>
  <si>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</si>
  <si>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</si>
  <si>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</si>
  <si>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</si>
  <si>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</si>
  <si>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</si>
  <si>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</si>
  <si>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</si>
  <si>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</si>
  <si>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</si>
  <si>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</si>
  <si>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</si>
  <si>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</si>
  <si>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</si>
  <si>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</si>
  <si>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</si>
  <si>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</si>
  <si>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</si>
  <si>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</si>
  <si>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</si>
  <si>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</si>
  <si>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</si>
  <si>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</si>
  <si>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</si>
  <si>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</si>
  <si>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</si>
  <si>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</si>
  <si>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</si>
  <si>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</si>
  <si>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</si>
  <si>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</si>
  <si>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</si>
  <si>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</si>
  <si>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</si>
  <si>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</si>
  <si>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</si>
  <si>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</si>
  <si>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</si>
  <si>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</si>
  <si>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</si>
  <si>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</si>
  <si>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</si>
  <si>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</si>
  <si>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</si>
  <si>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</si>
  <si>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</si>
  <si>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</si>
  <si>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</si>
  <si>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</si>
  <si>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</si>
  <si>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</si>
  <si>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</si>
  <si>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</si>
  <si>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</si>
  <si>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</si>
  <si>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</si>
  <si>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</si>
  <si>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</si>
  <si>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</si>
  <si>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</si>
  <si>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</si>
  <si>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</si>
  <si>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</si>
  <si>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</si>
  <si>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</si>
  <si>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</si>
  <si>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</si>
  <si>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</si>
  <si>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</si>
  <si>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</si>
  <si>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</si>
  <si>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</si>
  <si>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</si>
  <si>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</si>
  <si>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</si>
  <si>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</si>
  <si>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</si>
  <si>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</si>
  <si>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</si>
  <si>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</si>
  <si>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</si>
  <si>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</si>
  <si>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</si>
  <si>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</si>
  <si>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</si>
  <si>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</si>
  <si>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</si>
  <si>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</si>
  <si>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</si>
  <si>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</si>
  <si>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</si>
  <si>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</si>
  <si>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</si>
  <si>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</si>
  <si>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</si>
  <si>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</si>
  <si>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</si>
  <si>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</si>
  <si>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</si>
  <si>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</si>
  <si>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</si>
  <si>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</si>
  <si>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</si>
  <si>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</si>
  <si>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</si>
  <si>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</si>
  <si>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</si>
  <si>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</si>
  <si>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</si>
  <si>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</si>
  <si>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</si>
  <si>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</si>
  <si>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</si>
  <si>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</si>
  <si>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</si>
  <si>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</si>
  <si>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</si>
  <si>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</si>
  <si>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</si>
  <si>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</si>
  <si>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</si>
  <si>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</si>
  <si>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</si>
  <si>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</si>
  <si>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</si>
  <si>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</si>
  <si>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</si>
  <si>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</si>
  <si>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</si>
  <si>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</si>
  <si>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</si>
  <si>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</si>
  <si>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</si>
  <si>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</si>
  <si>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</si>
  <si>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</si>
  <si>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</si>
  <si>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</si>
  <si>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</si>
  <si>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</si>
  <si>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</si>
  <si>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</si>
  <si>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</si>
  <si>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</si>
  <si>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</si>
  <si>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</si>
  <si>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</si>
  <si>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</si>
  <si>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</si>
  <si>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</si>
  <si>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</si>
  <si>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</si>
  <si>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</si>
  <si>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</si>
  <si>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</si>
  <si>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</si>
  <si>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</si>
  <si>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</si>
  <si>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</si>
  <si>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</si>
  <si>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</si>
  <si>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</si>
  <si>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</si>
  <si>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</si>
  <si>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</si>
  <si>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</si>
  <si>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</si>
  <si>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</si>
  <si>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</si>
  <si>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</si>
  <si>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</si>
  <si>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</si>
  <si>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</si>
  <si>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</si>
  <si>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</si>
  <si>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</si>
  <si>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</si>
  <si>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</si>
  <si>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</si>
  <si>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</si>
  <si>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</si>
  <si>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</si>
  <si>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</si>
  <si>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</si>
  <si>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</si>
  <si>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</si>
  <si>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</si>
  <si>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</si>
  <si>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</si>
  <si>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</si>
  <si>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</si>
  <si>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</si>
  <si>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</si>
  <si>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</si>
  <si>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</si>
  <si>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</si>
  <si>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</si>
  <si>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</si>
  <si>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</si>
  <si>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</si>
  <si>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</si>
  <si>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</si>
  <si>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</si>
  <si>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</si>
  <si>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</si>
  <si>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</si>
  <si>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</si>
  <si>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</si>
  <si>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</si>
  <si>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</si>
  <si>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</si>
  <si>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</si>
  <si>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</si>
  <si>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</si>
  <si>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</si>
  <si>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</si>
  <si>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</si>
  <si>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</si>
  <si>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</si>
  <si>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</si>
  <si>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</si>
  <si>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</si>
  <si>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</si>
  <si>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</si>
  <si>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</si>
  <si>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</si>
  <si>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</si>
  <si>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</si>
  <si>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</si>
  <si>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</si>
  <si>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</si>
  <si>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</si>
  <si>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</si>
  <si>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</si>
  <si>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</si>
  <si>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</si>
  <si>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</si>
  <si>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</si>
  <si>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</si>
  <si>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</si>
  <si>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</si>
  <si>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</si>
  <si>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</si>
  <si>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</si>
  <si>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</si>
  <si>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</si>
  <si>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</si>
  <si>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</si>
  <si>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</si>
  <si>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</si>
  <si>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</si>
  <si>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</si>
  <si>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</si>
  <si>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</si>
  <si>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</si>
  <si>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</si>
  <si>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</si>
  <si>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</si>
  <si>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</si>
  <si>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</si>
  <si>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</si>
  <si>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</si>
  <si>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</si>
  <si>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</si>
  <si>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</si>
  <si>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</si>
  <si>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</si>
  <si>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</si>
  <si>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</si>
  <si>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</si>
  <si>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</si>
  <si>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</si>
  <si>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</si>
  <si>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</si>
  <si>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</si>
  <si>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</si>
  <si>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</si>
  <si>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</si>
  <si>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</si>
  <si>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</si>
  <si>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</si>
  <si>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</si>
  <si>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</si>
  <si>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</si>
  <si>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</si>
  <si>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</si>
  <si>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</si>
  <si>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</si>
  <si>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</si>
  <si>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</si>
  <si>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</si>
  <si>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</si>
  <si>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</si>
  <si>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</si>
  <si>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</si>
  <si>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</si>
  <si>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</si>
  <si>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</si>
  <si>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</si>
  <si>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</si>
  <si>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</si>
  <si>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</si>
  <si>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</si>
  <si>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</si>
  <si>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</si>
  <si>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</si>
  <si>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</si>
  <si>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</si>
  <si>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</si>
  <si>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</si>
  <si>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</si>
  <si>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</si>
  <si>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</si>
  <si>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</si>
  <si>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</si>
  <si>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</si>
  <si>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</si>
  <si>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</si>
  <si>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</si>
  <si>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</si>
  <si>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</si>
  <si>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</si>
  <si>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</si>
  <si>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</si>
  <si>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</si>
  <si>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</si>
  <si>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</si>
  <si>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</si>
  <si>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</si>
  <si>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</si>
  <si>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</si>
  <si>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</si>
  <si>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</si>
  <si>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</si>
  <si>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</si>
  <si>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</si>
  <si>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</si>
  <si>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</si>
  <si>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</si>
  <si>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</si>
  <si>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</si>
  <si>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</si>
  <si>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</si>
  <si>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</si>
  <si>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</si>
  <si>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</si>
  <si>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</si>
  <si>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</si>
  <si>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</si>
  <si>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</si>
  <si>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</si>
  <si>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</si>
  <si>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</si>
  <si>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</si>
  <si>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</si>
  <si>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</si>
  <si>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</si>
  <si>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</si>
  <si>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</si>
  <si>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</si>
  <si>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</si>
  <si>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</si>
  <si>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</si>
  <si>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</si>
  <si>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</si>
  <si>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</si>
  <si>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</si>
  <si>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</si>
  <si>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</si>
  <si>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</si>
  <si>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</si>
  <si>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</si>
  <si>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</si>
  <si>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</si>
  <si>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</si>
  <si>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</si>
  <si>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</si>
  <si>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</si>
  <si>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</si>
  <si>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</si>
  <si>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</si>
  <si>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</si>
  <si>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</si>
  <si>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</si>
  <si>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</si>
  <si>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</si>
  <si>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</si>
  <si>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</si>
  <si>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</si>
  <si>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</si>
  <si>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</si>
  <si>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</si>
  <si>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</si>
  <si>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</si>
  <si>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</si>
  <si>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</si>
  <si>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</si>
  <si>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</si>
  <si>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</si>
  <si>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</si>
  <si>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</si>
  <si>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</si>
  <si>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</si>
  <si>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</si>
  <si>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</si>
  <si>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</si>
  <si>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</si>
  <si>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</si>
  <si>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</si>
  <si>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</si>
  <si>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</si>
  <si>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</si>
  <si>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</si>
  <si>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</si>
  <si>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</si>
  <si>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</si>
  <si>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</si>
  <si>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</si>
  <si>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</si>
  <si>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</si>
  <si>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</si>
  <si>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</si>
  <si>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</si>
  <si>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</si>
  <si>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</si>
  <si>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</si>
  <si>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</si>
  <si>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</si>
  <si>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</si>
  <si>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</si>
  <si>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</si>
  <si>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</si>
  <si>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</si>
  <si>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</si>
  <si>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</si>
  <si>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</si>
  <si>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</si>
  <si>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</si>
  <si>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</si>
  <si>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</si>
  <si>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</si>
  <si>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</si>
  <si>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</si>
  <si>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</si>
  <si>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</si>
  <si>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</si>
  <si>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</si>
  <si>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</si>
  <si>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</si>
  <si>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</si>
  <si>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</si>
  <si>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</si>
  <si>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</si>
  <si>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</si>
  <si>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</si>
  <si>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</si>
  <si>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</si>
  <si>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</si>
  <si>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</si>
  <si>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</si>
  <si>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</si>
  <si>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</si>
  <si>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</si>
  <si>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</si>
  <si>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</si>
  <si>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</si>
  <si>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</si>
  <si>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</si>
  <si>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</si>
  <si>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</si>
  <si>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</si>
  <si>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</si>
  <si>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</si>
  <si>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</si>
  <si>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</si>
  <si>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</si>
  <si>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</si>
  <si>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</si>
  <si>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</si>
  <si>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</si>
  <si>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</si>
  <si>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</si>
  <si>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</si>
  <si>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</si>
  <si>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</si>
  <si>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</si>
  <si>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</si>
  <si>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</si>
  <si>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</si>
  <si>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</si>
  <si>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</si>
  <si>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</si>
  <si>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</si>
  <si>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</si>
  <si>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</si>
  <si>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</si>
  <si>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</si>
  <si>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</si>
  <si>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</si>
  <si>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</si>
  <si>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</si>
  <si>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</si>
  <si>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</si>
  <si>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</si>
  <si>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</si>
  <si>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</si>
  <si>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</si>
  <si>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</si>
  <si>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</si>
  <si>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</si>
  <si>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</si>
  <si>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</si>
  <si>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</si>
  <si>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</si>
  <si>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</si>
  <si>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</si>
  <si>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</si>
  <si>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</si>
  <si>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</si>
  <si>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</si>
  <si>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</si>
  <si>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</si>
  <si>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</si>
  <si>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</si>
  <si>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</si>
  <si>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</si>
  <si>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</si>
  <si>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</si>
  <si>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</si>
  <si>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</si>
  <si>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</si>
  <si>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</si>
  <si>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</si>
  <si>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</si>
  <si>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</si>
  <si>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</si>
  <si>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</si>
  <si>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</si>
  <si>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</si>
  <si>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</si>
  <si>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</si>
  <si>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</si>
  <si>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</si>
  <si>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</si>
  <si>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</si>
  <si>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</si>
  <si>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</si>
  <si>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</si>
  <si>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</si>
  <si>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</si>
  <si>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</si>
  <si>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</si>
  <si>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</si>
  <si>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</si>
  <si>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</si>
  <si>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</si>
  <si>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</si>
  <si>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</si>
  <si>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</si>
  <si>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</si>
  <si>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</si>
  <si>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</si>
  <si>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</si>
  <si>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</si>
  <si>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</si>
  <si>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</si>
  <si>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</si>
  <si>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</si>
  <si>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</si>
  <si>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</si>
  <si>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</si>
  <si>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</si>
  <si>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</si>
  <si>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</si>
  <si>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</si>
  <si>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</si>
  <si>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</si>
  <si>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</si>
  <si>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</si>
  <si>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</si>
  <si>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</si>
  <si>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</si>
  <si>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</si>
  <si>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</si>
  <si>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</si>
  <si>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</si>
  <si>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</si>
  <si>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</si>
  <si>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</si>
  <si>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</si>
  <si>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</si>
  <si>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</si>
  <si>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</si>
  <si>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</si>
  <si>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</si>
  <si>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</si>
  <si>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</si>
  <si>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</si>
  <si>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</si>
  <si>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</si>
  <si>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</si>
  <si>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</si>
  <si>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</si>
  <si>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</si>
  <si>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</si>
  <si>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</si>
  <si>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</si>
  <si>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</si>
  <si>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</si>
  <si>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</si>
  <si>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</si>
  <si>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</si>
  <si>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</si>
  <si>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</si>
  <si>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</si>
  <si>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</si>
  <si>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</si>
  <si>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</si>
  <si>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</si>
  <si>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</si>
  <si>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</si>
  <si>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</si>
  <si>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</si>
  <si>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</si>
  <si>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</si>
  <si>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</si>
  <si>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</si>
  <si>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</si>
  <si>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</si>
  <si>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</si>
  <si>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</si>
  <si>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</si>
  <si>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</si>
  <si>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</si>
  <si>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</si>
  <si>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</si>
  <si>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</si>
  <si>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</si>
  <si>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</si>
  <si>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</si>
  <si>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</si>
  <si>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</si>
  <si>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</si>
  <si>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</si>
  <si>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</si>
  <si>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</si>
  <si>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</si>
  <si>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</si>
  <si>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</si>
  <si>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</si>
  <si>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</si>
  <si>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</si>
  <si>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</si>
  <si>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</si>
  <si>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</si>
  <si>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</si>
  <si>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</si>
  <si>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</si>
  <si>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</si>
  <si>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</si>
  <si>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</si>
  <si>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</si>
  <si>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</si>
  <si>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</si>
  <si>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</si>
  <si>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</si>
  <si>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</si>
  <si>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</si>
  <si>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</si>
  <si>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</si>
  <si>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</si>
  <si>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</si>
  <si>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</si>
  <si>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</si>
  <si>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</si>
  <si>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</si>
  <si>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</si>
  <si>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</si>
  <si>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</si>
  <si>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</si>
  <si>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</si>
  <si>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</si>
  <si>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</si>
  <si>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</si>
  <si>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</si>
  <si>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</si>
  <si>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</si>
  <si>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</si>
  <si>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</si>
  <si>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</si>
  <si>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</si>
  <si>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</si>
  <si>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</si>
  <si>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</si>
  <si>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</si>
  <si>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</si>
  <si>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</si>
  <si>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</si>
  <si>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</si>
  <si>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</si>
  <si>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</si>
  <si>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</si>
  <si>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</si>
  <si>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</si>
  <si>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</si>
  <si>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</si>
  <si>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</si>
  <si>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</si>
  <si>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</si>
  <si>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</si>
  <si>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</si>
  <si>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</si>
  <si>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</si>
  <si>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</si>
  <si>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</si>
  <si>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</si>
  <si>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</si>
  <si>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</si>
  <si>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</si>
  <si>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</si>
  <si>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</si>
  <si>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</si>
  <si>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</si>
  <si>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</si>
  <si>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</si>
  <si>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</si>
  <si>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</si>
  <si>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</si>
  <si>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</si>
  <si>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</si>
  <si>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</si>
  <si>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</si>
  <si>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</si>
  <si>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</si>
  <si>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</si>
  <si>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</si>
  <si>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</si>
  <si>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</si>
  <si>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</si>
  <si>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</si>
  <si>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</si>
  <si>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</si>
  <si>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</si>
  <si>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</si>
  <si>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</si>
  <si>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</si>
  <si>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</si>
  <si>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</si>
  <si>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</si>
  <si>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</si>
  <si>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</si>
  <si>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</si>
  <si>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</si>
  <si>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</si>
  <si>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</si>
  <si>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</si>
  <si>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</si>
  <si>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</si>
  <si>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</si>
  <si>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</si>
  <si>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</si>
  <si>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</si>
  <si>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</si>
  <si>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</si>
  <si>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</si>
  <si>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</si>
  <si>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</si>
  <si>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</si>
  <si>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</si>
  <si>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</si>
  <si>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</si>
  <si>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</si>
  <si>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</si>
  <si>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</si>
  <si>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</si>
  <si>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</si>
  <si>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</si>
  <si>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</si>
  <si>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</si>
  <si>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</si>
  <si>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</si>
  <si>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</si>
  <si>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</si>
  <si>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</si>
  <si>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</si>
  <si>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</si>
  <si>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</si>
  <si>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</si>
  <si>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</si>
  <si>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</si>
  <si>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</si>
  <si>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</si>
  <si>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</si>
  <si>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</si>
  <si>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</si>
  <si>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</si>
  <si>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</si>
  <si>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</si>
  <si>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</si>
  <si>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</si>
  <si>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</si>
  <si>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</si>
  <si>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</si>
  <si>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</si>
  <si>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</si>
  <si>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</si>
  <si>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</si>
  <si>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</si>
  <si>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</si>
  <si>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</si>
  <si>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</si>
  <si>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</si>
  <si>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</si>
  <si>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</si>
  <si>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</si>
  <si>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</si>
  <si>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</si>
  <si>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</si>
  <si>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</si>
  <si>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</si>
  <si>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</si>
  <si>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</si>
  <si>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</si>
  <si>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</si>
  <si>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</si>
  <si>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</si>
  <si>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</si>
  <si>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</si>
  <si>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</si>
  <si>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</si>
  <si>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</si>
  <si>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</si>
  <si>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</si>
  <si>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</si>
  <si>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</si>
  <si>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</si>
  <si>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</si>
  <si>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</si>
  <si>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</si>
  <si>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</si>
  <si>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</si>
  <si>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</si>
  <si>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</si>
  <si>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</si>
  <si>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</si>
  <si>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</si>
  <si>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</si>
  <si>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</si>
  <si>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</si>
  <si>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</si>
  <si>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</si>
  <si>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</si>
  <si>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</si>
  <si>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</si>
  <si>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</si>
  <si>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</si>
  <si>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</si>
  <si>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</si>
  <si>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</si>
  <si>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</si>
  <si>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</si>
  <si>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</si>
  <si>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</si>
  <si>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</si>
  <si>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</si>
  <si>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</si>
  <si>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</si>
  <si>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</si>
  <si>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</si>
  <si>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</si>
  <si>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</si>
  <si>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</si>
  <si>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</si>
  <si>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</si>
  <si>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</si>
  <si>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</si>
  <si>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</si>
  <si>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</si>
  <si>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</si>
  <si>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</si>
  <si>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</si>
  <si>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</si>
  <si>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</si>
  <si>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</si>
  <si>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</si>
  <si>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</si>
  <si>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</si>
  <si>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</si>
  <si>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</si>
  <si>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</si>
  <si>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</si>
  <si>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</si>
  <si>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</si>
  <si>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</si>
  <si>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</si>
  <si>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</si>
  <si>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</si>
  <si>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</si>
  <si>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</si>
  <si>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</si>
  <si>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</si>
  <si>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</si>
  <si>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</si>
  <si>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</si>
  <si>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</si>
  <si>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</si>
  <si>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</si>
  <si>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</si>
  <si>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</si>
  <si>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</si>
  <si>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</si>
  <si>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</si>
  <si>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</si>
  <si>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</si>
  <si>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</si>
  <si>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</si>
  <si>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</si>
  <si>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</si>
  <si>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</si>
  <si>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</si>
  <si>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</si>
  <si>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</si>
  <si>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</si>
  <si>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</si>
  <si>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</si>
  <si>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</si>
  <si>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</si>
  <si>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</si>
  <si>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</si>
  <si>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</si>
  <si>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</si>
  <si>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</si>
  <si>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</si>
  <si>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</si>
  <si>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</si>
  <si>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</si>
  <si>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</si>
  <si>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</si>
  <si>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</si>
  <si>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</si>
  <si>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</si>
  <si>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</si>
  <si>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</si>
  <si>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</si>
  <si>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</si>
  <si>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</si>
  <si>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</si>
  <si>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</si>
  <si>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</si>
  <si>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</si>
  <si>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</si>
  <si>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</si>
  <si>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</si>
  <si>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</si>
  <si>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</si>
  <si>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</si>
  <si>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</si>
  <si>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</si>
  <si>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</si>
  <si>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</si>
  <si>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</si>
  <si>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</si>
  <si>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</si>
  <si>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</si>
  <si>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</si>
  <si>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</si>
  <si>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</si>
  <si>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</si>
  <si>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</si>
  <si>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</si>
  <si>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</si>
  <si>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</si>
  <si>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</si>
  <si>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</si>
  <si>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</si>
  <si>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</si>
  <si>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</si>
  <si>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</si>
  <si>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</si>
  <si>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</si>
  <si>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</si>
  <si>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</si>
  <si>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</si>
  <si>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</si>
  <si>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</si>
  <si>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</si>
  <si>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</si>
  <si>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</si>
  <si>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</si>
  <si>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</si>
  <si>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</si>
  <si>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</si>
  <si>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</si>
  <si>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</si>
  <si>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</si>
  <si>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</si>
  <si>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</si>
  <si>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</si>
  <si>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</si>
  <si>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</si>
  <si>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</si>
  <si>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</si>
  <si>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</si>
  <si>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</si>
  <si>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</si>
  <si>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</si>
  <si>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</si>
  <si>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</si>
  <si>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</si>
  <si>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</si>
  <si>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</si>
  <si>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</si>
  <si>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</si>
  <si>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</si>
  <si>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</si>
  <si>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</si>
  <si>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</si>
  <si>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</si>
  <si>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</si>
  <si>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</si>
  <si>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</si>
  <si>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</si>
  <si>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</si>
  <si>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</si>
  <si>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</si>
  <si>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</si>
  <si>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</si>
  <si>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</si>
  <si>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</si>
  <si>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</si>
  <si>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</si>
  <si>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</si>
  <si>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</si>
  <si>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</si>
  <si>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</si>
  <si>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</si>
  <si>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</si>
  <si>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</si>
  <si>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</si>
  <si>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</si>
  <si>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</si>
  <si>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</si>
  <si>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</si>
  <si>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</si>
  <si>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</si>
  <si>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</si>
  <si>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</si>
  <si>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</si>
  <si>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</si>
  <si>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</si>
  <si>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</si>
  <si>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</si>
  <si>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</si>
  <si>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</si>
  <si>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</si>
  <si>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</si>
  <si>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</si>
  <si>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</si>
  <si>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</si>
  <si>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</si>
  <si>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</si>
  <si>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</si>
  <si>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</si>
  <si>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</si>
  <si>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</si>
  <si>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</si>
  <si>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</si>
  <si>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</si>
  <si>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</si>
  <si>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</si>
  <si>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</si>
  <si>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</si>
  <si>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</si>
  <si>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</si>
  <si>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</si>
  <si>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</si>
  <si>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</si>
  <si>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</si>
  <si>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</si>
  <si>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</si>
  <si>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</si>
  <si>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</si>
  <si>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</si>
  <si>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</si>
  <si>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</si>
  <si>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</si>
  <si>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</si>
  <si>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</si>
  <si>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</si>
  <si>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</si>
  <si>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</si>
  <si>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</si>
  <si>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</si>
  <si>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</si>
  <si>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</si>
  <si>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</si>
  <si>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</si>
  <si>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</si>
  <si>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</si>
  <si>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</si>
  <si>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</si>
  <si>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</si>
  <si>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</si>
  <si>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</si>
  <si>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</si>
  <si>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</si>
  <si>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</si>
  <si>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</si>
  <si>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</si>
  <si>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</si>
  <si>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</si>
  <si>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</si>
  <si>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</si>
  <si>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</si>
  <si>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</si>
  <si>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</si>
  <si>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</si>
  <si>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</si>
  <si>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</si>
  <si>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</si>
  <si>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</si>
  <si>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</si>
  <si>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</si>
  <si>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</si>
  <si>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</si>
  <si>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</si>
  <si>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</si>
  <si>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</si>
  <si>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</si>
  <si>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</si>
  <si>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</si>
  <si>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</si>
  <si>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</si>
  <si>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</si>
  <si>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</si>
  <si>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</si>
  <si>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</si>
  <si>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</si>
  <si>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</si>
  <si>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</si>
  <si>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</si>
  <si>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</si>
  <si>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</si>
  <si>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</si>
  <si>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</si>
  <si>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</si>
  <si>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</si>
  <si>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</si>
  <si>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</si>
  <si>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</si>
  <si>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</si>
  <si>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</si>
  <si>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</si>
  <si>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</si>
  <si>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</si>
  <si>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</si>
  <si>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</si>
  <si>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</si>
  <si>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</si>
  <si>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</si>
  <si>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</si>
  <si>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</si>
  <si>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</si>
  <si>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</si>
  <si>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</si>
  <si>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</si>
  <si>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</si>
  <si>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</si>
  <si>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</si>
  <si>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</si>
  <si>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</si>
  <si>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</si>
  <si>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</si>
  <si>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</si>
  <si>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</si>
  <si>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</si>
  <si>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</si>
  <si>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</si>
  <si>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</si>
  <si>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</si>
  <si>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</si>
  <si>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</si>
  <si>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</si>
  <si>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</si>
  <si>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</si>
  <si>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</si>
  <si>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</si>
  <si>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</si>
  <si>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</si>
  <si>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</si>
  <si>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</si>
  <si>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</si>
  <si>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</si>
  <si>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</si>
  <si>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</si>
  <si>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</si>
  <si>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</si>
  <si>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</si>
  <si>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</si>
  <si>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</si>
  <si>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</si>
  <si>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</si>
  <si>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</si>
  <si>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</si>
  <si>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</si>
  <si>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</si>
  <si>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</si>
  <si>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</si>
  <si>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</si>
  <si>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</si>
  <si>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</si>
  <si>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</si>
  <si>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</si>
  <si>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</si>
  <si>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</si>
  <si>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</si>
  <si>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</si>
  <si>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</si>
  <si>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</si>
  <si>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</si>
  <si>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</si>
  <si>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</si>
  <si>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</si>
  <si>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</si>
  <si>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</si>
  <si>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</si>
  <si>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</si>
  <si>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</si>
  <si>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</si>
  <si>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</si>
  <si>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</si>
  <si>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</si>
  <si>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</si>
  <si>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</si>
  <si>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</si>
  <si>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</si>
  <si>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</si>
  <si>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</si>
  <si>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</si>
  <si>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</si>
  <si>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</si>
  <si>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</si>
  <si>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</si>
  <si>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</si>
  <si>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</si>
  <si>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</si>
  <si>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</si>
  <si>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</si>
  <si>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</si>
  <si>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</si>
  <si>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</si>
  <si>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</si>
  <si>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</si>
  <si>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</si>
  <si>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</si>
  <si>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</si>
  <si>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</si>
  <si>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</si>
  <si>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</si>
  <si>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</si>
  <si>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</si>
  <si>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</si>
  <si>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</si>
  <si>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</si>
  <si>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</si>
  <si>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</si>
  <si>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</si>
  <si>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</si>
  <si>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</si>
  <si>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</si>
  <si>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</si>
  <si>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</si>
  <si>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</si>
  <si>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</si>
  <si>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</si>
  <si>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</si>
  <si>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</si>
  <si>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</si>
  <si>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</si>
  <si>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</si>
  <si>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</si>
  <si>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</si>
  <si>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</si>
  <si>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</si>
  <si>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</si>
  <si>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</si>
  <si>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</si>
  <si>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</si>
  <si>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</si>
  <si>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</si>
  <si>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</si>
  <si>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</si>
  <si>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</si>
  <si>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</si>
  <si>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</si>
  <si>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</si>
  <si>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</si>
  <si>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</si>
  <si>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</si>
  <si>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</si>
  <si>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</si>
  <si>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</si>
  <si>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</si>
  <si>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</si>
  <si>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</si>
  <si>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</si>
  <si>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</si>
  <si>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</si>
  <si>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</si>
  <si>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</si>
  <si>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</si>
  <si>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</si>
  <si>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</si>
  <si>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</si>
  <si>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</si>
  <si>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</si>
  <si>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</si>
  <si>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</si>
  <si>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</si>
  <si>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</si>
  <si>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</si>
  <si>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</si>
  <si>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</si>
  <si>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</si>
  <si>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</si>
  <si>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</si>
  <si>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</si>
  <si>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</si>
  <si>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</si>
  <si>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</si>
  <si>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</si>
  <si>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</si>
  <si>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</si>
  <si>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</si>
  <si>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</si>
  <si>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</si>
  <si>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</si>
  <si>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</si>
  <si>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</si>
  <si>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</si>
  <si>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</si>
  <si>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</si>
  <si>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</si>
  <si>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</si>
  <si>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</si>
  <si>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</si>
  <si>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</si>
  <si>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</si>
  <si>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</si>
  <si>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</si>
  <si>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</si>
  <si>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</si>
  <si>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</si>
  <si>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</si>
  <si>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</si>
  <si>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</si>
  <si>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</si>
  <si>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</si>
  <si>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</si>
  <si>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</si>
  <si>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</si>
  <si>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</si>
  <si>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</si>
  <si>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</si>
  <si>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</si>
  <si>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</si>
  <si>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</si>
  <si>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</si>
  <si>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</si>
  <si>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</si>
  <si>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</si>
  <si>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</si>
  <si>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</si>
  <si>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</si>
  <si>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</si>
  <si>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</si>
  <si>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</si>
  <si>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</si>
  <si>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</si>
  <si>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</si>
  <si>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</si>
  <si>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</si>
  <si>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</si>
  <si>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</si>
  <si>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</si>
  <si>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</si>
  <si>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</si>
  <si>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</si>
  <si>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</si>
  <si>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</si>
  <si>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</si>
  <si>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</si>
  <si>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</si>
  <si>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</si>
  <si>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</si>
  <si>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</si>
  <si>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</si>
  <si>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</si>
  <si>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</si>
  <si>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</si>
  <si>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</si>
  <si>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</si>
  <si>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</si>
  <si>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</si>
  <si>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</si>
  <si>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</si>
  <si>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</si>
  <si>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</si>
  <si>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</si>
  <si>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</si>
  <si>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</si>
  <si>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</si>
  <si>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</si>
  <si>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</si>
  <si>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</si>
  <si>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</si>
  <si>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</si>
  <si>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</si>
  <si>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</si>
  <si>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</si>
  <si>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</si>
  <si>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</si>
  <si>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</si>
  <si>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</si>
  <si>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</si>
  <si>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</si>
  <si>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</si>
  <si>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</si>
  <si>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</si>
  <si>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</si>
  <si>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</si>
  <si>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</si>
  <si>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</si>
  <si>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</si>
  <si>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</si>
  <si>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</si>
  <si>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</si>
  <si>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</si>
  <si>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</si>
  <si>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</si>
  <si>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</si>
  <si>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</si>
  <si>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</si>
  <si>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</si>
  <si>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</si>
  <si>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</si>
  <si>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</si>
  <si>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</si>
  <si>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</si>
  <si>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</si>
  <si>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</si>
  <si>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</si>
  <si>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</si>
  <si>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</si>
  <si>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</si>
  <si>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</si>
  <si>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</si>
  <si>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</si>
  <si>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</si>
  <si>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</si>
  <si>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</si>
  <si>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</si>
  <si>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</si>
  <si>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</si>
  <si>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</si>
  <si>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</si>
  <si>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</si>
  <si>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</si>
  <si>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</si>
  <si>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</si>
  <si>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</si>
  <si>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</si>
  <si>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</si>
  <si>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</si>
  <si>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</si>
  <si>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</si>
  <si>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</si>
  <si>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</si>
  <si>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</si>
  <si>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</si>
  <si>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</si>
  <si>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</si>
  <si>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</si>
  <si>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</si>
  <si>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</si>
  <si>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</si>
  <si>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</si>
  <si>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</si>
  <si>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</si>
  <si>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</si>
  <si>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</si>
  <si>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</si>
  <si>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</si>
  <si>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</si>
  <si>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</si>
  <si>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</si>
  <si>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</si>
  <si>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</si>
  <si>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</si>
  <si>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</si>
  <si>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</si>
  <si>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</si>
  <si>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</si>
  <si>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</si>
  <si>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</si>
  <si>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</si>
  <si>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</si>
  <si>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</si>
  <si>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</si>
  <si>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</si>
  <si>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</si>
  <si>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</si>
  <si>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</si>
  <si>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</si>
  <si>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</si>
  <si>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</si>
  <si>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</si>
  <si>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</si>
  <si>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</si>
  <si>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</si>
  <si>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</si>
  <si>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</si>
  <si>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</si>
  <si>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</si>
  <si>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</si>
  <si>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</si>
  <si>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</si>
  <si>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</si>
  <si>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</si>
  <si>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</si>
  <si>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</si>
  <si>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</si>
  <si>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</si>
  <si>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</si>
  <si>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</si>
  <si>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</si>
  <si>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</si>
  <si>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</si>
  <si>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</si>
  <si>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</si>
  <si>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</si>
  <si>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</si>
  <si>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</si>
  <si>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</si>
  <si>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</si>
  <si>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</si>
  <si>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</si>
  <si>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</si>
  <si>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</si>
  <si>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</si>
  <si>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</si>
  <si>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</si>
  <si>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</si>
  <si>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</si>
  <si>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</si>
  <si>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</si>
  <si>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</si>
  <si>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</si>
  <si>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</si>
  <si>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</si>
  <si>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</si>
  <si>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</si>
  <si>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</si>
  <si>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</si>
  <si>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</si>
  <si>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</si>
  <si>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</si>
  <si>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</si>
  <si>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</si>
  <si>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</si>
  <si>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</si>
  <si>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</si>
  <si>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</si>
  <si>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</si>
  <si>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</si>
  <si>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</si>
  <si>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</si>
  <si>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</si>
  <si>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</si>
  <si>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</si>
  <si>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</si>
  <si>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</si>
  <si>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</si>
  <si>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</si>
  <si>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</si>
  <si>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</si>
  <si>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</si>
  <si>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</si>
  <si>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</si>
  <si>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</si>
  <si>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</si>
  <si>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</si>
  <si>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</si>
  <si>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</si>
  <si>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</si>
  <si>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</si>
  <si>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</si>
  <si>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</si>
  <si>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</si>
  <si>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</si>
  <si>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</si>
  <si>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</si>
  <si>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</si>
  <si>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</si>
  <si>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</si>
  <si>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</si>
  <si>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</si>
  <si>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</si>
  <si>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</si>
  <si>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</si>
  <si>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</si>
  <si>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</si>
  <si>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</si>
  <si>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</si>
  <si>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</si>
  <si>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</si>
  <si>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</si>
  <si>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</si>
  <si>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</si>
  <si>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</si>
  <si>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</si>
  <si>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</si>
  <si>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</si>
  <si>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</si>
  <si>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</si>
  <si>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</si>
  <si>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</si>
  <si>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</si>
  <si>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</si>
  <si>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</si>
  <si>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</si>
  <si>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</si>
  <si>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</si>
  <si>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</si>
  <si>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</si>
  <si>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</si>
  <si>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</si>
  <si>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</si>
  <si>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</si>
  <si>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</si>
  <si>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</si>
  <si>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</si>
  <si>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</si>
  <si>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</si>
  <si>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</si>
  <si>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</si>
  <si>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</si>
  <si>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</si>
  <si>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</si>
  <si>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</si>
  <si>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</si>
  <si>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</si>
  <si>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</si>
  <si>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</si>
  <si>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</si>
  <si>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</si>
  <si>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</si>
  <si>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</si>
  <si>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</si>
  <si>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</si>
  <si>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</si>
  <si>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</si>
  <si>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</si>
  <si>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</si>
  <si>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</si>
  <si>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</si>
  <si>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</si>
  <si>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</si>
  <si>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</si>
  <si>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</si>
  <si>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</si>
  <si>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</si>
  <si>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</si>
  <si>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</si>
  <si>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</si>
  <si>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</si>
  <si>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</si>
  <si>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</si>
  <si>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</si>
  <si>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</si>
  <si>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</si>
  <si>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</si>
  <si>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</si>
  <si>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</si>
  <si>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</si>
  <si>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</si>
  <si>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</si>
  <si>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</si>
  <si>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</si>
  <si>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</si>
  <si>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</si>
  <si>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</si>
  <si>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</si>
  <si>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</si>
  <si>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</si>
  <si>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</si>
  <si>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</si>
  <si>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</si>
  <si>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</si>
  <si>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</si>
  <si>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</si>
  <si>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</si>
  <si>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</si>
  <si>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</si>
  <si>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</si>
  <si>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</si>
  <si>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</si>
  <si>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</si>
  <si>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</si>
  <si>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</si>
  <si>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</si>
  <si>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</si>
  <si>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</si>
  <si>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</si>
  <si>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</si>
  <si>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</si>
  <si>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</si>
  <si>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</si>
  <si>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</si>
  <si>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</si>
  <si>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</si>
  <si>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</si>
  <si>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</si>
  <si>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</si>
  <si>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</si>
  <si>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</si>
  <si>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</si>
  <si>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</si>
  <si>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</si>
  <si>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</si>
  <si>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</si>
  <si>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</si>
  <si>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</si>
  <si>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</si>
  <si>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</si>
  <si>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</si>
  <si>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</si>
  <si>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</si>
  <si>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</si>
  <si>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</si>
  <si>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</si>
  <si>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</si>
  <si>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</si>
  <si>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</si>
  <si>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</si>
  <si>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</si>
  <si>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</si>
  <si>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</si>
  <si>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</si>
  <si>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</si>
  <si>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</si>
  <si>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</si>
  <si>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</si>
  <si>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</si>
  <si>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</si>
  <si>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</si>
  <si>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</si>
  <si>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</si>
  <si>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</si>
  <si>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</si>
  <si>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</si>
  <si>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</si>
  <si>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</si>
  <si>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</si>
  <si>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</si>
  <si>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</si>
  <si>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</si>
  <si>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</si>
  <si>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</si>
  <si>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</si>
  <si>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</si>
  <si>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</si>
  <si>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</si>
  <si>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</si>
  <si>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</si>
  <si>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</si>
  <si>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</si>
  <si>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</si>
  <si>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</si>
  <si>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</si>
  <si>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</si>
  <si>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</si>
  <si>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</si>
  <si>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</si>
  <si>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</si>
  <si>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</si>
  <si>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</si>
  <si>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</si>
  <si>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</si>
  <si>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</si>
  <si>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</si>
  <si>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</si>
  <si>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</si>
  <si>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</si>
  <si>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</si>
  <si>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</si>
  <si>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</si>
  <si>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</si>
  <si>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</si>
  <si>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</si>
  <si>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</si>
  <si>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</si>
  <si>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</si>
  <si>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</si>
  <si>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</si>
  <si>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</si>
  <si>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</si>
  <si>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</si>
  <si>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</si>
  <si>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</si>
  <si>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</si>
  <si>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</si>
  <si>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</si>
  <si>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</si>
  <si>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</si>
  <si>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</si>
  <si>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</si>
  <si>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</si>
  <si>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</si>
  <si>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</si>
  <si>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</si>
  <si>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</si>
  <si>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</si>
  <si>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</si>
  <si>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</si>
  <si>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</si>
  <si>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</si>
  <si>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</si>
  <si>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</si>
  <si>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</si>
  <si>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</si>
  <si>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</si>
  <si>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</si>
  <si>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</si>
  <si>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</si>
  <si>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</si>
  <si>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</si>
  <si>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</si>
  <si>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</si>
  <si>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</si>
  <si>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</si>
  <si>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</si>
  <si>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</si>
  <si>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</si>
  <si>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</si>
  <si>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</si>
  <si>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</si>
  <si>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</si>
  <si>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</si>
  <si>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</si>
  <si>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</si>
  <si>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</si>
  <si>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</si>
  <si>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</si>
  <si>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</si>
  <si>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</si>
  <si>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</si>
  <si>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</si>
  <si>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</si>
  <si>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</si>
  <si>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</si>
  <si>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</si>
  <si>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</si>
  <si>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</si>
  <si>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</si>
  <si>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</si>
  <si>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</si>
  <si>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</si>
  <si>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</si>
  <si>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</si>
  <si>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</si>
  <si>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</si>
  <si>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</si>
  <si>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</si>
  <si>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</si>
  <si>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</si>
  <si>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</si>
  <si>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</si>
  <si>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</si>
  <si>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</si>
  <si>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</si>
  <si>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</si>
  <si>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</si>
  <si>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</si>
  <si>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</si>
  <si>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</si>
  <si>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</si>
  <si>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</si>
  <si>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</si>
  <si>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</si>
  <si>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</si>
  <si>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</si>
  <si>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</si>
  <si>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</si>
  <si>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</si>
  <si>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</si>
  <si>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</si>
  <si>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</si>
  <si>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</si>
  <si>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</si>
  <si>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</si>
  <si>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</si>
  <si>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</si>
  <si>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</si>
  <si>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</si>
  <si>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</si>
  <si>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</si>
  <si>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</si>
  <si>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</si>
  <si>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</si>
  <si>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</si>
  <si>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</si>
  <si>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</si>
  <si>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</si>
  <si>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</si>
  <si>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</si>
  <si>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</si>
  <si>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</si>
  <si>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</si>
  <si>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</si>
  <si>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</si>
  <si>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</si>
  <si>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</si>
  <si>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</si>
  <si>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</si>
  <si>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</si>
  <si>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</si>
  <si>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</si>
  <si>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</si>
  <si>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</si>
  <si>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</si>
  <si>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</si>
  <si>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</si>
  <si>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</si>
  <si>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</si>
  <si>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</si>
  <si>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</si>
  <si>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</si>
  <si>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</si>
  <si>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</si>
  <si>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</si>
  <si>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</si>
  <si>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</si>
  <si>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</si>
  <si>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</si>
  <si>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</si>
  <si>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</si>
  <si>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</si>
  <si>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</si>
  <si>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</si>
  <si>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</si>
  <si>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</si>
  <si>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</si>
  <si>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</si>
  <si>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</si>
  <si>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</si>
  <si>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</si>
  <si>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</si>
  <si>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</si>
  <si>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</si>
  <si>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</si>
  <si>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</si>
  <si>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</si>
  <si>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</si>
  <si>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</si>
  <si>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</si>
  <si>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</si>
  <si>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</si>
  <si>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</si>
  <si>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</si>
  <si>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</si>
  <si>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</si>
  <si>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</si>
  <si>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</si>
  <si>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</si>
  <si>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</si>
  <si>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</si>
  <si>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</si>
  <si>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</si>
  <si>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</si>
  <si>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</si>
  <si>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</si>
  <si>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</si>
  <si>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</si>
  <si>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</si>
  <si>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</si>
  <si>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</si>
  <si>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</si>
  <si>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</si>
  <si>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</si>
  <si>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</si>
  <si>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</si>
  <si>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</si>
  <si>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</si>
  <si>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</si>
  <si>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</si>
  <si>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</si>
  <si>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</si>
  <si>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</si>
  <si>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</si>
  <si>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</si>
  <si>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</si>
  <si>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</si>
  <si>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</si>
  <si>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</si>
  <si>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</si>
  <si>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</si>
  <si>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</si>
  <si>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</si>
  <si>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</si>
  <si>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</si>
  <si>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</si>
  <si>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</si>
  <si>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</si>
  <si>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</si>
  <si>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</si>
  <si>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</si>
  <si>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</si>
  <si>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</si>
  <si>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</si>
  <si>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</si>
  <si>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</si>
  <si>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</si>
  <si>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</si>
  <si>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</si>
  <si>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</si>
  <si>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</si>
  <si>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</si>
  <si>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</si>
  <si>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</si>
  <si>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</si>
  <si>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</si>
  <si>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</si>
  <si>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</si>
  <si>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</si>
  <si>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</si>
  <si>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</si>
  <si>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</si>
  <si>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</si>
  <si>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</si>
  <si>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</si>
  <si>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</si>
  <si>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</si>
  <si>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</si>
  <si>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</si>
  <si>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</si>
  <si>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</si>
  <si>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</si>
  <si>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</si>
  <si>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</si>
  <si>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</si>
  <si>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</si>
  <si>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</si>
  <si>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</si>
  <si>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</si>
  <si>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</si>
  <si>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</si>
  <si>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</si>
  <si>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</si>
  <si>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</si>
  <si>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</si>
  <si>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</si>
  <si>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</si>
  <si>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</si>
  <si>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</si>
  <si>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</si>
  <si>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</si>
  <si>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</si>
  <si>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</si>
  <si>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</si>
  <si>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</si>
  <si>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</si>
  <si>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</si>
  <si>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</si>
  <si>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</si>
  <si>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</si>
  <si>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</si>
  <si>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</si>
  <si>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</si>
  <si>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</si>
  <si>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</si>
  <si>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</si>
  <si>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</si>
  <si>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</si>
  <si>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</si>
  <si>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</si>
  <si>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</si>
  <si>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</si>
  <si>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</si>
  <si>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</si>
  <si>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</si>
  <si>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</si>
  <si>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</si>
  <si>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</si>
  <si>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</si>
  <si>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</si>
  <si>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</si>
  <si>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</si>
  <si>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</si>
  <si>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</si>
  <si>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</si>
  <si>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</si>
  <si>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</si>
  <si>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</si>
  <si>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</si>
  <si>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</si>
  <si>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</si>
  <si>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</si>
  <si>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</si>
  <si>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</si>
  <si>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</si>
  <si>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</si>
  <si>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</si>
  <si>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</si>
  <si>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</si>
  <si>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</si>
  <si>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</si>
  <si>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</si>
  <si>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</si>
  <si>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</si>
  <si>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</si>
  <si>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</si>
  <si>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</si>
  <si>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</si>
  <si>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</si>
  <si>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</si>
  <si>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</si>
  <si>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</si>
  <si>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</si>
  <si>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</si>
  <si>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</si>
  <si>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</si>
  <si>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</si>
  <si>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</si>
  <si>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</si>
  <si>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</si>
  <si>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</si>
  <si>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</si>
  <si>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</si>
  <si>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</si>
  <si>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</si>
  <si>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</si>
  <si>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</si>
  <si>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</si>
  <si>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</si>
  <si>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</si>
  <si>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</si>
  <si>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</si>
  <si>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</si>
  <si>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</si>
  <si>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</si>
  <si>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</si>
  <si>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</si>
  <si>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</si>
  <si>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</si>
  <si>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</si>
  <si>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</si>
  <si>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</si>
  <si>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</si>
  <si>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</si>
  <si>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</si>
  <si>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</si>
  <si>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</si>
  <si>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</si>
  <si>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</si>
  <si>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</si>
  <si>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</si>
  <si>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</si>
  <si>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</si>
  <si>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</si>
  <si>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</si>
  <si>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</si>
  <si>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</si>
  <si>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</si>
  <si>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</si>
  <si>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</si>
  <si>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</si>
  <si>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</si>
  <si>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</si>
  <si>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</si>
  <si>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</si>
  <si>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</si>
  <si>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</si>
  <si>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</si>
  <si>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</si>
  <si>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</si>
  <si>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</si>
  <si>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</si>
  <si>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</si>
  <si>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</si>
  <si>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</si>
  <si>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</si>
  <si>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</si>
  <si>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</si>
  <si>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</si>
  <si>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</si>
  <si>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</si>
  <si>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</si>
  <si>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</si>
  <si>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</si>
  <si>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</si>
  <si>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</si>
  <si>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</si>
  <si>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</si>
  <si>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</si>
  <si>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</si>
  <si>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</si>
  <si>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</si>
  <si>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</si>
  <si>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</si>
  <si>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</si>
  <si>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</si>
  <si>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</si>
  <si>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</si>
  <si>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</si>
  <si>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</si>
  <si>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</si>
  <si>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</si>
  <si>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</si>
  <si>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</si>
  <si>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</si>
  <si>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</si>
  <si>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</si>
  <si>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</si>
  <si>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</si>
  <si>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</si>
  <si>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</si>
  <si>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</si>
  <si>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</si>
  <si>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</si>
  <si>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</si>
  <si>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</si>
  <si>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</si>
  <si>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</si>
  <si>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</si>
  <si>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</si>
  <si>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</si>
  <si>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</si>
  <si>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</si>
  <si>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</si>
  <si>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</si>
  <si>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</si>
  <si>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</si>
  <si>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</si>
  <si>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</si>
  <si>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</si>
  <si>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</si>
  <si>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</si>
  <si>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</si>
  <si>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</si>
  <si>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</si>
  <si>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</si>
  <si>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</si>
  <si>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</si>
  <si>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</si>
  <si>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</si>
  <si>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</si>
  <si>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</si>
  <si>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</si>
  <si>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</si>
  <si>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</si>
  <si>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</si>
  <si>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</si>
  <si>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</si>
  <si>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</si>
  <si>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</si>
  <si>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</si>
  <si>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</si>
  <si>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</si>
  <si>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</si>
  <si>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</si>
  <si>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</si>
  <si>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</si>
  <si>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</si>
  <si>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</si>
  <si>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</si>
  <si>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</si>
  <si>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</si>
  <si>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</si>
  <si>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</si>
  <si>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</si>
  <si>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</si>
  <si>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</si>
  <si>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</si>
  <si>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</si>
  <si>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</si>
  <si>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</si>
  <si>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</si>
  <si>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</si>
  <si>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</si>
  <si>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</si>
  <si>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</si>
  <si>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</si>
  <si>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</si>
  <si>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</si>
  <si>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</si>
  <si>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</si>
  <si>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</si>
  <si>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</si>
  <si>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</si>
  <si>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</si>
  <si>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</si>
  <si>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</si>
  <si>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</si>
  <si>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</si>
  <si>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</si>
  <si>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</si>
  <si>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</si>
  <si>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</si>
  <si>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</si>
  <si>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</si>
  <si>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</si>
  <si>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</si>
  <si>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</si>
  <si>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</si>
  <si>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</si>
  <si>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</si>
  <si>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</si>
  <si>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</si>
  <si>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</si>
  <si>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</si>
  <si>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</si>
  <si>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</si>
  <si>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</si>
  <si>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</si>
  <si>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</si>
  <si>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</si>
  <si>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</si>
  <si>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</si>
  <si>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</si>
  <si>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</si>
  <si>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</si>
  <si>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</si>
  <si>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</si>
  <si>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</si>
  <si>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</si>
  <si>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</si>
  <si>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</si>
  <si>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</si>
  <si>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</si>
  <si>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</si>
  <si>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</si>
  <si>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</si>
  <si>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</si>
  <si>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</si>
  <si>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</si>
  <si>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</si>
  <si>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</si>
  <si>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</si>
  <si>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</si>
  <si>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</si>
  <si>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</si>
  <si>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</si>
  <si>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</si>
  <si>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</si>
  <si>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</si>
  <si>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</si>
  <si>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</si>
  <si>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</si>
  <si>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</si>
  <si>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</si>
  <si>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</si>
  <si>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</si>
  <si>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</si>
  <si>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</si>
  <si>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</si>
  <si>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</si>
  <si>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</si>
  <si>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</si>
  <si>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</si>
  <si>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</si>
  <si>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</si>
  <si>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</si>
  <si>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</si>
  <si>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</si>
  <si>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</si>
  <si>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</si>
  <si>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</si>
  <si>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</si>
  <si>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</si>
  <si>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</si>
  <si>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</si>
  <si>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</si>
  <si>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</si>
  <si>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</si>
  <si>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</si>
  <si>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</si>
  <si>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</si>
  <si>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</si>
  <si>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</si>
  <si>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</si>
  <si>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</si>
  <si>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</si>
  <si>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</si>
  <si>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</si>
  <si>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</si>
  <si>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</si>
  <si>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</si>
  <si>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</si>
  <si>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</si>
  <si>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</si>
  <si>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</si>
  <si>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</si>
  <si>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</si>
  <si>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</si>
  <si>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</si>
  <si>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</si>
  <si>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</si>
  <si>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</si>
  <si>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</si>
  <si>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</si>
  <si>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</si>
  <si>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</si>
  <si>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</si>
  <si>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</si>
  <si>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</si>
  <si>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</si>
  <si>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</si>
  <si>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</si>
  <si>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</si>
  <si>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</si>
  <si>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</si>
  <si>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</si>
  <si>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</si>
  <si>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</si>
  <si>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</si>
  <si>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</si>
  <si>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</si>
  <si>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</si>
  <si>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</si>
  <si>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</si>
  <si>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</si>
  <si>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</si>
  <si>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</si>
  <si>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</si>
  <si>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</si>
  <si>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</si>
  <si>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</si>
  <si>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</si>
  <si>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</si>
  <si>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</si>
  <si>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</si>
  <si>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</si>
  <si>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</si>
  <si>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</si>
  <si>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</si>
  <si>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</si>
  <si>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</si>
  <si>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</si>
  <si>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</si>
  <si>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</si>
  <si>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</si>
  <si>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</si>
  <si>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</si>
  <si>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</si>
  <si>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</si>
  <si>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</si>
  <si>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</si>
  <si>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</si>
  <si>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</si>
  <si>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</si>
  <si>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</si>
  <si>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</si>
  <si>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</si>
  <si>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</si>
  <si>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</si>
  <si>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</si>
  <si>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</si>
  <si>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</si>
  <si>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</si>
  <si>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</si>
  <si>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</si>
  <si>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</si>
  <si>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</si>
  <si>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</si>
  <si>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</si>
  <si>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</si>
  <si>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</si>
  <si>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</si>
  <si>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</si>
  <si>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</si>
  <si>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</si>
  <si>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</si>
  <si>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</si>
  <si>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</si>
  <si>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</si>
  <si>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</si>
  <si>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</si>
  <si>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</si>
  <si>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</si>
  <si>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</si>
  <si>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</si>
  <si>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</si>
  <si>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</si>
  <si>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</si>
  <si>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</si>
  <si>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</si>
  <si>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</si>
  <si>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</si>
  <si>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</si>
  <si>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</si>
  <si>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</si>
  <si>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</si>
  <si>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</si>
  <si>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</si>
  <si>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</si>
  <si>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</si>
  <si>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</si>
  <si>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</si>
  <si>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</si>
  <si>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</si>
  <si>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</si>
  <si>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</si>
  <si>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</si>
  <si>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</si>
  <si>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</si>
  <si>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</si>
  <si>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</si>
  <si>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</si>
  <si>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</si>
  <si>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</si>
  <si>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</si>
  <si>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</si>
  <si>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</si>
  <si>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</si>
  <si>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</si>
  <si>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</si>
  <si>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</si>
  <si>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</si>
  <si>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</si>
  <si>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</si>
  <si>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</si>
  <si>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</si>
  <si>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</si>
  <si>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</si>
  <si>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</si>
  <si>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</si>
  <si>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</si>
  <si>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</si>
  <si>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</si>
  <si>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</si>
  <si>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</si>
  <si>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</si>
  <si>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</si>
  <si>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</si>
  <si>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</si>
  <si>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</si>
  <si>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</si>
  <si>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</si>
  <si>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</si>
  <si>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</si>
  <si>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</si>
  <si>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</si>
  <si>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</si>
  <si>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</si>
  <si>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</si>
  <si>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</si>
  <si>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</si>
  <si>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</si>
  <si>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</si>
  <si>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</si>
  <si>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</si>
  <si>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</si>
  <si>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</si>
  <si>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</si>
  <si>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</si>
  <si>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</si>
  <si>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</si>
  <si>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</si>
  <si>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</si>
  <si>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</si>
  <si>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</si>
  <si>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</si>
  <si>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</si>
  <si>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</si>
  <si>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</si>
  <si>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</si>
  <si>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</si>
  <si>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</si>
  <si>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</si>
  <si>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</si>
  <si>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</si>
  <si>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</si>
  <si>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</si>
  <si>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</si>
  <si>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</si>
  <si>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</si>
  <si>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</si>
  <si>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</si>
  <si>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</si>
  <si>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</si>
  <si>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</si>
  <si>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</si>
  <si>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</si>
  <si>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</si>
  <si>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</si>
  <si>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</si>
  <si>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</si>
  <si>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</si>
  <si>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</si>
  <si>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</si>
  <si>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</si>
  <si>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</si>
  <si>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</si>
  <si>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</si>
  <si>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</si>
  <si>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</si>
  <si>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</si>
  <si>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</si>
  <si>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</si>
  <si>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</si>
  <si>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</si>
  <si>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</si>
  <si>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</si>
  <si>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</si>
  <si>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</si>
  <si>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</si>
  <si>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</si>
  <si>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</si>
  <si>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</si>
  <si>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</si>
  <si>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</si>
  <si>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</si>
  <si>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</si>
  <si>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</si>
  <si>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</si>
  <si>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</si>
  <si>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</si>
  <si>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</si>
  <si>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</si>
  <si>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</si>
  <si>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</si>
  <si>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</si>
  <si>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</si>
  <si>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</si>
  <si>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</si>
  <si>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</si>
  <si>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</si>
  <si>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</si>
  <si>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</si>
  <si>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</si>
  <si>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</si>
  <si>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</si>
  <si>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</si>
  <si>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</si>
  <si>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</si>
  <si>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</si>
  <si>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</si>
  <si>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</si>
  <si>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</si>
  <si>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</si>
  <si>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</si>
  <si>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</si>
  <si>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</si>
  <si>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</si>
  <si>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</si>
  <si>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</si>
  <si>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</si>
  <si>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</si>
  <si>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</si>
  <si>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</si>
  <si>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</si>
  <si>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</si>
  <si>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</si>
  <si>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</si>
  <si>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</si>
  <si>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</si>
  <si>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</si>
  <si>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</si>
  <si>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</si>
  <si>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</si>
  <si>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</si>
  <si>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</si>
  <si>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</si>
  <si>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</si>
  <si>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</si>
  <si>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</si>
  <si>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</si>
  <si>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</si>
  <si>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</si>
  <si>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</si>
  <si>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</si>
  <si>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</si>
  <si>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</si>
  <si>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</si>
  <si>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</si>
  <si>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</si>
  <si>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</si>
  <si>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</si>
  <si>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</si>
  <si>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</si>
  <si>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</si>
  <si>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</si>
  <si>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</si>
  <si>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</si>
  <si>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</si>
  <si>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</si>
  <si>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</si>
  <si>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</si>
  <si>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</si>
  <si>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</si>
  <si>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</si>
  <si>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</si>
  <si>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</si>
  <si>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</si>
  <si>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</si>
  <si>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</si>
  <si>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</si>
  <si>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</si>
  <si>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</si>
  <si>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</si>
  <si>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</si>
  <si>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</si>
  <si>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</si>
  <si>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</si>
  <si>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</si>
  <si>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</si>
  <si>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</si>
  <si>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</si>
  <si>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</si>
  <si>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</si>
  <si>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</si>
  <si>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</si>
  <si>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</si>
  <si>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</si>
  <si>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</si>
  <si>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</si>
  <si>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</si>
  <si>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</si>
  <si>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</si>
  <si>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</si>
  <si>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</si>
  <si>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</si>
  <si>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</si>
  <si>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</si>
  <si>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</si>
  <si>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</si>
  <si>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</si>
  <si>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</si>
  <si>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</si>
  <si>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</si>
  <si>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</si>
  <si>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</si>
  <si>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</si>
  <si>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</si>
  <si>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</si>
  <si>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</si>
  <si>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</si>
  <si>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</si>
  <si>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</si>
  <si>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</si>
  <si>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</si>
  <si>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</si>
  <si>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</si>
  <si>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</si>
  <si>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</si>
  <si>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</si>
  <si>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</si>
  <si>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</si>
  <si>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</si>
  <si>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</si>
  <si>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</si>
  <si>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</si>
  <si>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</si>
  <si>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</si>
  <si>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</si>
  <si>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</si>
  <si>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</si>
  <si>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</si>
  <si>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</si>
  <si>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</si>
  <si>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</si>
  <si>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</si>
  <si>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</si>
  <si>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</si>
  <si>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</si>
  <si>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</si>
  <si>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</si>
  <si>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</si>
  <si>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</si>
  <si>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</si>
  <si>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</si>
  <si>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</si>
  <si>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</si>
  <si>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</si>
  <si>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</si>
  <si>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</si>
  <si>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</si>
  <si>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</si>
  <si>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</si>
  <si>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</si>
  <si>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</si>
  <si>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</si>
  <si>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</si>
  <si>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</si>
  <si>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</si>
  <si>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</si>
  <si>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</si>
  <si>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</si>
  <si>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</si>
  <si>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</si>
  <si>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</si>
  <si>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</si>
  <si>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</si>
  <si>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</si>
  <si>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</si>
  <si>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</si>
  <si>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</si>
  <si>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</si>
  <si>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</si>
  <si>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</si>
  <si>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</si>
  <si>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</si>
  <si>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</si>
  <si>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</si>
  <si>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</si>
  <si>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</si>
  <si>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</si>
  <si>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</si>
  <si>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</si>
  <si>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</si>
  <si>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</si>
  <si>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</si>
  <si>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</si>
  <si>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</si>
  <si>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</si>
  <si>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</si>
  <si>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</si>
  <si>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</si>
  <si>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</si>
  <si>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</si>
  <si>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</si>
  <si>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</si>
  <si>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</si>
  <si>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</si>
  <si>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</si>
  <si>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</si>
  <si>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</si>
  <si>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</si>
  <si>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</si>
  <si>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</si>
  <si>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</si>
  <si>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</si>
  <si>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</si>
  <si>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</si>
  <si>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</si>
  <si>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</si>
  <si>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</si>
  <si>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</si>
  <si>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</si>
  <si>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</si>
  <si>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</si>
  <si>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</si>
  <si>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</si>
  <si>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</si>
  <si>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</si>
  <si>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</si>
  <si>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</si>
  <si>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</si>
  <si>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</si>
  <si>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</si>
  <si>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</si>
  <si>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</si>
  <si>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</si>
  <si>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</si>
  <si>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</si>
  <si>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</si>
  <si>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</si>
  <si>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</si>
  <si>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</si>
  <si>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</si>
  <si>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</si>
  <si>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</si>
  <si>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</si>
  <si>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</si>
  <si>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</si>
  <si>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</si>
  <si>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</si>
  <si>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</si>
  <si>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</si>
  <si>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</si>
  <si>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</si>
  <si>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</si>
  <si>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</si>
  <si>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</si>
  <si>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</si>
  <si>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</si>
  <si>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</si>
  <si>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</si>
  <si>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</si>
  <si>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</si>
  <si>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</si>
  <si>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</si>
  <si>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</si>
  <si>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</si>
  <si>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</si>
  <si>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</si>
  <si>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</si>
  <si>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</si>
  <si>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</si>
  <si>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</si>
  <si>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</si>
  <si>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</si>
  <si>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</si>
  <si>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</si>
  <si>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</si>
  <si>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</si>
  <si>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</si>
  <si>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</si>
  <si>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</si>
  <si>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</si>
  <si>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</si>
  <si>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</si>
  <si>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</si>
  <si>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</si>
  <si>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</si>
  <si>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</si>
  <si>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</si>
  <si>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</si>
  <si>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</si>
  <si>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</si>
  <si>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</si>
  <si>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</si>
  <si>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</si>
  <si>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</si>
  <si>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</si>
  <si>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</si>
  <si>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</si>
  <si>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</si>
  <si>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</si>
  <si>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</si>
  <si>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</si>
  <si>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</si>
  <si>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</si>
  <si>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</si>
  <si>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</si>
  <si>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</si>
  <si>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</si>
  <si>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</si>
  <si>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</si>
  <si>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</si>
  <si>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</si>
  <si>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</si>
  <si>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</si>
  <si>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</si>
  <si>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</si>
  <si>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</si>
  <si>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</si>
  <si>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</si>
  <si>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</si>
  <si>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</si>
  <si>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</si>
  <si>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</si>
  <si>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</si>
  <si>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</si>
  <si>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</si>
  <si>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</si>
  <si>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</si>
  <si>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</si>
  <si>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</si>
  <si>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</si>
  <si>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</si>
  <si>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</si>
  <si>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</si>
  <si>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</si>
  <si>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</si>
  <si>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</si>
  <si>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</si>
  <si>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</si>
  <si>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</si>
  <si>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</si>
  <si>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</si>
  <si>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</si>
  <si>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</si>
  <si>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</si>
  <si>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</si>
  <si>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</si>
  <si>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</si>
  <si>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</si>
  <si>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</si>
  <si>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</si>
  <si>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</si>
  <si>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</si>
  <si>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</si>
  <si>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</si>
  <si>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</si>
  <si>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</si>
  <si>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</si>
  <si>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</si>
  <si>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</si>
  <si>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</si>
  <si>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</si>
  <si>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</si>
  <si>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</si>
  <si>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</si>
  <si>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</si>
  <si>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</si>
  <si>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</si>
  <si>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</si>
  <si>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</si>
  <si>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</si>
  <si>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</si>
  <si>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</si>
  <si>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</si>
  <si>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</si>
  <si>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</si>
  <si>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</si>
  <si>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</si>
  <si>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</si>
  <si>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</si>
  <si>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</si>
  <si>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</si>
  <si>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</si>
  <si>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</si>
  <si>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</si>
  <si>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</si>
  <si>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</si>
  <si>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</si>
  <si>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</si>
  <si>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</si>
  <si>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</si>
  <si>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</si>
  <si>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</si>
  <si>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</si>
  <si>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</si>
  <si>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</si>
  <si>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</si>
  <si>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</si>
  <si>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</si>
  <si>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</si>
  <si>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</si>
  <si>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</si>
  <si>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</si>
  <si>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</si>
  <si>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</si>
  <si>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</si>
  <si>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</si>
  <si>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</si>
  <si>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</si>
  <si>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</si>
  <si>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</si>
  <si>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</si>
  <si>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</si>
  <si>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</si>
  <si>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</si>
  <si>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</si>
  <si>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</si>
  <si>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</si>
  <si>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</si>
  <si>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</si>
  <si>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</si>
  <si>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</si>
  <si>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</si>
  <si>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</si>
  <si>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</si>
  <si>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</si>
  <si>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</si>
  <si>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</si>
  <si>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</si>
  <si>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</si>
  <si>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</si>
  <si>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</si>
  <si>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</si>
  <si>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</si>
  <si>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</si>
  <si>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</si>
  <si>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</si>
  <si>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</si>
  <si>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</si>
  <si>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</si>
  <si>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</si>
  <si>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</si>
  <si>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</si>
  <si>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</si>
  <si>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</si>
  <si>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</si>
  <si>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</si>
  <si>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</si>
  <si>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</si>
  <si>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</si>
  <si>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</si>
  <si>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</si>
  <si>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</si>
  <si>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</si>
  <si>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</si>
  <si>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</si>
  <si>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</si>
  <si>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</si>
  <si>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</si>
  <si>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</si>
  <si>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</si>
  <si>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</si>
  <si>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</si>
  <si>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</si>
  <si>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</si>
  <si>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</si>
  <si>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</si>
  <si>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</si>
  <si>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</si>
  <si>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</si>
  <si>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</si>
  <si>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</si>
  <si>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</si>
  <si>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</si>
  <si>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</si>
  <si>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</si>
  <si>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</si>
  <si>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</si>
  <si>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</si>
  <si>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</si>
  <si>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</si>
  <si>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</si>
  <si>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</si>
  <si>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</si>
  <si>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</si>
  <si>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</si>
  <si>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</si>
  <si>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</si>
  <si>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</si>
  <si>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</si>
  <si>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</si>
  <si>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</si>
  <si>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</si>
  <si>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</si>
  <si>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</si>
  <si>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</si>
  <si>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</si>
  <si>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</si>
  <si>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</si>
  <si>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</si>
  <si>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</si>
  <si>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</si>
  <si>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</si>
  <si>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</si>
  <si>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</si>
  <si>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</si>
  <si>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</si>
  <si>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</si>
  <si>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</si>
  <si>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</si>
  <si>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</si>
  <si>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</si>
  <si>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</si>
  <si>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</si>
  <si>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</si>
  <si>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</si>
  <si>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</si>
  <si>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</si>
  <si>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</si>
  <si>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</si>
  <si>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</si>
  <si>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</si>
  <si>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</si>
  <si>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</si>
  <si>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</si>
  <si>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</si>
  <si>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</si>
  <si>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</si>
  <si>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</si>
  <si>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</si>
  <si>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</si>
  <si>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</si>
  <si>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</si>
  <si>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</si>
  <si>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</si>
  <si>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</si>
  <si>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</si>
  <si>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</si>
  <si>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</si>
  <si>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</si>
  <si>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</si>
  <si>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</si>
  <si>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</si>
  <si>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</si>
  <si>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</si>
  <si>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</si>
  <si>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</si>
  <si>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</si>
  <si>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</si>
  <si>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</si>
  <si>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</si>
  <si>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</si>
  <si>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</si>
  <si>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</si>
  <si>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</si>
  <si>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</si>
  <si>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</si>
  <si>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</si>
  <si>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</si>
  <si>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</si>
  <si>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</si>
  <si>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</si>
  <si>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</si>
  <si>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</si>
  <si>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</si>
  <si>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</si>
  <si>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</si>
  <si>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</si>
  <si>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</si>
  <si>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</si>
  <si>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</si>
  <si>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</si>
  <si>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</si>
  <si>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</si>
  <si>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</si>
  <si>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</si>
  <si>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</si>
  <si>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</si>
  <si>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</si>
  <si>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</si>
  <si>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</si>
  <si>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</si>
  <si>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</si>
  <si>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</si>
  <si>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</si>
  <si>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</si>
  <si>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</si>
  <si>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</si>
  <si>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</si>
  <si>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</si>
  <si>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</si>
  <si>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</si>
  <si>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</si>
  <si>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</si>
  <si>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</si>
  <si>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</si>
  <si>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</si>
  <si>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</si>
  <si>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</si>
  <si>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</si>
  <si>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</si>
  <si>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</si>
  <si>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</si>
  <si>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</si>
  <si>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</si>
  <si>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</si>
  <si>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</si>
  <si>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</si>
  <si>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</si>
  <si>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</si>
  <si>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</si>
  <si>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</si>
  <si>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</si>
  <si>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</si>
  <si>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</si>
  <si>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</si>
  <si>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</si>
  <si>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</si>
  <si>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</si>
  <si>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</si>
  <si>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</si>
  <si>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</si>
  <si>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</si>
  <si>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</si>
  <si>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</si>
  <si>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</si>
  <si>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</si>
  <si>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</si>
  <si>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</si>
  <si>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</si>
  <si>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</si>
  <si>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</si>
  <si>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</si>
  <si>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</si>
  <si>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</si>
  <si>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</si>
  <si>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</si>
  <si>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</si>
  <si>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</si>
  <si>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</si>
  <si>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</si>
  <si>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</si>
  <si>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</si>
  <si>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</si>
  <si>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</si>
  <si>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</si>
  <si>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</si>
  <si>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</si>
  <si>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</si>
  <si>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</si>
  <si>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</si>
  <si>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</si>
  <si>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</si>
  <si>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</si>
  <si>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</si>
  <si>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</si>
  <si>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</si>
  <si>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</si>
  <si>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</si>
  <si>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</si>
  <si>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</si>
  <si>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</si>
  <si>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</si>
  <si>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</si>
  <si>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</si>
  <si>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</si>
  <si>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</si>
  <si>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</si>
  <si>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</si>
  <si>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</si>
  <si>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</si>
  <si>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</si>
  <si>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</si>
  <si>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</si>
  <si>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</si>
  <si>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</si>
  <si>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</si>
  <si>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</si>
  <si>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</si>
  <si>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</si>
  <si>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</si>
  <si>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</si>
  <si>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</si>
  <si>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</si>
  <si>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</si>
  <si>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</si>
  <si>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</si>
  <si>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</si>
  <si>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</si>
  <si>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</si>
  <si>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</si>
  <si>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</si>
  <si>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</si>
  <si>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</si>
  <si>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</si>
  <si>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</si>
  <si>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</si>
  <si>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</si>
  <si>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</si>
  <si>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</si>
  <si>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</si>
  <si>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</si>
  <si>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</si>
  <si>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</si>
  <si>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</si>
  <si>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</si>
  <si>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</si>
  <si>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</si>
  <si>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</si>
  <si>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</si>
  <si>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</si>
  <si>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</si>
  <si>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</si>
  <si>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</si>
  <si>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</si>
  <si>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</si>
  <si>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</si>
  <si>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</si>
  <si>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</si>
  <si>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</si>
  <si>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</si>
  <si>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</si>
  <si>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</si>
  <si>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</si>
  <si>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</si>
  <si>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</si>
  <si>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</si>
  <si>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</si>
  <si>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</si>
  <si>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</si>
  <si>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</si>
  <si>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</si>
  <si>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</si>
  <si>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</si>
  <si>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</si>
  <si>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</si>
  <si>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</si>
  <si>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</si>
  <si>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</si>
  <si>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</si>
  <si>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</si>
  <si>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</si>
  <si>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</si>
  <si>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</si>
  <si>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</si>
  <si>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</si>
  <si>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</si>
  <si>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</si>
  <si>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</si>
  <si>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</si>
  <si>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</si>
  <si>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</si>
  <si>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</si>
  <si>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</si>
  <si>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</si>
  <si>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</si>
  <si>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</si>
  <si>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</si>
  <si>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</si>
  <si>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</si>
  <si>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</si>
  <si>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</si>
  <si>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</si>
  <si>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</si>
  <si>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</si>
  <si>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</si>
  <si>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</si>
  <si>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</si>
  <si>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</si>
  <si>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</si>
  <si>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</si>
  <si>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</si>
  <si>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</si>
  <si>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</si>
  <si>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</si>
  <si>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</si>
  <si>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</si>
  <si>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</si>
  <si>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</si>
  <si>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</si>
  <si>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</si>
  <si>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</si>
  <si>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</si>
  <si>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</si>
  <si>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</si>
  <si>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</si>
  <si>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</si>
  <si>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</si>
  <si>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</si>
  <si>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</si>
  <si>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</si>
  <si>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</si>
  <si>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</si>
  <si>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</si>
  <si>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</si>
  <si>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</si>
  <si>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</si>
  <si>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</si>
  <si>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</si>
  <si>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</si>
  <si>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</si>
  <si>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</si>
  <si>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</si>
  <si>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</si>
  <si>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</si>
  <si>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</si>
  <si>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</si>
  <si>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</si>
  <si>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</si>
  <si>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</si>
  <si>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</si>
  <si>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</si>
  <si>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</si>
  <si>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</si>
  <si>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</si>
  <si>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</si>
  <si>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</si>
  <si>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</si>
  <si>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</si>
  <si>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</si>
  <si>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</si>
  <si>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</si>
  <si>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</si>
  <si>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</si>
  <si>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</si>
  <si>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</si>
  <si>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</si>
  <si>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</si>
  <si>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</si>
  <si>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</si>
  <si>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</si>
  <si>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</si>
  <si>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</si>
  <si>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</si>
  <si>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</si>
  <si>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</si>
  <si>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</si>
  <si>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</si>
  <si>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</si>
  <si>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</si>
  <si>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</si>
  <si>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</si>
  <si>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</si>
  <si>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</si>
  <si>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</si>
  <si>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</si>
  <si>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</si>
  <si>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</si>
  <si>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</si>
  <si>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</si>
  <si>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</si>
  <si>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</si>
  <si>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</si>
  <si>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</si>
  <si>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</si>
  <si>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</si>
  <si>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</si>
  <si>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</si>
  <si>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</si>
  <si>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</si>
  <si>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</si>
  <si>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</si>
  <si>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</si>
  <si>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</si>
  <si>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</si>
  <si>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</si>
  <si>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</si>
  <si>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</si>
  <si>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</si>
  <si>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</si>
  <si>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</si>
  <si>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</si>
  <si>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</si>
  <si>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</si>
  <si>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</si>
  <si>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</si>
  <si>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</si>
  <si>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</si>
  <si>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</si>
  <si>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</si>
  <si>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</si>
  <si>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</si>
  <si>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</si>
  <si>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</si>
  <si>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</si>
  <si>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</si>
  <si>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</si>
  <si>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</si>
  <si>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</si>
  <si>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</si>
  <si>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</si>
  <si>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</si>
  <si>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</si>
  <si>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</si>
  <si>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</si>
  <si>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</si>
  <si>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</si>
  <si>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</si>
  <si>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</si>
  <si>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</si>
  <si>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</si>
  <si>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</si>
  <si>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</si>
  <si>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</si>
  <si>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</si>
  <si>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</si>
  <si>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</si>
  <si>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</si>
  <si>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</si>
  <si>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</si>
  <si>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</si>
  <si>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</si>
  <si>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</si>
  <si>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</si>
  <si>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</si>
  <si>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</si>
  <si>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</si>
  <si>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</si>
  <si>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</si>
  <si>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</si>
  <si>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</si>
  <si>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</si>
  <si>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</si>
  <si>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</si>
  <si>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</si>
  <si>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</si>
  <si>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</si>
  <si>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</si>
  <si>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</si>
  <si>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</si>
  <si>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</si>
  <si>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</si>
  <si>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</si>
  <si>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</si>
  <si>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</si>
  <si>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</si>
  <si>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</si>
  <si>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</si>
  <si>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</si>
  <si>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</si>
  <si>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</si>
  <si>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</si>
  <si>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</si>
  <si>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</si>
  <si>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</si>
  <si>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</si>
  <si>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</si>
  <si>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</si>
  <si>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</si>
  <si>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</si>
  <si>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</si>
  <si>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</si>
  <si>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</si>
  <si>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</si>
  <si>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</si>
  <si>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</si>
  <si>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</si>
  <si>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</si>
  <si>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</si>
  <si>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</si>
  <si>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</si>
  <si>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</si>
  <si>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</si>
  <si>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</si>
  <si>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</si>
  <si>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</si>
  <si>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</si>
  <si>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</si>
  <si>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</si>
  <si>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</si>
  <si>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</si>
  <si>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</si>
  <si>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</si>
  <si>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</si>
  <si>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</si>
  <si>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</si>
  <si>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</si>
  <si>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</si>
  <si>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</si>
  <si>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</si>
  <si>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</si>
  <si>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</si>
  <si>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</si>
  <si>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</si>
  <si>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</si>
  <si>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</si>
  <si>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</si>
  <si>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</si>
  <si>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</si>
  <si>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</si>
  <si>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</si>
  <si>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</si>
  <si>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</si>
  <si>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</si>
  <si>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</si>
  <si>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</si>
  <si>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</si>
  <si>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</si>
  <si>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</si>
  <si>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</si>
  <si>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</si>
  <si>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</si>
  <si>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</si>
  <si>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</si>
  <si>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</si>
  <si>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</si>
  <si>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</si>
  <si>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</si>
  <si>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</si>
  <si>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</si>
  <si>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</si>
  <si>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</si>
  <si>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</si>
  <si>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</si>
  <si>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</si>
  <si>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</si>
  <si>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</si>
  <si>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</si>
  <si>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</si>
  <si>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</si>
  <si>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</si>
  <si>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</si>
  <si>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</si>
  <si>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</si>
  <si>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</si>
  <si>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</si>
  <si>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</si>
  <si>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</si>
  <si>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</si>
  <si>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</si>
  <si>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</si>
  <si>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</si>
  <si>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</si>
  <si>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</si>
  <si>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</si>
  <si>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</si>
  <si>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</si>
  <si>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</si>
  <si>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</si>
  <si>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</si>
  <si>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</si>
  <si>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</si>
  <si>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</si>
  <si>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</si>
  <si>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</si>
  <si>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</si>
  <si>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</si>
  <si>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</si>
  <si>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</si>
  <si>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</si>
  <si>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</si>
  <si>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</si>
  <si>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</si>
  <si>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</si>
  <si>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</si>
  <si>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</si>
  <si>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</si>
  <si>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</si>
  <si>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</si>
  <si>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</si>
  <si>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</si>
  <si>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</si>
  <si>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</si>
  <si>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</si>
  <si>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</si>
  <si>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</si>
  <si>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</si>
  <si>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</si>
  <si>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</si>
  <si>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</si>
  <si>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</si>
  <si>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</si>
  <si>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</si>
  <si>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</si>
  <si>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</si>
  <si>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</si>
  <si>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</si>
  <si>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</si>
  <si>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</si>
  <si>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</si>
  <si>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</si>
  <si>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</si>
  <si>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</si>
  <si>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</si>
  <si>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</si>
  <si>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</si>
  <si>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</si>
  <si>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</si>
  <si>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</si>
  <si>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</si>
  <si>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</si>
  <si>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</si>
  <si>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</si>
  <si>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</si>
  <si>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</si>
  <si>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</si>
  <si>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</si>
  <si>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</si>
  <si>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</si>
  <si>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</si>
  <si>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</si>
  <si>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</si>
  <si>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</si>
  <si>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</si>
  <si>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</si>
  <si>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</si>
  <si>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</si>
  <si>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</si>
  <si>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</si>
  <si>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</si>
  <si>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</si>
  <si>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</si>
  <si>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</si>
  <si>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</si>
  <si>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</si>
  <si>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</si>
  <si>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</si>
  <si>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</si>
  <si>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</si>
  <si>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</si>
  <si>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</si>
  <si>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</si>
  <si>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</si>
  <si>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</si>
  <si>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</si>
  <si>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</si>
  <si>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</si>
  <si>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</si>
  <si>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</si>
  <si>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</si>
  <si>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</si>
  <si>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</si>
  <si>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</si>
  <si>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</si>
  <si>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</si>
  <si>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</si>
  <si>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</si>
  <si>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</si>
  <si>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</si>
  <si>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</si>
  <si>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</si>
  <si>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</si>
  <si>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</si>
  <si>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</si>
  <si>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</si>
  <si>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</si>
  <si>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</si>
  <si>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</si>
  <si>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</si>
  <si>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</si>
  <si>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</si>
  <si>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</si>
  <si>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</si>
  <si>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</si>
  <si>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</si>
  <si>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</si>
  <si>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</si>
  <si>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</si>
  <si>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</si>
  <si>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</si>
  <si>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</si>
  <si>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</si>
  <si>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</si>
  <si>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</si>
  <si>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</si>
  <si>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</si>
  <si>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</si>
  <si>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</si>
  <si>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</si>
  <si>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</si>
  <si>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</si>
  <si>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</si>
  <si>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</si>
  <si>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</si>
  <si>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</si>
  <si>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</si>
  <si>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</si>
  <si>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</si>
  <si>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</si>
  <si>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</si>
  <si>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</si>
  <si>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</si>
  <si>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</si>
  <si>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</si>
  <si>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</si>
  <si>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</si>
  <si>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</si>
  <si>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</si>
  <si>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</si>
  <si>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</si>
  <si>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</si>
  <si>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</si>
  <si>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</si>
  <si>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</si>
  <si>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</si>
  <si>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</si>
  <si>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</si>
  <si>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</si>
  <si>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</si>
  <si>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</si>
  <si>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</si>
  <si>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</si>
  <si>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</si>
  <si>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</si>
  <si>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</si>
  <si>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</si>
  <si>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</si>
  <si>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</si>
  <si>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</si>
  <si>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</si>
  <si>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</si>
  <si>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</si>
  <si>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</si>
  <si>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</si>
  <si>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</si>
  <si>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</si>
  <si>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</si>
  <si>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</si>
  <si>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</si>
  <si>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</si>
  <si>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</si>
  <si>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</si>
  <si>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</si>
  <si>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</si>
  <si>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</si>
  <si>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</si>
  <si>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</si>
  <si>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</si>
  <si>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</si>
  <si>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</si>
  <si>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</si>
  <si>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</si>
  <si>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</si>
  <si>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</si>
  <si>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</si>
  <si>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</si>
  <si>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</si>
  <si>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</si>
  <si>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</si>
  <si>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</si>
  <si>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</si>
  <si>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</si>
  <si>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</si>
  <si>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</si>
  <si>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</si>
  <si>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</si>
  <si>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</si>
  <si>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</si>
  <si>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</si>
  <si>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</si>
  <si>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</si>
  <si>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</si>
  <si>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</si>
  <si>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</si>
  <si>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</si>
  <si>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</si>
  <si>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</si>
  <si>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</si>
  <si>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</si>
  <si>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</si>
  <si>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</si>
  <si>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</si>
  <si>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</si>
  <si>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</si>
  <si>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</si>
  <si>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</si>
  <si>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</si>
  <si>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</si>
  <si>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</si>
  <si>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</si>
  <si>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</si>
  <si>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</si>
  <si>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</si>
  <si>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</si>
  <si>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</si>
  <si>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</si>
  <si>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</si>
  <si>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</si>
  <si>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</si>
  <si>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</si>
  <si>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</si>
  <si>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</si>
  <si>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</si>
  <si>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</si>
  <si>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</si>
  <si>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</si>
  <si>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</si>
  <si>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</si>
  <si>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</si>
  <si>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</si>
  <si>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</si>
  <si>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</si>
  <si>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</si>
  <si>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</si>
  <si>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</si>
  <si>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</si>
  <si>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</si>
  <si>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</si>
  <si>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</si>
  <si>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</si>
  <si>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</si>
  <si>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</si>
  <si>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</si>
  <si>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</si>
  <si>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</si>
  <si>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</si>
  <si>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</si>
  <si>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</si>
  <si>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</si>
  <si>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</si>
  <si>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</si>
  <si>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</si>
  <si>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</si>
  <si>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</si>
  <si>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</si>
  <si>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</si>
  <si>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</si>
  <si>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</si>
  <si>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</si>
  <si>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</si>
  <si>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</si>
  <si>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</si>
  <si>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</si>
  <si>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</si>
  <si>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</si>
  <si>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</si>
  <si>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</si>
  <si>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</si>
  <si>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</si>
  <si>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</si>
  <si>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</si>
  <si>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</si>
  <si>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</si>
  <si>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</si>
  <si>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</si>
  <si>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</si>
  <si>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</si>
  <si>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</si>
  <si>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</si>
  <si>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</si>
  <si>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</si>
  <si>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</si>
  <si>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</si>
  <si>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</si>
  <si>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</si>
  <si>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</si>
  <si>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</si>
  <si>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</si>
  <si>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</si>
  <si>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</si>
  <si>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</si>
  <si>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</si>
  <si>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</si>
  <si>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</si>
  <si>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</si>
  <si>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</si>
  <si>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</si>
  <si>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</si>
  <si>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</si>
  <si>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</si>
  <si>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</si>
  <si>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</si>
  <si>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</si>
  <si>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</si>
  <si>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</si>
  <si>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</si>
  <si>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</si>
  <si>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</si>
  <si>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</si>
  <si>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</si>
  <si>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</si>
  <si>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</si>
  <si>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</si>
  <si>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</si>
  <si>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</si>
  <si>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</si>
  <si>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</si>
  <si>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</si>
  <si>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</si>
  <si>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</si>
  <si>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</si>
  <si>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</si>
  <si>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</si>
  <si>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</si>
  <si>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</si>
  <si>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</si>
  <si>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</si>
  <si>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</si>
  <si>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</si>
  <si>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</si>
  <si>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</si>
  <si>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</si>
  <si>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</si>
  <si>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</si>
  <si>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</si>
  <si>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</si>
  <si>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</si>
  <si>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</si>
  <si>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</si>
  <si>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</si>
  <si>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</si>
  <si>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</si>
  <si>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</si>
  <si>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</si>
  <si>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</si>
  <si>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</si>
  <si>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</si>
  <si>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</si>
  <si>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</si>
  <si>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</si>
  <si>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</si>
  <si>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</si>
  <si>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</si>
  <si>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</si>
  <si>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</si>
  <si>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</si>
  <si>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</si>
  <si>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</si>
  <si>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</si>
  <si>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</si>
  <si>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</si>
  <si>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</si>
  <si>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</si>
  <si>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</si>
  <si>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</si>
  <si>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</si>
  <si>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</si>
  <si>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</si>
  <si>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</si>
  <si>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</si>
  <si>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</si>
  <si>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</si>
  <si>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</si>
  <si>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</si>
  <si>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</si>
  <si>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</si>
  <si>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</si>
  <si>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</si>
  <si>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</si>
  <si>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</si>
  <si>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</si>
  <si>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</si>
  <si>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</si>
  <si>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</si>
  <si>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</si>
  <si>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</si>
  <si>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</si>
  <si>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</si>
  <si>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</si>
  <si>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</si>
  <si>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</si>
  <si>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</si>
  <si>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</si>
  <si>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</si>
  <si>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</si>
  <si>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</si>
  <si>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</si>
  <si>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</si>
  <si>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</si>
  <si>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</si>
  <si>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</si>
  <si>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</si>
  <si>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</si>
  <si>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</si>
  <si>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</si>
  <si>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</si>
  <si>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</si>
  <si>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</si>
  <si>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</si>
  <si>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</si>
  <si>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</si>
  <si>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</si>
  <si>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</si>
  <si>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</si>
  <si>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</si>
  <si>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</si>
  <si>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</si>
  <si>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</si>
  <si>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</si>
  <si>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</si>
  <si>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</si>
  <si>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</si>
  <si>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</si>
  <si>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</si>
  <si>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</si>
  <si>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</si>
  <si>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</si>
  <si>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</si>
  <si>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</si>
  <si>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</si>
  <si>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</si>
  <si>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</si>
  <si>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</si>
  <si>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</si>
  <si>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</si>
  <si>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</si>
  <si>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</si>
  <si>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</si>
  <si>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</si>
  <si>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</si>
  <si>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</si>
  <si>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</si>
  <si>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</si>
  <si>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</si>
  <si>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</si>
  <si>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</si>
  <si>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</si>
  <si>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</si>
  <si>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</si>
  <si>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</si>
  <si>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</si>
  <si>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</si>
  <si>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</si>
  <si>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</si>
  <si>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</si>
  <si>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</si>
  <si>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</si>
  <si>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</si>
  <si>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</si>
  <si>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</si>
  <si>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</si>
  <si>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</si>
  <si>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</si>
  <si>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</si>
  <si>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</si>
  <si>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</si>
  <si>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</si>
  <si>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</si>
  <si>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</si>
  <si>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</si>
  <si>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</si>
  <si>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</si>
  <si>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</si>
  <si>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</si>
  <si>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</si>
  <si>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</si>
  <si>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</si>
  <si>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</si>
  <si>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</si>
  <si>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</si>
  <si>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</si>
  <si>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</si>
  <si>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</si>
  <si>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</si>
  <si>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</si>
  <si>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</si>
  <si>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</si>
  <si>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</si>
  <si>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</si>
  <si>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</si>
  <si>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</si>
  <si>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</si>
  <si>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</si>
  <si>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</si>
  <si>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</si>
  <si>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</si>
  <si>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</si>
  <si>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</si>
  <si>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</si>
  <si>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</si>
  <si>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</si>
  <si>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</si>
  <si>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</si>
  <si>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</si>
  <si>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</si>
  <si>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</si>
  <si>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</si>
  <si>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</si>
  <si>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</si>
  <si>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</si>
  <si>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</si>
  <si>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</si>
  <si>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</si>
  <si>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</si>
  <si>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</si>
  <si>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</si>
  <si>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</si>
  <si>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</si>
  <si>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</si>
  <si>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</si>
  <si>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</si>
  <si>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</si>
  <si>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</si>
  <si>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</si>
  <si>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</si>
  <si>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</si>
  <si>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</si>
  <si>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</si>
  <si>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</si>
  <si>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</si>
  <si>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</si>
  <si>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</si>
  <si>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</si>
  <si>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</si>
  <si>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</si>
  <si>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</si>
  <si>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</si>
  <si>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</si>
  <si>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</si>
  <si>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</si>
  <si>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</si>
  <si>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</si>
  <si>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</si>
  <si>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</si>
  <si>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</si>
  <si>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</si>
  <si>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</si>
  <si>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</si>
  <si>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</si>
  <si>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</si>
  <si>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</si>
  <si>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</si>
  <si>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</si>
  <si>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</si>
  <si>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</si>
  <si>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</si>
  <si>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</si>
  <si>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</si>
  <si>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</si>
  <si>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</si>
  <si>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</si>
  <si>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</si>
  <si>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</si>
  <si>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</si>
  <si>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</si>
  <si>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</si>
  <si>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</si>
  <si>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</si>
  <si>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</si>
  <si>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</si>
  <si>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</si>
  <si>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</si>
  <si>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</si>
  <si>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</si>
  <si>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</si>
  <si>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</si>
  <si>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</si>
  <si>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</si>
  <si>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</si>
  <si>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</si>
  <si>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</si>
  <si>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</si>
  <si>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</si>
  <si>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</si>
  <si>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</si>
  <si>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</si>
  <si>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</si>
  <si>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</si>
  <si>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</si>
  <si>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</si>
  <si>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</si>
  <si>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</si>
  <si>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</si>
  <si>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</si>
  <si>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</si>
  <si>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</si>
  <si>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</si>
  <si>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</si>
  <si>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</si>
  <si>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</si>
  <si>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</si>
  <si>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</si>
  <si>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</si>
  <si>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</si>
  <si>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</si>
  <si>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</si>
  <si>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</si>
  <si>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</si>
  <si>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</si>
  <si>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</si>
  <si>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</si>
  <si>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</si>
  <si>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</si>
  <si>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</si>
  <si>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</si>
  <si>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</si>
  <si>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</si>
  <si>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</si>
  <si>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</si>
  <si>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</si>
  <si>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</si>
  <si>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</si>
  <si>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</si>
  <si>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</si>
  <si>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</si>
  <si>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</si>
  <si>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</si>
  <si>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</si>
  <si>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</si>
  <si>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</si>
  <si>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</si>
  <si>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</si>
  <si>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</si>
  <si>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</si>
  <si>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</si>
  <si>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</si>
  <si>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</si>
  <si>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</si>
  <si>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</si>
  <si>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</si>
  <si>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</si>
  <si>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</si>
  <si>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</si>
  <si>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</si>
  <si>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</si>
  <si>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</si>
  <si>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</si>
  <si>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</si>
  <si>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</si>
  <si>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</si>
  <si>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</si>
  <si>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</si>
  <si>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</si>
  <si>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</si>
  <si>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</si>
  <si>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</si>
  <si>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</si>
  <si>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</si>
  <si>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</si>
  <si>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</si>
  <si>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</si>
  <si>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</si>
  <si>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</si>
  <si>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</si>
  <si>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</si>
  <si>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</si>
  <si>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</si>
  <si>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</si>
  <si>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</si>
  <si>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</si>
  <si>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</si>
  <si>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</si>
  <si>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</si>
  <si>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</si>
  <si>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</si>
  <si>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</si>
  <si>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</si>
  <si>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</si>
  <si>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</si>
  <si>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</si>
  <si>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</si>
  <si>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</si>
  <si>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</si>
  <si>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</si>
  <si>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</si>
  <si>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</si>
  <si>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</si>
  <si>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</si>
  <si>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</si>
  <si>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</si>
  <si>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</si>
  <si>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</si>
  <si>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</si>
  <si>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</si>
  <si>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</si>
  <si>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</si>
  <si>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</si>
  <si>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</si>
  <si>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</si>
  <si>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</si>
  <si>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</si>
  <si>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</si>
  <si>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</si>
  <si>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</si>
  <si>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</si>
  <si>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</si>
  <si>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</si>
  <si>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</si>
  <si>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</si>
  <si>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</si>
  <si>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</si>
  <si>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</si>
  <si>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</si>
  <si>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</si>
  <si>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</si>
  <si>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</si>
  <si>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</si>
  <si>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</si>
  <si>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</si>
  <si>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</si>
  <si>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</si>
  <si>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</si>
  <si>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</si>
  <si>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</si>
  <si>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</si>
  <si>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</si>
  <si>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</si>
  <si>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</si>
  <si>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</si>
  <si>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</si>
  <si>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</si>
  <si>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</si>
  <si>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</si>
  <si>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</si>
  <si>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</si>
  <si>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</si>
  <si>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</si>
  <si>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</si>
  <si>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</si>
  <si>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</si>
  <si>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</si>
  <si>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</si>
  <si>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</si>
  <si>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</si>
  <si>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</si>
  <si>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</si>
  <si>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</si>
  <si>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</si>
  <si>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</si>
  <si>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</si>
  <si>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</si>
  <si>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</si>
  <si>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</si>
  <si>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</si>
  <si>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</si>
  <si>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</si>
  <si>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</si>
  <si>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</si>
  <si>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</si>
  <si>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</si>
  <si>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</si>
  <si>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</si>
  <si>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</si>
  <si>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</si>
  <si>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</si>
  <si>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</si>
  <si>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</si>
  <si>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</si>
  <si>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</si>
  <si>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</si>
  <si>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</si>
  <si>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</si>
  <si>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</si>
  <si>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</si>
  <si>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</si>
  <si>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</si>
  <si>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</si>
  <si>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</si>
  <si>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</si>
  <si>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</si>
  <si>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</si>
  <si>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</si>
  <si>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</si>
  <si>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</si>
  <si>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</si>
  <si>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</si>
  <si>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</si>
  <si>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</si>
  <si>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</si>
  <si>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</si>
  <si>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</si>
  <si>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</si>
  <si>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</si>
  <si>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</si>
  <si>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</si>
  <si>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</si>
  <si>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</si>
  <si>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</si>
  <si>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</si>
  <si>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</si>
  <si>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</si>
  <si>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</si>
  <si>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</si>
  <si>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</si>
  <si>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</si>
  <si>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</si>
  <si>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</si>
  <si>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</si>
  <si>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</si>
  <si>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</si>
  <si>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</si>
  <si>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</si>
  <si>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</si>
  <si>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</si>
  <si>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</si>
  <si>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</si>
  <si>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</si>
  <si>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</si>
  <si>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</si>
  <si>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</si>
  <si>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</si>
  <si>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</si>
  <si>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</si>
  <si>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</si>
  <si>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</si>
  <si>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</si>
  <si>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</si>
  <si>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</si>
  <si>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</si>
  <si>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</si>
  <si>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</si>
  <si>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</si>
  <si>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</si>
  <si>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</si>
  <si>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</si>
  <si>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</si>
  <si>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</si>
  <si>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</si>
  <si>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</si>
  <si>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</si>
  <si>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</si>
  <si>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</si>
  <si>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</si>
  <si>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</si>
  <si>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</si>
  <si>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</si>
  <si>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</si>
  <si>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</si>
  <si>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</si>
  <si>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</si>
  <si>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</si>
  <si>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</si>
  <si>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</si>
  <si>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</si>
  <si>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</si>
  <si>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</si>
  <si>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</si>
  <si>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</si>
  <si>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</si>
  <si>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</si>
  <si>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</si>
  <si>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</si>
  <si>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</si>
  <si>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</si>
  <si>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</si>
  <si>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</si>
  <si>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</si>
  <si>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</si>
  <si>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</si>
  <si>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</si>
  <si>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</si>
  <si>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</si>
  <si>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</si>
  <si>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</si>
  <si>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</si>
  <si>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</si>
  <si>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</si>
  <si>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</si>
  <si>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</si>
  <si>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</si>
  <si>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</si>
  <si>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</si>
  <si>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</si>
  <si>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</si>
  <si>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</si>
  <si>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</si>
  <si>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</si>
  <si>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</si>
  <si>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</si>
  <si>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</si>
  <si>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</si>
  <si>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</si>
  <si>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</si>
  <si>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</si>
  <si>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</si>
  <si>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</si>
  <si>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</si>
  <si>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</si>
  <si>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</si>
  <si>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</si>
  <si>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</si>
  <si>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</si>
  <si>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</si>
  <si>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</si>
  <si>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</si>
  <si>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</si>
  <si>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</si>
  <si>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</si>
  <si>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</si>
  <si>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</si>
  <si>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</si>
  <si>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</si>
  <si>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</si>
  <si>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</si>
  <si>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</si>
  <si>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</si>
  <si>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</si>
  <si>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</si>
  <si>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</si>
  <si>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</si>
  <si>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</si>
  <si>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</si>
  <si>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</si>
  <si>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</si>
  <si>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</si>
  <si>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</si>
  <si>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</si>
  <si>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</si>
  <si>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</si>
  <si>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</si>
  <si>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</si>
  <si>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</si>
  <si>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</si>
  <si>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</si>
  <si>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</si>
  <si>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</si>
  <si>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</si>
  <si>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</si>
  <si>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</si>
  <si>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</si>
  <si>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</si>
  <si>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</si>
  <si>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</si>
  <si>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</si>
  <si>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</si>
  <si>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</si>
  <si>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</si>
  <si>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</si>
  <si>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</si>
  <si>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</si>
  <si>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</si>
  <si>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</si>
  <si>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</si>
  <si>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</si>
  <si>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</si>
  <si>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</si>
  <si>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</si>
  <si>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</si>
  <si>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</si>
  <si>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</si>
  <si>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</si>
  <si>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</si>
  <si>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</si>
  <si>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</si>
  <si>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</si>
  <si>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</si>
  <si>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</si>
  <si>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</si>
  <si>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</si>
  <si>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</si>
  <si>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</si>
  <si>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</si>
  <si>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</si>
  <si>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</si>
  <si>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</si>
  <si>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</si>
  <si>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</si>
  <si>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</si>
  <si>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</si>
  <si>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</si>
  <si>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</si>
  <si>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</si>
  <si>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</si>
  <si>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</si>
  <si>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</si>
  <si>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</si>
  <si>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</si>
  <si>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</si>
  <si>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</si>
  <si>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</si>
  <si>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</si>
  <si>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</si>
  <si>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</si>
  <si>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</si>
  <si>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</si>
  <si>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</si>
  <si>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</si>
  <si>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</si>
  <si>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</si>
  <si>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</si>
  <si>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</si>
  <si>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</si>
  <si>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</si>
  <si>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</si>
  <si>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</si>
  <si>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</si>
  <si>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</si>
  <si>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</si>
  <si>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</si>
  <si>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</si>
  <si>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</si>
  <si>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</si>
  <si>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</si>
  <si>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</si>
  <si>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</si>
  <si>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</si>
  <si>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</si>
  <si>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</si>
  <si>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</si>
  <si>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</si>
  <si>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</si>
  <si>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</si>
  <si>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</si>
  <si>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</si>
  <si>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</si>
  <si>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</si>
  <si>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</si>
  <si>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</si>
  <si>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</si>
  <si>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</si>
  <si>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</si>
  <si>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</si>
  <si>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</si>
  <si>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</si>
  <si>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</si>
  <si>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</si>
  <si>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</si>
  <si>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</si>
  <si>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</si>
  <si>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</si>
  <si>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</si>
  <si>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</si>
  <si>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</si>
  <si>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</si>
  <si>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</si>
  <si>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</si>
  <si>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</si>
  <si>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</si>
  <si>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</si>
  <si>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</si>
  <si>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</si>
  <si>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</si>
  <si>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</si>
  <si>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</si>
  <si>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</si>
  <si>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</si>
  <si>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</si>
  <si>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</si>
  <si>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</si>
  <si>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</si>
  <si>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</si>
  <si>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</si>
  <si>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</si>
  <si>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</si>
  <si>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</si>
  <si>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</si>
  <si>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</si>
  <si>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</si>
  <si>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</si>
  <si>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</si>
  <si>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</si>
  <si>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</si>
  <si>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</si>
  <si>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</si>
  <si>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</si>
  <si>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</si>
  <si>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</si>
  <si>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</si>
  <si>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</si>
  <si>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</si>
  <si>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</si>
  <si>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</si>
  <si>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</si>
  <si>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</si>
  <si>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</si>
  <si>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</si>
  <si>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</si>
  <si>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</si>
  <si>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</si>
  <si>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</si>
  <si>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</si>
  <si>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</si>
  <si>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</si>
  <si>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</si>
  <si>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</si>
  <si>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</si>
  <si>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</si>
  <si>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</si>
  <si>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</si>
  <si>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</si>
  <si>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</si>
  <si>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</si>
  <si>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</si>
  <si>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</si>
  <si>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</si>
  <si>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</si>
  <si>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</si>
  <si>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</si>
  <si>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</si>
  <si>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</si>
  <si>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</si>
  <si>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</si>
  <si>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</si>
  <si>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</si>
  <si>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</si>
  <si>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</si>
  <si>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</si>
  <si>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</si>
  <si>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</si>
  <si>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</si>
  <si>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</si>
  <si>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</si>
  <si>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</si>
  <si>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</si>
  <si>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</si>
  <si>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</si>
  <si>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</si>
  <si>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</si>
  <si>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</si>
  <si>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</si>
  <si>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</si>
  <si>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</si>
  <si>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</si>
  <si>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</si>
  <si>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</si>
  <si>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</si>
  <si>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</si>
  <si>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</si>
  <si>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</si>
  <si>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</si>
  <si>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</si>
  <si>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</si>
  <si>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</si>
  <si>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</si>
  <si>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</si>
  <si>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</si>
  <si>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</si>
  <si>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</si>
  <si>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</si>
  <si>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</si>
  <si>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</si>
  <si>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</si>
  <si>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</si>
  <si>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</si>
  <si>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</si>
  <si>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</si>
  <si>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</si>
  <si>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</si>
  <si>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</si>
  <si>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</si>
  <si>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</si>
  <si>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</si>
  <si>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</si>
  <si>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</si>
  <si>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</si>
  <si>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</si>
  <si>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</si>
  <si>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</si>
  <si>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</si>
  <si>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</si>
  <si>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</si>
  <si>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</si>
  <si>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</si>
  <si>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</si>
  <si>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</si>
  <si>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</si>
  <si>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</si>
  <si>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</si>
  <si>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</si>
  <si>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</si>
  <si>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</si>
  <si>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</si>
  <si>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</si>
  <si>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</si>
  <si>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</si>
  <si>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</si>
  <si>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</si>
  <si>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</si>
  <si>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</si>
  <si>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</si>
  <si>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</si>
  <si>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</si>
  <si>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</si>
  <si>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</si>
  <si>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</si>
  <si>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</si>
  <si>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</si>
  <si>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</si>
  <si>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</si>
  <si>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</si>
  <si>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</si>
  <si>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</si>
  <si>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</si>
  <si>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</si>
  <si>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</si>
  <si>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</si>
  <si>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</si>
  <si>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</si>
  <si>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</si>
  <si>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</si>
  <si>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</si>
  <si>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</si>
  <si>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</si>
  <si>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</si>
  <si>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</si>
  <si>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</si>
  <si>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</si>
  <si>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</si>
  <si>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</si>
  <si>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</si>
  <si>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</si>
  <si>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</si>
  <si>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</si>
  <si>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</si>
  <si>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</si>
  <si>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</si>
  <si>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</si>
  <si>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</si>
  <si>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</si>
  <si>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</si>
  <si>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</si>
  <si>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</si>
  <si>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</si>
  <si>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</si>
  <si>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</si>
  <si>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</si>
  <si>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</si>
  <si>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</si>
  <si>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</si>
  <si>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</si>
  <si>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</si>
  <si>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</si>
  <si>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</si>
  <si>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</si>
  <si>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</si>
  <si>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</si>
  <si>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</si>
  <si>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</si>
  <si>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</si>
  <si>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</si>
  <si>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</si>
  <si>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</si>
  <si>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</si>
  <si>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</si>
  <si>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</si>
  <si>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</si>
  <si>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</si>
  <si>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</si>
  <si>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</si>
  <si>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</si>
  <si>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</si>
  <si>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</si>
  <si>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</si>
  <si>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</si>
  <si>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</si>
  <si>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</si>
  <si>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</si>
  <si>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</si>
  <si>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</si>
  <si>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</si>
  <si>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</si>
  <si>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</si>
  <si>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</si>
  <si>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</si>
  <si>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</si>
  <si>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</si>
  <si>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</si>
  <si>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</si>
  <si>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</si>
  <si>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</si>
  <si>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</si>
  <si>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</si>
  <si>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</si>
  <si>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</si>
  <si>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</si>
  <si>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</si>
  <si>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</si>
  <si>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</si>
  <si>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</si>
  <si>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</si>
  <si>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</si>
  <si>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</si>
  <si>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</si>
  <si>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</si>
  <si>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</si>
  <si>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</si>
  <si>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</si>
  <si>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</si>
  <si>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</si>
  <si>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</si>
  <si>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</si>
  <si>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</si>
  <si>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</si>
  <si>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</si>
  <si>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</si>
  <si>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</si>
  <si>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</si>
  <si>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</si>
  <si>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</si>
  <si>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</si>
  <si>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</si>
  <si>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</si>
  <si>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</si>
  <si>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</si>
  <si>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</si>
  <si>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</si>
  <si>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</si>
  <si>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</si>
  <si>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</si>
  <si>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</si>
  <si>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</si>
  <si>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</si>
  <si>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</si>
  <si>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</si>
  <si>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</si>
  <si>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</si>
  <si>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</si>
  <si>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</si>
  <si>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</si>
  <si>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</si>
  <si>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</si>
  <si>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</si>
  <si>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</si>
  <si>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</si>
  <si>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</si>
  <si>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</si>
  <si>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</si>
  <si>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</si>
  <si>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</si>
  <si>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</si>
  <si>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</si>
  <si>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</si>
  <si>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</si>
  <si>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</si>
  <si>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</si>
  <si>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</si>
  <si>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</si>
  <si>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</si>
  <si>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</si>
  <si>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</si>
  <si>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</si>
  <si>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</si>
  <si>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</si>
  <si>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</si>
  <si>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</si>
  <si>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</si>
  <si>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</si>
  <si>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</si>
  <si>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</si>
  <si>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</si>
  <si>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</si>
  <si>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</si>
  <si>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</si>
  <si>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</si>
  <si>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</si>
  <si>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</si>
  <si>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</si>
  <si>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</si>
  <si>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</si>
  <si>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</si>
  <si>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</si>
  <si>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</si>
  <si>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</si>
  <si>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</si>
  <si>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</si>
  <si>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</si>
  <si>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</si>
  <si>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</si>
  <si>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</si>
  <si>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</si>
  <si>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</si>
  <si>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</si>
  <si>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</si>
  <si>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</si>
  <si>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</si>
  <si>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</si>
  <si>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</si>
  <si>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</si>
  <si>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</si>
  <si>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</si>
  <si>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</si>
  <si>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</si>
  <si>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</si>
  <si>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</si>
  <si>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</si>
  <si>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</si>
  <si>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</si>
  <si>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</si>
  <si>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</si>
  <si>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</si>
  <si>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</si>
  <si>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</si>
  <si>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</si>
  <si>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</si>
  <si>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</si>
  <si>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</si>
  <si>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</si>
  <si>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</si>
  <si>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</si>
  <si>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</si>
  <si>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</si>
  <si>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</si>
  <si>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</si>
  <si>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</si>
  <si>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</si>
  <si>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</si>
  <si>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</si>
  <si>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</si>
  <si>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</si>
  <si>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</si>
  <si>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</si>
  <si>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</si>
  <si>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</si>
  <si>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</si>
  <si>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</si>
  <si>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</si>
  <si>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</si>
  <si>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</si>
  <si>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</si>
  <si>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</si>
  <si>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</si>
  <si>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</si>
  <si>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</si>
  <si>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</si>
  <si>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</si>
  <si>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</si>
  <si>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</si>
  <si>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</si>
  <si>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</si>
  <si>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</si>
  <si>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</si>
  <si>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</si>
  <si>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</si>
  <si>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</si>
  <si>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</si>
  <si>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</si>
  <si>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</si>
  <si>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</si>
  <si>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</si>
  <si>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</si>
  <si>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</si>
  <si>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</si>
  <si>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</si>
  <si>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</si>
  <si>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</si>
  <si>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</si>
  <si>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</si>
  <si>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</si>
  <si>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</si>
  <si>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</si>
  <si>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</si>
  <si>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</si>
  <si>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</si>
  <si>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</si>
  <si>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</si>
  <si>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</si>
  <si>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</si>
  <si>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</si>
  <si>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</si>
  <si>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</si>
  <si>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</si>
  <si>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</si>
  <si>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</si>
  <si>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</si>
  <si>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</si>
  <si>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</si>
  <si>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</si>
  <si>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</si>
  <si>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</si>
  <si>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</si>
  <si>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</si>
  <si>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</si>
  <si>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</si>
  <si>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</si>
  <si>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</si>
  <si>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</si>
  <si>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</si>
  <si>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</si>
  <si>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</si>
  <si>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</si>
  <si>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</si>
  <si>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</si>
  <si>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</si>
  <si>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</si>
  <si>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</si>
  <si>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</si>
  <si>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</si>
  <si>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</si>
  <si>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</si>
  <si>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</si>
  <si>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</si>
  <si>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</si>
  <si>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</si>
  <si>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</si>
  <si>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</si>
  <si>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</si>
  <si>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</si>
  <si>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</si>
  <si>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</si>
  <si>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</si>
  <si>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</si>
  <si>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</si>
  <si>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</si>
  <si>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</si>
  <si>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</si>
  <si>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</si>
  <si>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</si>
  <si>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</si>
  <si>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</si>
  <si>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</si>
  <si>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</si>
  <si>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</si>
  <si>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</si>
  <si>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</si>
  <si>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</si>
  <si>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</si>
  <si>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</si>
  <si>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</si>
  <si>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</si>
  <si>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</si>
  <si>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</si>
  <si>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</si>
  <si>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</si>
  <si>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</si>
  <si>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</si>
  <si>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</si>
  <si>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</si>
  <si>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</si>
  <si>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</si>
  <si>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</si>
  <si>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</si>
  <si>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</si>
  <si>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</si>
  <si>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</si>
  <si>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</si>
  <si>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</si>
  <si>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</si>
  <si>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</si>
  <si>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</si>
  <si>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</si>
  <si>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</si>
  <si>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</si>
  <si>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</si>
  <si>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</si>
  <si>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</si>
  <si>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</si>
  <si>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</si>
  <si>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</si>
  <si>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</si>
  <si>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</si>
  <si>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</si>
  <si>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</si>
  <si>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</si>
  <si>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</si>
  <si>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</si>
  <si>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</si>
  <si>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</si>
  <si>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</si>
  <si>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</si>
  <si>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</si>
  <si>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</si>
  <si>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</si>
  <si>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</si>
  <si>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</si>
  <si>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</si>
  <si>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</si>
  <si>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</si>
  <si>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</si>
  <si>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</si>
  <si>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</si>
  <si>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</si>
  <si>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</si>
  <si>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</si>
  <si>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</si>
  <si>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</si>
  <si>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</si>
  <si>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</si>
  <si>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</si>
  <si>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</si>
  <si>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</si>
  <si>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</si>
  <si>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</si>
  <si>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</si>
  <si>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</si>
  <si>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</si>
  <si>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</si>
  <si>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55 min </t>
  </si>
  <si>
    <t>PCM-20251005-00001351</t>
  </si>
  <si>
    <t xml:space="preserve">ETA 110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</si>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</sst>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C13" sqref="C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272.42678761573916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45935.375213541665</v>
      </c>
      <c r="H3" s="68">
        <v>45934.604780092595</v>
      </c>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45935.375213541665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45935.375213541665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45935.375213541665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45935.375213541665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45935.375213541665</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45935.375213541665</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45935.375213541665</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45935.375213541665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45935.375213541665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45935.375213541665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45935.375213541665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45935.375213541665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45935.375213541665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45935.375213541665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45935.375213541665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45935.375213541665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45935.375213541665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45935.375213541665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45935.375213541665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45935.375213541665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45935.375213541665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45935.375213541665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45935.375213541665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45935.375213541665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45935.375213541665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45935.375213541665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45935.375213541665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45935.375213541665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45935.375213541665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AD22A67E-1247-419F-973C-EE0F64944EA7}"/>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243.7234311342545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128.6481302083339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110.37537557870382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0.12705381944397232</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1.737789352046093E-2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6.6255787023692392E-3</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45935.375213541665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45935.375213541665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45935.375213541665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45935.375213541665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45935.375213541665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45935.375213541665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45935.375213541665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45935.375213541665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45935.375213541665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45935.375213541665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45935.375213541665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45935.375213541665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45935.375213541665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45935.375213541665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45935.375213541665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45935.375213541665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45935.375213541665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45935.375213541665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45935.375213541665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45935.375213541665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45935.375213541665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45935.375213541665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45935.375213541665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45935.375213541665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45935.375213541665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45935.375213541665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45935.375213541665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45935.375213541665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45935.375213541665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45935.375213541665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45935.375213541665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45935.375213541665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45935.375213541665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45935.375213541665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45935.375213541665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45935.375213541665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45935.375213541665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45935.375213541665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45935.375213541665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45935.375213541665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45935.375213541665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45935.375213541665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45935.375213541665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45935.375213541665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45935.375213541665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45935.375213541665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45935.375213541665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45935.375213541665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45935.375213541665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45935.375213541665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45935.375213541665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45935.375213541665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45935.375213541665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45935.375213541665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45935.375213541665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45935.375213541665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45935.375213541665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45935.375213541665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45935.375213541665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45935.375213541665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45935.375213541665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45935.375213541665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45935.375213541665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45935.375213541665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45935.375213541665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45935.375213541665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45935.375213541665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45935.375213541665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45935.375213541665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45935.375213541665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45935.375213541665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45935.375213541665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45935.375213541665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45935.375213541665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45935.375213541665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45935.375213541665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45935.375213541665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45935.375213541665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45935.375213541665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45935.375213541665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45935.375213541665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45935.375213541665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45935.375213541665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45935.375213541665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45935.375213541665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45935.375213541665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45935.375213541665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45935.375213541665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45935.375213541665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45935.375213541665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45935.375213541665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45935.375213541665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45935.375213541665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45935.375213541665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45935.375213541665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45935.375213541665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45935.375213541665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45935.375213541665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45935.375213541665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45935.375213541665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45935.375213541665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45935.375213541665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45935.375213541665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45935.375213541665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45935.375213541665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45935.375213541665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45935.375213541665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45935.375213541665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45935.375213541665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45935.375213541665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45935.375213541665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45935.375213541665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45935.375213541665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45935.375213541665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45935.375213541665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45935.375213541665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45935.375213541665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45935.375213541665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45935.375213541665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45935.375213541665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45935.375213541665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45935.375213541665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45935.375213541665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45935.375213541665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45935.375213541665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45935.375213541665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45935.375213541665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45935.375213541665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45935.375213541665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45935.375213541665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45935.375213541665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45935.375213541665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45935.375213541665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45935.375213541665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45935.375213541665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45935.375213541665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45935.375213541665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45935.375213541665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45935.375213541665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45935.375213541665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45935.375213541665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45935.375213541665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45935.375213541665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45935.375213541665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45935.375213541665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45935.375213541665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45935.375213541665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45935.375213541665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45935.375213541665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45935.375213541665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45935.375213541665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45935.375213541665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45935.375213541665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45935.375213541665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45935.375213541665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45935.375213541665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45935.375213541665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45935.375213541665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45935.375213541665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45935.375213541665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45935.375213541665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45935.375213541665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45935.375213541665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45935.375213541665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45935.375213541665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45935.375213541665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45935.375213541665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45935.375213541665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45935.375213541665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45935.375213541665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45935.375213541665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45935.375213541665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45935.375213541665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45935.375213541665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45935.375213541665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45935.375213541665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45935.375213541665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45935.375213541665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45935.375213541665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45935.375213541665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45935.375213541665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45935.375213541665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45935.375213541665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45935.375213541665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45935.375213541665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45935.375213541665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45935.375213541665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45935.375213541665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45935.375213541665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45935.375213541665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45935.375213541665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45935.375213541665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45935.375213541665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45935.375213541665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45935.375213541665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45935.375213541665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45935.375213541665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45935.375213541665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45935.375213541665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45935.375213541665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45935.375213541665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45935.375213541665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45935.375213541665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45935.375213541665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45935.375213541665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45935.375213541665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45935.375213541665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45935.375213541665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45935.375213541665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45935.375213541665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45935.375213541665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45935.375213541665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45935.375213541665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45935.375213541665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45935.375213541665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45935.375213541665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45935.375213541665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45935.375213541665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45935.375213541665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45935.375213541665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45935.375213541665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45935.375213541665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45935.375213541665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45935.375213541665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45935.375213541665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45935.375213541665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45935.375213541665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45935.375213541665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45935.375213541665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45935.375213541665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45935.375213541665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45935.375213541665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45935.375213541665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45935.375213541665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45935.375213541665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45935.375213541665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45935.375213541665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45935.375213541665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45935.375213541665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45935.375213541665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45935.375213541665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45935.375213541665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45935.375213541665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45935.375213541665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45935.375213541665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45935.375213541665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45935.375213541665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45935.375213541665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45935.375213541665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45935.375213541665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45935.375213541665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45935.375213541665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45935.375213541665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45935.375213541665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45935.375213541665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45935.375213541665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45935.375213541665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45935.375213541665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45935.375213541665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45935.375213541665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45935.375213541665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45935.375213541665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45935.375213541665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45935.375213541665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45935.375213541665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45935.375213541665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45935.375213541665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45935.375213541665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45935.375213541665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45935.375213541665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45935.375213541665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45935.375213541665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45935.375213541665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45935.375213541665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45935.375213541665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45935.375213541665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45935.375213541665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45935.375213541665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45935.375213541665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45935.375213541665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45935.375213541665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45935.375213541665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45935.375213541665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45935.375213541665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45935.375213541665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45935.375213541665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45935.375213541665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45935.375213541665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45935.375213541665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45935.375213541665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45935.375213541665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45935.375213541665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7.4594907346181571E-4</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45935.375213541665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45935.375213541665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45935.375213541665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45935.375213541665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45935.375213541665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45935.375213541665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45935.375213541665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45935.375213541665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45935.375213541665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45935.375213541665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45935.375213541665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45935.375213541665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45935.375213541665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45935.375213541665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45935.375213541665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45935.375213541665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45935.375213541665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45935.375213541665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45935.375213541665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45935.375213541665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45935.375213541665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45935.375213541665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45935.375213541665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45935.375213541665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45935.375213541665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45935.375213541665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45935.375213541665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45935.375213541665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45935.375213541665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45935.375213541665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45935.375213541665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45935.375213541665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45935.375213541665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45935.375213541665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45935.375213541665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45935.375213541665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45935.375213541665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45935.375213541665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45935.375213541665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45935.375213541665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45935.375213541665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45935.375213541665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45935.375213541665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45935.375213541665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45935.375213541665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45935.375213541665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45935.375213541665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45935.375213541665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45935.375213541665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45935.375213541665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45935.375213541665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45935.375213541665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45935.375213541665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45935.375213541665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45935.375213541665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45935.375213541665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45935.375213541665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45935.375213541665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45935.375213541665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45935.375213541665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45935.375213541665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45935.375213541665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45935.375213541665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45935.375213541665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45935.375213541665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45935.375213541665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45935.375213541665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45935.375213541665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45935.375213541665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45935.375213541665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45935.375213541665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45935.375213541665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45935.375213541665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45935.375213541665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45935.375213541665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45935.375213541665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45935.375213541665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45935.375213541665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45935.375213541665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45935.375213541665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45935.375213541665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45935.375213541665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45935.375213541665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45935.375213541665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45935.375213541665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45935.375213541665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45935.375213541665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45935.375213541665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45935.375213541665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45935.375213541665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45935.375213541665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45935.375213541665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45935.375213541665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45935.375213541665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45935.375213541665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45935.375213541665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45935.375213541665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45935.375213541665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45935.375213541665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45935.375213541665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45935.375213541665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45935.375213541665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45935.375213541665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45935.375213541665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45935.375213541665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45935.375213541665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45935.375213541665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45935.375213541665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45935.375213541665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45935.375213541665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45935.375213541665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45935.375213541665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45935.375213541665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45935.375213541665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45935.375213541665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45935.375213541665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45935.375213541665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45935.375213541665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45935.375213541665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45935.375213541665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45935.375213541665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45935.375213541665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45935.375213541665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45935.375213541665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45935.375213541665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45935.375213541665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45935.375213541665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45935.375213541665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45935.375213541665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45935.375213541665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45935.375213541665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45935.375213541665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45935.375213541665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45935.375213541665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45935.375213541665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45935.375213541665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45935.375213541665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45935.375213541665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45935.375213541665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45935.375213541665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45935.375213541665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45935.375213541665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45935.375213541665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45935.375213541665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45935.375213541665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45935.375213541665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45935.375213541665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45935.375213541665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45935.375213541665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45935.375213541665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45935.375213541665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45935.375213541665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45935.375213541665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45935.375213541665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45935.375213541665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45935.375213541665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45935.375213541665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45935.375213541665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45935.375213541665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45935.375213541665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45935.375213541665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45935.375213541665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45935.375213541665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45935.375213541665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45935.375213541665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45935.375213541665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45935.375213541665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45935.375213541665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45935.375213541665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45935.375213541665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45935.375213541665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45935.375213541665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45935.375213541665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45935.375213541665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45935.375213541665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45935.375213541665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45935.375213541665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45935.375213541665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45935.375213541665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45935.375213541665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45935.375213541665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45935.375213541665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45935.375213541665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45935.375213541665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45935.375213541665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45935.375213541665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45935.375213541665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45935.375213541665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45935.375213541665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45935.375213541665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45935.375213541665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45935.375213541665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45935.375213541665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45935.375213541665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45935.375213541665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45935.375213541665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45935.375213541665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45935.375213541665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45935.375213541665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45935.375213541665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45935.375213541665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45935.375213541665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45935.375213541665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45935.375213541665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45935.375213541665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45935.375213541665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45935.375213541665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45935.375213541665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45935.375213541665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45935.375213541665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45935.375213541665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45935.375213541665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45935.375213541665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45935.375213541665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45935.375213541665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45935.375213541665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45935.375213541665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45935.375213541665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45935.375213541665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45935.375213541665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45935.375213541665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45935.375213541665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45935.375213541665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45935.375213541665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45935.375213541665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45935.375213541665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45935.375213541665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45935.375213541665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45935.375213541665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45935.375213541665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45935.375213541665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45935.375213541665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45935.375213541665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45935.375213541665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45935.375213541665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45935.375213541665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45935.375213541665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45935.375213541665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45935.375213541665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45935.375213541665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45935.375213541665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45935.375213541665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45935.375213541665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45935.375213541665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45935.375213541665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45935.375213541665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45935.375213541665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45935.375213541665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45935.375213541665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45935.375213541665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45935.375213541665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45935.375213541665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45935.375213541665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45935.375213541665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45935.375213541665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45935.375213541665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45935.375213541665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45935.375213541665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45935.375213541665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45935.375213541665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45935.375213541665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45935.375213541665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45935.375213541665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45935.375213541665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45935.375213541665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45935.375213541665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45935.375213541665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45935.375213541665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45935.375213541665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45935.375213541665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45935.375213541665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45935.375213541665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45935.375213541665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45935.375213541665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45935.375213541665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45935.375213541665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45935.375213541665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45935.375213541665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45935.375213541665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45935.375213541665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45935.375213541665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45935.375213541665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45935.375213541665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45935.375213541665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45935.375213541665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45935.375213541665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45935.375213541665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45935.375213541665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45935.375213541665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45935.375213541665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45935.375213541665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45935.375213541665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45935.375213541665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45935.375213541665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45935.375213541665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45935.375213541665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45935.375213541665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45935.375213541665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45935.375213541665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45935.375213541665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45935.375213541665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45935.375213541665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45935.375213541665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45935.375213541665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45935.375213541665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45935.375213541665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45935.375213541665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45935.375213541665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45935.375213541665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45935.375213541665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45935.375213541665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45935.375213541665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45935.375213541665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45935.375213541665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45935.375213541665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45935.375213541665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45935.375213541665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45935.375213541665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45935.375213541665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45935.375213541665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45935.375213541665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45935.375213541665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45935.375213541665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45935.375213541665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45935.375213541665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45935.375213541665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45935.375213541665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45935.375213541665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45935.375213541665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45935.375213541665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45935.375213541665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45935.375213541665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45935.375213541665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45935.375213541665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45935.375213541665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45935.375213541665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45935.375213541665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45935.375213541665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45935.375213541665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45935.375213541665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45935.375213541665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45935.375213541665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45935.375213541665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45935.375213541665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45935.375213541665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45935.375213541665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45935.375213541665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45935.375213541665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45935.375213541665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45935.375213541665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45935.375213541665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45935.375213541665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45935.375213541665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45935.375213541665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45935.375213541665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45935.375213541665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45935.375213541665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45935.375213541665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45935.375213541665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45935.375213541665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45935.375213541665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45935.375213541665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45935.375213541665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45935.375213541665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45935.375213541665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45935.375213541665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45935.375213541665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45935.375213541665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45935.375213541665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45935.375213541665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45935.375213541665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45935.375213541665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45935.375213541665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45935.375213541665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45935.375213541665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45935.375213541665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45935.375213541665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45935.375213541665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45935.375213541665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45935.375213541665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45935.375213541665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45935.375213541665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45935.375213541665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45935.375213541665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45935.375213541665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45935.375213541665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45935.375213541665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45935.375213541665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45935.375213541665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45935.375213541665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45935.375213541665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45935.375213541665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45935.375213541665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45935.375213541665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45935.375213541665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45935.375213541665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45935.375213541665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45935.375213541665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45935.375213541665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45935.375213541665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45935.375213541665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45935.375213541665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45935.375213541665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45935.375213541665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45935.375213541665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45935.375213541665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45935.375213541665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45935.375213541665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45935.375213541665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45935.375213541665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45935.375213541665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45935.375213541665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45935.375213541665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45935.375213541665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45935.375213541665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45935.375213541665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45935.375213541665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45935.375213541665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45935.375213541665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45935.375213541665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45935.375213541665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45935.375213541665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45935.375213541665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45935.375213541665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45935.375213541665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45935.375213541665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45935.375213541665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45935.375213541665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45935.375213541665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45935.375213541665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45935.375213541665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45935.375213541665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45935.375213541665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45935.375213541665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45935.375213541665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45935.375213541665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45935.375213541665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45935.375213541665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45935.375213541665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45935.375213541665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45935.375213541665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45935.375213541665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45935.375213541665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45935.375213541665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45935.375213541665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45935.375213541665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45935.375213541665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45935.375213541665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45935.375213541665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45935.375213541665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45935.375213541665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45935.375213541665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45935.375213541665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45935.375213541665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45935.375213541665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45935.375213541665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45935.375213541665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45935.375213541665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45935.375213541665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45935.375213541665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45935.375213541665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45935.375213541665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45935.375213541665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45935.375213541665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45935.375213541665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45935.375213541665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45935.375213541665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45935.375213541665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45935.375213541665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45935.375213541665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45935.375213541665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45935.375213541665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45935.375213541665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45935.375213541665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45935.375213541665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45935.375213541665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45935.375213541665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45935.375213541665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45935.375213541665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45935.375213541665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45935.375213541665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45935.375213541665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45935.375213541665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45935.375213541665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45935.375213541665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45935.375213541665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45935.375213541665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45935.375213541665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45935.375213541665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45935.375213541665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45935.375213541665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45935.375213541665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45935.375213541665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45935.375213541665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45935.375213541665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45935.375213541665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45935.375213541665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45935.375213541665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45935.375213541665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45935.375213541665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45935.375213541665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45935.375213541665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45935.375213541665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45935.375213541665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45935.375213541665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45935.375213541665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45935.375213541665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45935.375213541665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45935.375213541665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45935.375213541665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45935.375213541665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45935.375213541665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45935.375213541665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45935.375213541665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45935.375213541665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45935.375213541665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45935.375213541665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45935.375213541665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45935.375213541665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45935.375213541665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45935.375213541665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45935.375213541665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45935.375213541665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45935.375213541665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45935.375213541665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45935.375213541665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45935.375213541665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45935.375213541665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45935.375213541665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45935.375213541665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45935.375213541665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45935.375213541665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45935.375213541665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45935.375213541665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45935.375213541665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45935.375213541665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45935.375213541665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45935.375213541665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45935.375213541665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45935.375213541665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45935.375213541665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45935.375213541665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45935.375213541665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45935.375213541665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45935.375213541665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45935.375213541665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45935.375213541665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45935.375213541665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45935.375213541665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45935.375213541665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45935.375213541665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45935.375213541665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45935.375213541665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45935.375213541665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45935.375213541665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45935.375213541665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45935.375213541665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45935.375213541665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45935.375213541665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45935.375213541665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45935.375213541665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45935.375213541665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45935.375213541665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45935.375213541665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45935.375213541665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45935.375213541665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45935.375213541665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45935.375213541665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45935.375213541665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45935.375213541665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45935.375213541665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45935.375213541665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45935.375213541665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45935.375213541665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45935.375213541665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45935.375213541665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45935.375213541665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45935.375213541665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45935.375213541665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45935.375213541665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45935.375213541665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45935.375213541665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45935.375213541665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45935.375213541665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45935.375213541665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45935.375213541665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45935.375213541665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45935.375213541665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45935.375213541665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45935.375213541665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45935.375213541665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45935.375213541665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45935.375213541665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45935.375213541665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45935.375213541665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45935.375213541665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45935.375213541665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45935.375213541665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45935.375213541665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45935.375213541665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45935.375213541665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45935.375213541665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45935.375213541665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45935.375213541665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45935.375213541665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45935.375213541665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45935.375213541665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45935.375213541665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45935.375213541665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45935.375213541665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45935.375213541665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45935.375213541665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45935.375213541665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45935.375213541665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45935.375213541665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45935.375213541665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45935.375213541665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45935.375213541665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45935.375213541665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45935.375213541665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45935.375213541665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45935.375213541665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45935.375213541665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45935.375213541665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45935.375213541665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45935.375213541665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45935.375213541665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45935.375213541665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45935.375213541665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45935.375213541665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45935.375213541665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45935.375213541665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45935.375213541665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45935.375213541665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45935.375213541665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45935.375213541665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45935.375213541665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45935.375213541665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45935.375213541665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45935.375213541665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45935.375213541665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45935.375213541665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45935.375213541665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45935.375213541665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45935.375213541665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45935.375213541665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45935.375213541665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45935.375213541665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45935.375213541665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45935.375213541665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45935.375213541665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45935.375213541665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45935.375213541665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45935.375213541665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45935.375213541665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45935.375213541665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45935.375213541665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45935.375213541665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45935.375213541665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45935.375213541665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45935.375213541665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45935.375213541665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45935.375213541665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45935.375213541665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45935.375213541665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45935.375213541665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45935.375213541665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45935.375213541665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45935.375213541665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45935.375213541665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45935.375213541665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45935.375213541665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45935.375213541665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45935.375213541665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45935.375213541665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45935.375213541665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45935.375213541665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45935.375213541665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45935.375213541665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45935.375213541665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45935.375213541665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45935.375213541665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45935.375213541665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45935.375213541665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45935.375213541665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45935.375213541665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45935.375213541665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45935.375213541665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45935.375213541665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45935.375213541665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45935.375213541665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45935.375213541665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45935.375213541665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45935.375213541665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45935.375213541665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45935.375213541665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45935.375213541665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45935.375213541665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45935.375213541665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45935.375213541665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45935.375213541665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45935.375213541665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45935.375213541665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45935.375213541665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45935.375213541665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45935.375213541665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45935.375213541665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45935.375213541665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45935.375213541665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45935.375213541665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45935.375213541665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45935.375213541665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45935.375213541665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45935.375213541665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45935.375213541665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45935.375213541665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45935.375213541665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45935.375213541665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45935.375213541665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45935.375213541665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45935.375213541665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45935.375213541665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45935.375213541665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45935.375213541665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45935.375213541665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45935.375213541665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45935.375213541665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45935.375213541665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45935.375213541665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45935.375213541665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45935.375213541665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45935.375213541665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45935.375213541665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45935.375213541665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45935.375213541665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45935.375213541665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45935.375213541665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45935.375213541665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45935.375213541665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45935.375213541665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45935.375213541665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45935.375213541665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45935.375213541665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45935.375213541665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45935.375213541665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45935.375213541665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45935.375213541665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45935.375213541665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45935.375213541665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45935.375213541665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45935.375213541665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45935.375213541665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45935.375213541665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45935.375213541665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45935.375213541665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45935.375213541665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45935.375213541665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45935.375213541665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45935.375213541665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45935.375213541665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45935.375213541665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45935.375213541665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45935.375213541665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45935.375213541665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45935.375213541665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45935.375213541665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45935.375213541665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45935.375213541665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45935.375213541665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45935.375213541665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45935.375213541665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45935.375213541665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45935.375213541665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45935.375213541665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45935.375213541665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45935.375213541665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45935.375213541665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45935.375213541665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45935.375213541665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45935.375213541665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45935.375213541665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45935.375213541665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45935.375213541665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45935.375213541665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45935.375213541665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45935.375213541665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45935.375213541665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45935.375213541665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45935.375213541665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45935.375213541665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45935.375213541665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45935.375213541665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45935.375213541665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45935.375213541665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45935.375213541665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45935.375213541665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45935.375213541665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45935.375213541665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45935.375213541665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45935.375213541665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45935.375213541665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45935.375213541665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45935.375213541665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45935.375213541665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45935.375213541665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45935.375213541665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45935.375213541665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45935.375213541665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45935.375213541665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45935.375213541665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45935.375213541665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45935.375213541665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45935.375213541665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45935.375213541665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45935.375213541665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45935.375213541665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45935.375213541665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45935.375213541665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45935.375213541665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45935.375213541665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45935.375213541665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45935.375213541665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45935.375213541665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45935.375213541665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45935.375213541665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45935.375213541665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45935.375213541665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45935.375213541665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45935.375213541665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45935.375213541665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45935.375213541665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45935.375213541665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45935.375213541665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45935.375213541665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45935.375213541665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45935.375213541665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45935.375213541665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45935.375213541665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45935.375213541665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45935.375213541665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45935.375213541665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45935.375213541665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45935.375213541665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45935.375213541665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45935.375213541665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45935.375213541665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45935.375213541665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45935.375213541665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45935.375213541665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45935.375213541665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45935.375213541665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45935.375213541665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45935.375213541665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45935.375213541665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45935.375213541665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45935.375213541665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45935.375213541665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45935.375213541665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45935.375213541665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45935.375213541665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45935.375213541665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45935.375213541665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45935.375213541665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45935.375213541665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45935.375213541665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45935.375213541665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45935.375213541665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45935.375213541665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45935.375213541665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45935.375213541665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45935.375213541665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45935.375213541665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45935.375213541665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45935.375213541665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45935.375213541665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45935.375213541665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45935.375213541665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45935.375213541665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45935.375213541665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45935.375213541665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45935.375213541665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45935.375213541665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45935.375213541665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45935.375213541665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45935.375213541665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45935.375213541665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45935.375213541665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45935.375213541665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45935.375213541665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45935.375213541665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45935.375213541665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45935.375213541665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45935.375213541665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45935.375213541665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45935.375213541665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45935.375213541665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45935.375213541665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45935.375213541665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45935.375213541665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45935.375213541665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45935.375213541665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45935.375213541665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45935.375213541665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45935.375213541665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45935.375213541665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45935.375213541665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45935.375213541665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45935.375213541665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45935.375213541665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45935.375213541665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45935.375213541665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45935.375213541665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45935.375213541665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45935.375213541665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45935.375213541665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45935.375213541665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45935.375213541665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45935.375213541665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45935.375213541665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45935.375213541665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45935.375213541665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45935.375213541665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45935.375213541665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45935.375213541665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45935.375213541665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45935.375213541665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45935.375213541665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45935.375213541665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45935.375213541665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45935.375213541665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45935.375213541665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45935.375213541665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45935.375213541665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45935.375213541665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45935.375213541665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45935.375213541665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45935.375213541665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45935.375213541665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45935.375213541665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45935.375213541665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45935.375213541665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45935.375213541665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45935.375213541665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45935.375213541665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45935.375213541665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45935.375213541665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45935.375213541665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45935.375213541665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45935.375213541665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45935.375213541665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45935.375213541665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45935.375213541665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45935.375213541665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45935.375213541665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45935.375213541665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45935.375213541665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45935.375213541665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45935.375213541665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45935.375213541665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45935.375213541665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45935.375213541665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45935.375213541665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45935.375213541665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45935.375213541665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45935.375213541665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45935.375213541665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45935.375213541665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45935.375213541665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45935.375213541665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45935.375213541665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45935.375213541665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45935.375213541665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45935.375213541665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45935.375213541665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45935.375213541665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45935.375213541665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45935.375213541665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45935.375213541665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45935.375213541665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45935.375213541665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45935.375213541665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45935.375213541665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45935.375213541665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45935.375213541665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45935.375213541665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45935.375213541665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45935.375213541665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45935.375213541665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45935.375213541665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45935.375213541665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45935.375213541665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45935.375213541665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45935.375213541665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45935.375213541665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45935.375213541665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45935.375213541665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45935.375213541665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45935.375213541665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45935.375213541665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45935.375213541665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45935.375213541665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45935.375213541665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45935.375213541665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45935.375213541665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45935.375213541665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45935.375213541665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45935.375213541665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45935.375213541665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45935.375213541665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45935.375213541665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45935.375213541665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45935.375213541665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45935.375213541665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45935.375213541665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45935.375213541665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45935.375213541665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45935.375213541665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45935.375213541665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45935.375213541665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45935.375213541665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45935.375213541665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45935.375213541665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45935.375213541665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45935.375213541665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45935.375213541665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45935.375213541665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45935.375213541665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45935.375213541665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45935.375213541665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45935.375213541665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45935.375213541665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45935.375213541665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45935.375213541665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45935.375213541665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45935.375213541665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45935.375213541665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45935.375213541665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45935.375213541665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45935.375213541665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45935.375213541665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45935.375213541665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45935.375213541665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45935.375213541665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45935.375213541665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45935.375213541665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45935.375213541665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45935.375213541665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45935.375213541665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45935.375213541665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45935.375213541665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45935.375213541665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45935.375213541665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45935.375213541665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45935.375213541665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45935.375213541665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45935.375213541665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45935.375213541665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45935.375213541665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45935.375213541665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45935.375213541665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45935.375213541665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45935.375213541665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45935.375213541665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45935.375213541665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45935.375213541665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45935.375213541665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45935.375213541665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45935.375213541665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45935.375213541665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45935.375213541665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45935.375213541665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45935.375213541665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45935.375213541665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45935.375213541665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45935.375213541665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45935.375213541665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45935.375213541665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45935.375213541665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45935.375213541665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45935.375213541665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45935.375213541665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45935.375213541665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45935.375213541665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45935.375213541665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45935.375213541665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45935.375213541665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45935.375213541665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45935.375213541665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45935.375213541665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45935.375213541665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45935.375213541665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45935.375213541665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45935.375213541665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45935.375213541665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45935.375213541665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45935.375213541665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45935.375213541665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45935.375213541665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45935.375213541665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45935.375213541665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45935.375213541665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45935.375213541665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45935.375213541665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45935.375213541665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45935.375213541665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45935.375213541665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45935.375213541665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45935.375213541665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45935.375213541665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45935.375213541665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45935.375213541665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45935.375213541665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45935.375213541665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45935.375213541665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45935.375213541665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45935.375213541665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45935.375213541665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45935.375213541665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45935.375213541665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45935.375213541665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45935.375213541665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45935.375213541665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45935.375213541665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45935.375213541665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45935.375213541665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45935.375213541665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45935.375213541665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45935.375213541665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45935.375213541665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45935.375213541665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45935.375213541665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45935.375213541665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45935.375213541665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45935.375213541665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45935.375213541665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45935.375213541665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45935.375213541665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45935.375213541665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45935.375213541665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45935.375213541665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45935.375213541665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45935.375213541665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45935.375213541665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45935.375213541665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45935.375213541665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45935.375213541665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45935.375213541665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45935.375213541665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45935.375213541665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45935.375213541665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45935.375213541665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45935.375213541665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45935.375213541665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45935.375213541665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45935.375213541665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45935.375213541665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45935.375213541665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45935.375213541665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45935.375213541665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45935.375213541665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45935.375213541665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45935.375213541665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45935.375213541665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45935.375213541665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45935.375213541665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45935.375213541665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45935.375213541665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45935.375213541665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45935.375213541665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45935.375213541665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45935.375213541665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45935.375213541665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45935.375213541665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45935.375213541665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45935.375213541665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45935.375213541665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45935.375213541665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45935.375213541665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45935.375213541665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45935.375213541665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45935.375213541665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45935.375213541665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45935.375213541665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45935.375213541665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45935.375213541665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45935.375213541665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45935.375213541665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45935.375213541665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45935.375213541665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45935.375213541665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45935.375213541665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45935.375213541665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45935.375213541665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45935.375213541665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45935.375213541665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45935.375213541665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45935.375213541665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45935.375213541665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45935.375213541665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45935.375213541665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45935.375213541665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45935.375213541665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45935.375213541665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45935.375213541665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45935.375213541665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45935.375213541665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45935.375213541665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45935.375213541665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45935.375213541665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45935.375213541665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45935.375213541665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45935.375213541665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45935.375213541665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45935.375213541665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45935.375213541665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45935.375213541665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45935.375213541665</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231.8944959490691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4.4849357638886431</v>
      </c>
      <c r="H3" s="113">
        <v>45930.847372685188</v>
      </c>
      <c r="I3" s="110" t="str">
        <f>IFERROR(VLOOKUP(D3,DB!A:F,6,0),"")</f>
        <v>SCECO</v>
      </c>
      <c r="J3" s="110" t="str">
        <f>IFERROR(VLOOKUP(D3,DB!A:G,7,0),"")</f>
        <v>In progress</v>
      </c>
      <c r="K3" s="115" t="s">
        <v>39064</v>
      </c>
      <c r="L3" s="107" t="str">
        <f>IFERROR(VLOOKUP(D3,DB!A:I,9,0),"")</f>
        <v>Latis</v>
      </c>
    </row>
    <row r="4" spans="1:16" ht="31.5" customHeight="1">
      <c r="A4" s="110" t="s">
        <v>39065</v>
      </c>
      <c r="B4" s="110" t="str">
        <f>IFERROR(VLOOKUP(D4,DB!A:K,11,0),"")</f>
        <v>R4</v>
      </c>
      <c r="C4" s="111">
        <v>1</v>
      </c>
      <c r="D4" s="107" t="s">
        <v>27578</v>
      </c>
      <c r="E4" s="112" t="s">
        <v>38964</v>
      </c>
      <c r="F4" s="113">
        <v>45934.845833333333</v>
      </c>
      <c r="G4" s="114">
        <f ca="1">IFERROR(NOW()-F4,"")</f>
        <v>0.52938020833244082</v>
      </c>
      <c r="H4" s="113">
        <v>45934.813009259262</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34306</v>
      </c>
      <c r="E5" s="112" t="s">
        <v>38964</v>
      </c>
      <c r="F5" s="113">
        <v>45934.995312500003</v>
      </c>
      <c r="G5" s="114">
        <f ca="1">IFERROR(NOW()-F5,"")</f>
        <v>0.3799010416623787</v>
      </c>
      <c r="H5" s="113">
        <v>45934.989328703705</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2</v>
      </c>
      <c r="D6" s="107" t="s">
        <v>25891</v>
      </c>
      <c r="E6" s="112" t="s">
        <v>38964</v>
      </c>
      <c r="F6" s="113">
        <v>45935.156944444447</v>
      </c>
      <c r="G6" s="114">
        <f ca="1">IFERROR(NOW()-F6,"")</f>
        <v>0.21826909721858101</v>
      </c>
      <c r="H6" s="113">
        <v>45935.07104166667</v>
      </c>
      <c r="I6" s="110" t="str">
        <f>IFERROR(VLOOKUP(D6,DB!A:F,6,0),"")</f>
        <v>Generator-SG</v>
      </c>
      <c r="J6" s="110" t="str">
        <f>IFERROR(VLOOKUP(D6,DB!A:G,7,0),"")</f>
        <v>Good</v>
      </c>
      <c r="K6" s="115" t="s">
        <v>39070</v>
      </c>
      <c r="L6" s="107" t="str">
        <f>IFERROR(VLOOKUP(D6,DB!A:I,9,0),"")</f>
        <v>Latis</v>
      </c>
    </row>
    <row r="7" spans="1:16" ht="15" customHeight="1">
      <c r="A7" s="110" t="s">
        <v>39071</v>
      </c>
      <c r="B7" s="110" t="str">
        <f>IFERROR(VLOOKUP(D7,DB!A:K,11,0),"")</f>
        <v>R4</v>
      </c>
      <c r="C7" s="111">
        <v>1</v>
      </c>
      <c r="D7" s="107" t="s">
        <v>28333</v>
      </c>
      <c r="E7" s="112" t="s">
        <v>38964</v>
      </c>
      <c r="F7" s="113">
        <v>45935.321701388886</v>
      </c>
      <c r="G7" s="114">
        <f ca="1">IFERROR(NOW()-F7,"")</f>
        <v>5.3512152779148892E-2</v>
      </c>
      <c r="H7" s="113">
        <v>45935.315972222219</v>
      </c>
      <c r="I7" s="110" t="str">
        <f>IFERROR(VLOOKUP(D7,DB!A:F,6,0),"")</f>
        <v>SCECO</v>
      </c>
      <c r="J7" s="110" t="str">
        <f>IFERROR(VLOOKUP(D7,DB!A:G,7,0),"")</f>
        <v>Dead</v>
      </c>
      <c r="K7" s="115" t="s">
        <v>39072</v>
      </c>
      <c r="L7" s="107" t="str">
        <f>IFERROR(VLOOKUP(D7,DB!A:I,9,0),"")</f>
        <v>Latis</v>
      </c>
    </row>
    <row r="8" spans="1:16" ht="15" customHeight="1">
      <c r="A8" s="110"/>
      <c r="B8" s="110" t="str">
        <f>IFERROR(VLOOKUP(D8,DB!A:K,11,0),"")</f>
        <v/>
      </c>
      <c r="C8" s="111"/>
      <c r="D8" s="107"/>
      <c r="E8" s="112"/>
      <c r="F8" s="113"/>
      <c r="G8" s="114">
        <f ca="1">IFERROR(NOW()-F8,"")</f>
        <v>45935.375213541665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45935.375213541665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45935.375213541665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45935.375213541665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45935.375213541665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45935.375213541665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45935.375213541665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45935.375213541665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45935.375213541665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45935.375213541665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45935.375213541665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45935.375213541665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45935.375213541665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45935.375213541665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45935.375213541665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45935.375213541665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45935.375213541665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45935.375213541665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45935.375213541665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45935.375213541665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45935.375213541665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45935.375213541665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45935.375213541665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45935.375213541665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45935.375213541665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45935.375213541665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45935.375213541665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45935.375213541665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45935.375213541665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45935.375213541665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45935.375213541665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45935.375213541665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45935.375213541665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45935.375213541665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45935.375213541665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45935.375213541665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45935.375213541665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45935.375213541665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45935.375213541665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45935.375213541665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45935.375213541665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45935.375213541665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45935.375213541665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45935.375213541665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45935.375213541665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45935.375213541665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45935.375213541665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45935.375213541665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45935.375213541665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45935.375213541665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45935.375213541665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45935.375213541665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45935.375213541665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45935.375213541665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45935.375213541665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45935.375213541665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45935.375213541665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45935.375213541665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45935.375213541665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45935.375213541665</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43.543153356476978</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9.1863362268486526</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45935.375213541665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45935.375213541665</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45935.375213541665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45935.375213541665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45935.375213541665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45935.375213541665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45935.375213541665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45935.375213541665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45935.375213541665</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45935.375213541665</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45935.375213541665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45935.375213541665</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45935.375213541665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45935.375213541665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45935.375213541665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45935.375213541665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45935.375213541665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45935.375213541665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45935.375213541665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45935.375213541665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45935.375213541665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45935.375213541665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45935.375213541665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45935.375213541665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45935.375213541665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45935.375213541665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45935.375213541665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45935.375213541665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45935.375213541665</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45935.375213541665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45935.375213541665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45935.375213541665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45935.375213541665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45935.375213541665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45935.375213541665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45935.375213541665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45935.375213541665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45935.375213541665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45935.375213541665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45935.375213541665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45935.375213541665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45935.375213541665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45935.375213541665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45935.375213541665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45935.375213541665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45935.375213541665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45935.375213541665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45935.375213541665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45935.375213541665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45935.375213541665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45935.375213541665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45935.375213541665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45935.375213541665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45935.375213541665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45935.375213541665</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45935.375213541665</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45935.375213541665</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45935.375213541665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45935.375213541665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45935.375213541665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45935.375213541665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45935.375213541665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45935.375213541665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45935.375213541665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45935.375213541665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45935.375213541665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45935.375213541665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45935.375213541665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45935.375213541665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45935.375213541665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45935.375213541665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45935.375213541665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45935.375213541665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45935.375213541665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45935.375213541665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45935.375213541665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45935.375213541665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45935.375213541665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45935.375213541665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45935.375213541665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45935.375213541665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45935.375213541665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45935.375213541665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45935.375213541665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45935.375213541665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45935.375213541665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45935.375213541665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45935.375213541665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45935.375213541665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45935.375213541665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45935.375213541665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45935.375213541665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45935.375213541665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45935.375213541665</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45935.375213541665</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45935.375213541665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45935.375213541665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45935.375213541665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45935.375213541665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45935.375213541665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45935.375213541665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45935.375213541665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45935.375213541665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45935.375213541665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45935.375213541665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45935.375213541665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45935.375213541665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45935.375213541665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45935.375213541665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45935.375213541665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45935.375213541665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45935.375213541665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45935.375213541665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45935.375213541665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45935.375213541665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45935.375213541665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45935.375213541665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45935.375213541665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45935.375213541665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45935.375213541665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45935.375213541665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45935.375213541665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45935.375213541665</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45935.375213541665</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45935.375213541665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45935.375213541665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45935.375213541665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45935.375213541665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45935.375213541665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45935.375213541665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45935.375213541665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45935.375213541665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45935.375213541665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45935.375213541665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45935.375213541665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45935.375213541665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45935.375213541665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45935.375213541665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45935.375213541665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45935.375213541665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45935.375213541665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45935.375213541665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45935.375213541665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45935.375213541665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45935.375213541665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45935.375213541665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45935.375213541665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45935.375213541665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45935.375213541665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45935.375213541665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45935.375213541665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45935.375213541665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45935.375213541665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45935.375213541665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45935.375213541665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45935.375213541665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45935.375213541665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45935.375213541665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45935.375213541665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45935.375213541665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45935.375213541665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45935.375213541665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45935.375213541665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45935.375213541665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45935.375213541665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45935.375213541665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45935.375213541665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45935.375213541665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45935.375213541665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45935.375213541665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45935.375213541665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45935.375213541665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45935.375213541665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45935.375213541665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45935.375213541665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45935.375213541665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45935.375213541665</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45935.375213541665</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1.4942413194439723</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8.6023663194428082</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0.43296817129157716</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1.6698894675937481</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9.4484374996682163E-2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45935.375213541665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45935.375213541665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45935.375213541665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45935.375213541665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45935.375213541665</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45935.375213541665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45935.375213541665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45935.375213541665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45935.375213541665</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45935.375213541665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45935.375213541665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45935.375213541665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45935.375213541665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45935.375213541665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45935.375213541665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45935.375213541665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45935.375213541665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45935.375213541665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45935.375213541665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45935.375213541665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45935.375213541665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45935.375213541665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45935.375213541665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45935.375213541665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45935.375213541665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45935.375213541665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45935.375213541665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45935.375213541665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45935.375213541665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45935.375213541665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45935.375213541665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45935.375213541665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45935.375213541665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45935.375213541665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45935.375213541665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45935.375213541665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45935.375213541665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45935.375213541665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45935.375213541665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45935.375213541665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45935.375213541665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45935.375213541665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45935.375213541665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45935.375213541665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45935.375213541665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45935.375213541665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45935.375213541665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45935.375213541665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45935.375213541665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45935.375213541665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45935.375213541665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45935.375213541665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45935.375213541665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45935.375213541665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45935.375213541665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45935.375213541665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45935.375213541665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45935.375213541665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45935.375213541665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45935.375213541665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45935.375213541665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45935.375213541665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45935.375213541665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45935.375213541665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45935.375213541665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45935.375213541665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45935.375213541665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45935.375213541665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45935.375213541665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45935.375213541665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45935.375213541665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45935.375213541665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45935.375213541665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45935.375213541665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45935.375213541665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45935.375213541665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45935.375213541665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45935.375213541665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45935.375213541665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45935.375213541665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45935.375213541665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45935.375213541665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45935.375213541665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45935.375213541665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45935.375213541665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45935.375213541665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45935.375213541665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45935.375213541665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45935.375213541665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45935.375213541665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45935.375213541665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45935.375213541665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45935.375213541665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45935.375213541665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45935.375213541665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45935.375213541665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45935.375213541665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45935.375213541665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45935.375213541665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45935.375213541665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45935.375213541665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45935.375213541665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45935.375213541665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45935.375213541665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45935.375213541665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45935.375213541665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45935.375213541665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45935.375213541665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45935.375213541665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45935.375213541665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45935.375213541665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45935.375213541665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45935.375213541665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45935.375213541665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45935.375213541665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45935.375213541665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45935.375213541665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45935.375213541665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45935.375213541665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45935.375213541665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45935.375213541665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45935.375213541665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45935.375213541665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45935.375213541665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45935.375213541665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45935.375213541665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45935.375213541665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45935.375213541665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45935.375213541665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45935.375213541665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45935.375213541665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45935.375213541665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45935.375213541665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45935.375213541665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45935.375213541665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45935.375213541665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45935.375213541665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45935.375213541665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45935.375213541665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45935.375213541665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45935.375213541665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45935.375213541665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45935.375213541665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45935.375213541665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45935.375213541665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45935.375213541665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45935.375213541665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45935.375213541665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45935.375213541665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45935.375213541665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45935.375213541665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45935.375213541665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45935.375213541665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45935.375213541665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45935.375213541665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45935.375213541665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45935.375213541665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45935.375213541665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45935.375213541665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45935.375213541665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45935.375213541665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45935.375213541665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45935.375213541665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45935.375213541665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45935.375213541665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45935.375213541665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45935.375213541665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45935.375213541665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45935.375213541665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45935.375213541665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45935.375213541665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45935.375213541665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45935.375213541665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45935.375213541665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45935.375213541665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45935.375213541665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45935.375213541665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45935.375213541665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45935.375213541665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45935.375213541665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45935.375213541665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45935.375213541665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45935.375213541665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45935.375213541665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45935.375213541665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45935.375213541665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45935.375213541665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45935.375213541665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45935.375213541665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45935.375213541665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45935.375213541665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45935.375213541665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45935.375213541665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45935.375213541665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45935.375213541665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45935.375213541665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45935.375213541665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45935.375213541665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45935.375213541665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45935.375213541665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45935.375213541665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45935.375213541665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45935.375213541665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45935.375213541665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45935.375213541665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45935.375213541665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45935.375213541665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45935.375213541665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45935.375213541665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45935.375213541665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45935.375213541665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45935.375213541665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45935.375213541665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45935.375213541665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45935.375213541665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45935.375213541665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45935.375213541665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45935.375213541665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45935.375213541665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45935.375213541665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45935.375213541665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45935.375213541665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45935.375213541665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45935.375213541665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45935.375213541665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45935.375213541665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45935.375213541665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45935.375213541665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45935.375213541665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45935.375213541665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45935.375213541665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45935.375213541665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45935.375213541665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45935.375213541665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45935.375213541665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45935.375213541665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45935.375213541665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45935.375213541665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45935.375213541665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45935.375213541665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45935.375213541665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45935.375213541665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45935.375213541665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45935.375213541665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45935.375213541665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45935.375213541665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45935.375213541665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45935.375213541665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45935.375213541665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45935.375213541665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45935.375213541665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45935.375213541665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45935.375213541665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45935.375213541665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45935.375213541665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45935.375213541665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45935.375213541665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45935.375213541665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45935.375213541665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45935.375213541665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45935.375213541665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45935.375213541665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45935.375213541665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45935.375213541665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45935.375213541665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45935.375213541665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45935.375213541665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45935.375213541665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45935.375213541665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45935.375213541665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45935.375213541665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45935.375213541665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45935.375213541665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45935.375213541665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45935.375213541665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45935.375213541665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45935.375213541665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45935.375213541665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45935.375213541665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45935.375213541665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45935.375213541665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45935.375213541665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45935.375213541665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45935.375213541665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45935.375213541665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45935.375213541665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45935.375213541665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45935.375213541665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45935.375213541665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45935.375213541665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45935.375213541665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45935.375213541665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45935.375213541665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45935.375213541665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45935.375213541665</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2025-10-05T06:01:46Z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