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sad-my.sharepoint.com/personal/adasi5_uisad_uis_edu/Documents/Documents/UIS/Academics/Spring 25/Software Engineering Capstone-- West/Group Project Info/"/>
    </mc:Choice>
  </mc:AlternateContent>
  <xr:revisionPtr revIDLastSave="20" documentId="8_{B698D69F-8D76-4435-9CB0-CBE540B82133}" xr6:coauthVersionLast="47" xr6:coauthVersionMax="47" xr10:uidLastSave="{6BDEAD57-B6AA-42C5-AB19-2D9F1BB8FD72}"/>
  <bookViews>
    <workbookView minimized="1" xWindow="372" yWindow="9276" windowWidth="21468" windowHeight="6000" xr2:uid="{307C95C4-D0B5-4413-9086-4918650A8C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D4" i="1"/>
  <c r="E4" i="1" s="1"/>
  <c r="D2" i="1"/>
  <c r="E2" i="1" s="1"/>
  <c r="B3" i="1" l="1"/>
  <c r="D3" i="1" s="1"/>
  <c r="B5" i="1" s="1"/>
  <c r="E3" i="1" l="1"/>
  <c r="D5" i="1"/>
  <c r="D7" i="1" s="1"/>
  <c r="B8" i="1" s="1"/>
  <c r="D6" i="1"/>
  <c r="E6" i="1" s="1"/>
  <c r="E5" i="1" l="1"/>
  <c r="D8" i="1"/>
  <c r="E8" i="1" s="1"/>
  <c r="B9" i="1"/>
  <c r="B10" i="1" s="1"/>
  <c r="E7" i="1"/>
  <c r="D10" i="1" l="1"/>
  <c r="D9" i="1"/>
  <c r="E9" i="1" s="1"/>
  <c r="E10" i="1" l="1"/>
  <c r="B11" i="1"/>
  <c r="D11" i="1" s="1"/>
  <c r="E11" i="1" s="1"/>
</calcChain>
</file>

<file path=xl/sharedStrings.xml><?xml version="1.0" encoding="utf-8"?>
<sst xmlns="http://schemas.openxmlformats.org/spreadsheetml/2006/main" count="15" uniqueCount="15">
  <si>
    <t>Start</t>
  </si>
  <si>
    <t>Estimated Time</t>
  </si>
  <si>
    <t>Completion</t>
  </si>
  <si>
    <t>Task</t>
  </si>
  <si>
    <t>Initial Planning</t>
  </si>
  <si>
    <t>Requirement Gathering</t>
  </si>
  <si>
    <t>Design</t>
  </si>
  <si>
    <t>Development</t>
  </si>
  <si>
    <t>Adjusted Length</t>
  </si>
  <si>
    <t>Org and Gantt Charts</t>
  </si>
  <si>
    <t>Write Source Documentation</t>
  </si>
  <si>
    <t>Write Tests</t>
  </si>
  <si>
    <t xml:space="preserve">Run Tests </t>
  </si>
  <si>
    <t>User Beta</t>
  </si>
  <si>
    <t>Final Report and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</si>
</sst>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3" fontId="0" fillId="0" borderId="0" xfId="1" applyFont="1"/>
    <xf numFmtId="14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Initial Planning</c:v>
                </c:pt>
                <c:pt idx="1">
                  <c:v>Requirement Gathering</c:v>
                </c:pt>
                <c:pt idx="2">
                  <c:v>Org and Gantt Charts</c:v>
                </c:pt>
                <c:pt idx="3">
                  <c:v>Design</c:v>
                </c:pt>
                <c:pt idx="4">
                  <c:v>Write Source Documentation</c:v>
                </c:pt>
                <c:pt idx="5">
                  <c:v>Development</c:v>
                </c:pt>
                <c:pt idx="6">
                  <c:v>Write Tests</c:v>
                </c:pt>
                <c:pt idx="7">
                  <c:v>Run Tests </c:v>
                </c:pt>
                <c:pt idx="8">
                  <c:v>User Beta</c:v>
                </c:pt>
                <c:pt idx="9">
                  <c:v>Final Report and Delivery</c:v>
                </c:pt>
              </c:strCache>
            </c:strRef>
          </c:cat>
          <c:val>
            <c:numRef>
              <c:f>Sheet1!$B$2:$B$11</c:f>
              <c:numCache>
                <c:formatCode>m/d/yyyy</c:formatCode>
                <c:ptCount val="10"/>
                <c:pt idx="0">
                  <c:v>45686</c:v>
                </c:pt>
                <c:pt idx="1">
                  <c:v>45692</c:v>
                </c:pt>
                <c:pt idx="2">
                  <c:v>45695</c:v>
                </c:pt>
                <c:pt idx="3">
                  <c:v>45694</c:v>
                </c:pt>
                <c:pt idx="4">
                  <c:v>45701</c:v>
                </c:pt>
                <c:pt idx="5">
                  <c:v>45701</c:v>
                </c:pt>
                <c:pt idx="6">
                  <c:v>45766</c:v>
                </c:pt>
                <c:pt idx="7">
                  <c:v>45769</c:v>
                </c:pt>
                <c:pt idx="8">
                  <c:v>45771</c:v>
                </c:pt>
                <c:pt idx="9">
                  <c:v>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E-47A6-B024-A66B908D2E9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Initial Planning</c:v>
                </c:pt>
                <c:pt idx="1">
                  <c:v>Requirement Gathering</c:v>
                </c:pt>
                <c:pt idx="2">
                  <c:v>Org and Gantt Charts</c:v>
                </c:pt>
                <c:pt idx="3">
                  <c:v>Design</c:v>
                </c:pt>
                <c:pt idx="4">
                  <c:v>Write Source Documentation</c:v>
                </c:pt>
                <c:pt idx="5">
                  <c:v>Development</c:v>
                </c:pt>
                <c:pt idx="6">
                  <c:v>Write Tests</c:v>
                </c:pt>
                <c:pt idx="7">
                  <c:v>Run Tests </c:v>
                </c:pt>
                <c:pt idx="8">
                  <c:v>User Beta</c:v>
                </c:pt>
                <c:pt idx="9">
                  <c:v>Final Report and Delivery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13</c:v>
                </c:pt>
                <c:pt idx="4">
                  <c:v>70</c:v>
                </c:pt>
                <c:pt idx="5">
                  <c:v>70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E-47A6-B024-A66B908D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89904"/>
        <c:axId val="37786064"/>
      </c:barChart>
      <c:catAx>
        <c:axId val="3778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6064"/>
        <c:crosses val="autoZero"/>
        <c:auto val="1"/>
        <c:lblAlgn val="ctr"/>
        <c:lblOffset val="100"/>
        <c:noMultiLvlLbl val="0"/>
      </c:catAx>
      <c:valAx>
        <c:axId val="37786064"/>
        <c:scaling>
          <c:orientation val="minMax"/>
          <c:max val="45781"/>
          <c:min val="456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990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38614</xdr:colOff>
      <xdr:row>0</xdr:row>
      <xdr:rowOff>175115</xdr:rowOff>
    </xdr:from>
    <xdr:to>
      <xdr:col>16</xdr:col>
      <xdr:colOff>252046</xdr:colOff>
      <xdr:row>21</xdr:row>
      <xdr:rowOff>169985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236975-A350-F75C-D883-CA731AF4F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C284-0A45-45E6-B220-D4E83EF4D6AE}">
  <dimension ref="A1:E18"/>
  <sheetViews>
    <sheetView tabSelected="1" zoomScale="130" zoomScaleNormal="130" workbookViewId="0">
      <selection activeCell="B5" sqref="B5:E8"/>
    </sheetView>
  </sheetViews>
  <sheetFormatPr defaultRowHeight="14.4" x14ac:dyDescent="0.3"/>
  <cols>
    <col min="1" max="1" width="24.77734375" bestFit="1" customWidth="1"/>
    <col min="2" max="2" width="10.21875" style="2" bestFit="1" customWidth="1"/>
    <col min="3" max="3" width="13.44140625" bestFit="1" customWidth="1"/>
    <col min="4" max="4" width="10.33203125" bestFit="1" customWidth="1"/>
    <col min="5" max="5" width="14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8</v>
      </c>
    </row>
    <row r="2" spans="1:5" x14ac:dyDescent="0.3">
      <c r="A2" t="s">
        <v>4</v>
      </c>
      <c r="B2" s="4">
        <v>45686</v>
      </c>
      <c r="C2">
        <v>6</v>
      </c>
      <c r="D2" s="4">
        <f>WORKDAY(B2, C2)</f>
        <v>45694</v>
      </c>
      <c r="E2">
        <f>D2-B2</f>
        <v>8</v>
      </c>
    </row>
    <row r="3" spans="1:5" x14ac:dyDescent="0.3">
      <c r="A3" t="s">
        <v>5</v>
      </c>
      <c r="B3" s="4">
        <f>D2-2</f>
        <v>45692</v>
      </c>
      <c r="C3">
        <v>7</v>
      </c>
      <c r="D3" s="4">
        <f t="shared" ref="D3:D11" si="0">WORKDAY(B3, C3)</f>
        <v>45701</v>
      </c>
      <c r="E3">
        <f t="shared" ref="E3:E11" si="1">D3-B3</f>
        <v>9</v>
      </c>
    </row>
    <row r="4" spans="1:5" x14ac:dyDescent="0.3">
      <c r="A4" t="s">
        <v>9</v>
      </c>
      <c r="B4" s="4">
        <v>45695</v>
      </c>
      <c r="C4">
        <v>1</v>
      </c>
      <c r="D4" s="4">
        <f t="shared" ref="D4" si="2">WORKDAY(B4, C4)</f>
        <v>45698</v>
      </c>
      <c r="E4">
        <f t="shared" ref="E4" si="3">D4-B4</f>
        <v>3</v>
      </c>
    </row>
    <row r="5" spans="1:5" x14ac:dyDescent="0.3">
      <c r="A5" t="s">
        <v>6</v>
      </c>
      <c r="B5" s="4">
        <f>D3-7</f>
        <v>45694</v>
      </c>
      <c r="C5">
        <v>9</v>
      </c>
      <c r="D5" s="4">
        <f t="shared" si="0"/>
        <v>45707</v>
      </c>
      <c r="E5">
        <f t="shared" si="1"/>
        <v>13</v>
      </c>
    </row>
    <row r="6" spans="1:5" x14ac:dyDescent="0.3">
      <c r="A6" t="s">
        <v>10</v>
      </c>
      <c r="B6" s="3">
        <v>45701</v>
      </c>
      <c r="C6">
        <v>50</v>
      </c>
      <c r="D6" s="4">
        <f>WORKDAY(B6, C6)</f>
        <v>45771</v>
      </c>
      <c r="E6">
        <f>D6-B6</f>
        <v>70</v>
      </c>
    </row>
    <row r="7" spans="1:5" x14ac:dyDescent="0.3">
      <c r="A7" t="s">
        <v>7</v>
      </c>
      <c r="B7" s="4">
        <f>B6</f>
        <v>45701</v>
      </c>
      <c r="C7">
        <v>50</v>
      </c>
      <c r="D7" s="4">
        <f t="shared" si="0"/>
        <v>45771</v>
      </c>
      <c r="E7">
        <f t="shared" si="1"/>
        <v>70</v>
      </c>
    </row>
    <row r="8" spans="1:5" x14ac:dyDescent="0.3">
      <c r="A8" t="s">
        <v>11</v>
      </c>
      <c r="B8" s="4">
        <f>D7-5</f>
        <v>45766</v>
      </c>
      <c r="C8">
        <v>6</v>
      </c>
      <c r="D8" s="4">
        <f t="shared" si="0"/>
        <v>45775</v>
      </c>
      <c r="E8">
        <f t="shared" si="1"/>
        <v>9</v>
      </c>
    </row>
    <row r="9" spans="1:5" x14ac:dyDescent="0.3">
      <c r="A9" t="s">
        <v>12</v>
      </c>
      <c r="B9" s="4">
        <f>B8+3</f>
        <v>45769</v>
      </c>
      <c r="C9">
        <v>4</v>
      </c>
      <c r="D9" s="4">
        <f t="shared" si="0"/>
        <v>45775</v>
      </c>
      <c r="E9">
        <f t="shared" si="1"/>
        <v>6</v>
      </c>
    </row>
    <row r="10" spans="1:5" x14ac:dyDescent="0.3">
      <c r="A10" t="s">
        <v>13</v>
      </c>
      <c r="B10" s="4">
        <f>B9+2</f>
        <v>45771</v>
      </c>
      <c r="C10">
        <v>5</v>
      </c>
      <c r="D10" s="4">
        <f t="shared" si="0"/>
        <v>45778</v>
      </c>
      <c r="E10">
        <f t="shared" si="1"/>
        <v>7</v>
      </c>
    </row>
    <row r="11" spans="1:5" x14ac:dyDescent="0.3">
      <c r="A11" t="s">
        <v>14</v>
      </c>
      <c r="B11" s="3">
        <f>D10</f>
        <v>45778</v>
      </c>
      <c r="C11">
        <v>1</v>
      </c>
      <c r="D11" s="1">
        <f t="shared" si="0"/>
        <v>45779</v>
      </c>
      <c r="E11">
        <f t="shared" si="1"/>
        <v>1</v>
      </c>
    </row>
    <row r="12" spans="1:5" x14ac:dyDescent="0.3">
      <c r="D12" s="1"/>
    </row>
    <row r="13" spans="1:5" x14ac:dyDescent="0.3">
      <c r="D13" s="1"/>
    </row>
    <row r="14" spans="1:5" x14ac:dyDescent="0.3">
      <c r="D14" s="1"/>
    </row>
    <row r="15" spans="1:5" x14ac:dyDescent="0.3">
      <c r="D15" s="1"/>
    </row>
    <row r="16" spans="1:5" x14ac:dyDescent="0.3">
      <c r="D16" s="1"/>
    </row>
    <row r="17" spans="4:4" x14ac:dyDescent="0.3">
      <c r="D17" s="1"/>
    </row>
    <row r="18" spans="4:4" x14ac:dyDescent="0.3">
      <c r="D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Silva, Andre P</dc:creator>
  <cp:lastModifiedBy>Da Silva, Andre P</cp:lastModifiedBy>
  <dcterms:created xsi:type="dcterms:W3CDTF">2025-02-04T21:23:48Z</dcterms:created>
  <dcterms:modified xsi:type="dcterms:W3CDTF">2025-02-13T03:36:46Z</dcterms:modified>
</cp:coreProperties>
</file>