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delman\Training\edX Training\Statistics in Excel (DAT222x)\"/>
    </mc:Choice>
  </mc:AlternateContent>
  <bookViews>
    <workbookView xWindow="0" yWindow="0" windowWidth="2520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E4" i="1" l="1"/>
  <c r="E5" i="1"/>
  <c r="E6" i="1"/>
  <c r="E3" i="1"/>
  <c r="J11" i="1" l="1"/>
  <c r="J12" i="1"/>
  <c r="J10" i="1"/>
  <c r="J9" i="1"/>
  <c r="G10" i="1"/>
  <c r="G21" i="1"/>
  <c r="K9" i="1"/>
  <c r="F10" i="1"/>
  <c r="K10" i="1"/>
  <c r="K11" i="1"/>
</calcChain>
</file>

<file path=xl/sharedStrings.xml><?xml version="1.0" encoding="utf-8"?>
<sst xmlns="http://schemas.openxmlformats.org/spreadsheetml/2006/main" count="28" uniqueCount="28">
  <si>
    <t>Worker</t>
  </si>
  <si>
    <t>% of Meals Bagged</t>
  </si>
  <si>
    <t>% Remembered Coupon</t>
  </si>
  <si>
    <t>Pat</t>
  </si>
  <si>
    <t>Taylor</t>
  </si>
  <si>
    <t>Sinead</t>
  </si>
  <si>
    <t>Samir</t>
  </si>
  <si>
    <t>Low (.90)</t>
  </si>
  <si>
    <t>High (.10)</t>
  </si>
  <si>
    <t>No Acc</t>
  </si>
  <si>
    <t>Acc</t>
  </si>
  <si>
    <t>P(H|A) = P(A|H)*P(A) / ( P(A|H)*P(A) + P(A|L)*P(L) )</t>
  </si>
  <si>
    <t>P(A|H)=</t>
  </si>
  <si>
    <t>P(A) =</t>
  </si>
  <si>
    <t>P(A|L) =</t>
  </si>
  <si>
    <t>P(L) =</t>
  </si>
  <si>
    <t xml:space="preserve">P(NC|Sa) = </t>
  </si>
  <si>
    <t xml:space="preserve">P(Sa) = </t>
  </si>
  <si>
    <t>Adapt 140</t>
  </si>
  <si>
    <t xml:space="preserve">P(NC|P)*P(P) = </t>
  </si>
  <si>
    <t>P(NC|T)*P(T) =</t>
  </si>
  <si>
    <t>P(NC|Si)*P(Si) =</t>
  </si>
  <si>
    <t>P(Sa|NC) = P(NC|Sa)*P(Sa) / ( P(NC|SA)*P(Sa) + P(NC|Sa')*P(Sa') )</t>
  </si>
  <si>
    <t>P(NC|Sa') =</t>
  </si>
  <si>
    <t>P(NC|Sa') = P(NC|P)*P(P) + P(NC|T)*P(T) + P(NC|Si)*P(Si)</t>
  </si>
  <si>
    <t xml:space="preserve">P(Sa') = </t>
  </si>
  <si>
    <t>Forgot</t>
  </si>
  <si>
    <t>P(Sa|NC) = P(SaNC)*P(Sa)/[P(PNC)*P(P)+P(TNC)*P(T)+P(SiNC)*P(Si)+P(SaNC)*P(Sa)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</si>
</sst>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thin">
        <color rgb="FF000000"/>
      </top>
      <bottom style="thick">
        <color rgb="FF666666"/>
      </bottom>
      <diagonal/>
    </border>
    <border>
      <left/>
      <right style="medium">
        <color rgb="FF999999"/>
      </right>
      <top style="thin">
        <color rgb="FF000000"/>
      </top>
      <bottom style="thick">
        <color rgb="FF666666"/>
      </bottom>
      <diagonal/>
    </border>
    <border>
      <left/>
      <right style="thin">
        <color rgb="FF000000"/>
      </right>
      <top style="thin">
        <color rgb="FF000000"/>
      </top>
      <bottom style="thick">
        <color rgb="FF666666"/>
      </bottom>
      <diagonal/>
    </border>
    <border>
      <left style="thin">
        <color rgb="FF000000"/>
      </left>
      <right style="medium">
        <color rgb="FF999999"/>
      </right>
      <top/>
      <bottom style="medium">
        <color rgb="FF999999"/>
      </bottom>
      <diagonal/>
    </border>
    <border>
      <left/>
      <right style="thin">
        <color rgb="FF000000"/>
      </right>
      <top/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/>
      <bottom style="thin">
        <color rgb="FF000000"/>
      </bottom>
      <diagonal/>
    </border>
    <border>
      <left/>
      <right style="medium">
        <color rgb="FF999999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3" fillId="0" borderId="1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9" fontId="3" fillId="0" borderId="6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9" fontId="3" fillId="0" borderId="8" xfId="0" applyNumberFormat="1" applyFont="1" applyBorder="1" applyAlignment="1">
      <alignment horizontal="left" vertical="center" wrapText="1"/>
    </xf>
    <xf numFmtId="9" fontId="3" fillId="0" borderId="9" xfId="0" applyNumberFormat="1" applyFont="1" applyBorder="1" applyAlignment="1">
      <alignment horizontal="left" vertical="center" wrapText="1"/>
    </xf>
    <xf numFmtId="164" fontId="0" fillId="0" borderId="0" xfId="0" applyNumberFormat="1"/>
    <xf numFmtId="0" fontId="1" fillId="0" borderId="0" xfId="0" applyFont="1"/>
    <xf numFmtId="0" fontId="2" fillId="0" borderId="0" xfId="0" applyFont="1" applyFill="1" applyBorder="1" applyAlignment="1">
      <alignment horizontal="left" vertical="center" wrapText="1"/>
    </xf>
    <xf numFmtId="2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tabSelected="1" workbookViewId="0">
      <selection activeCell="F12" sqref="F12"/>
    </sheetView>
  </sheetViews>
  <sheetFormatPr defaultRowHeight="15" x14ac:dyDescent="0.25"/>
  <cols>
    <col min="2" max="2" width="18.85546875" customWidth="1"/>
    <col min="3" max="3" width="18.28515625" customWidth="1"/>
    <col min="4" max="4" width="23.85546875" customWidth="1"/>
    <col min="5" max="5" width="13.42578125" customWidth="1"/>
    <col min="6" max="6" width="26.140625" customWidth="1"/>
    <col min="9" max="9" width="15.28515625" customWidth="1"/>
  </cols>
  <sheetData>
    <row r="2" spans="2:12" ht="38.25" thickBot="1" x14ac:dyDescent="0.3">
      <c r="B2" s="2" t="s">
        <v>0</v>
      </c>
      <c r="C2" s="3" t="s">
        <v>1</v>
      </c>
      <c r="D2" s="4" t="s">
        <v>2</v>
      </c>
      <c r="E2" s="12" t="s">
        <v>26</v>
      </c>
    </row>
    <row r="3" spans="2:12" ht="20.25" thickTop="1" thickBot="1" x14ac:dyDescent="0.3">
      <c r="B3" s="5" t="s">
        <v>3</v>
      </c>
      <c r="C3" s="1">
        <v>0.25</v>
      </c>
      <c r="D3" s="6">
        <v>0.94</v>
      </c>
      <c r="E3" s="13">
        <f>1-D3</f>
        <v>6.0000000000000053E-2</v>
      </c>
      <c r="F3" t="s">
        <v>18</v>
      </c>
    </row>
    <row r="4" spans="2:12" ht="19.5" thickBot="1" x14ac:dyDescent="0.3">
      <c r="B4" s="5" t="s">
        <v>4</v>
      </c>
      <c r="C4" s="1">
        <v>0.2</v>
      </c>
      <c r="D4" s="6">
        <v>0.98</v>
      </c>
      <c r="E4" s="13">
        <f t="shared" ref="E4:E6" si="0">1-D4</f>
        <v>2.0000000000000018E-2</v>
      </c>
      <c r="F4" t="s">
        <v>22</v>
      </c>
    </row>
    <row r="5" spans="2:12" ht="19.5" thickBot="1" x14ac:dyDescent="0.3">
      <c r="B5" s="5" t="s">
        <v>5</v>
      </c>
      <c r="C5" s="1">
        <v>0.2</v>
      </c>
      <c r="D5" s="6">
        <v>0.9</v>
      </c>
      <c r="E5" s="13">
        <f t="shared" si="0"/>
        <v>9.9999999999999978E-2</v>
      </c>
    </row>
    <row r="6" spans="2:12" ht="18.75" x14ac:dyDescent="0.25">
      <c r="B6" s="7" t="s">
        <v>6</v>
      </c>
      <c r="C6" s="8">
        <v>0.35</v>
      </c>
      <c r="D6" s="9">
        <v>0.96</v>
      </c>
      <c r="E6" s="13">
        <f t="shared" si="0"/>
        <v>4.0000000000000036E-2</v>
      </c>
      <c r="F6" t="s">
        <v>16</v>
      </c>
      <c r="G6">
        <v>0.04</v>
      </c>
    </row>
    <row r="7" spans="2:12" x14ac:dyDescent="0.25">
      <c r="F7" t="s">
        <v>17</v>
      </c>
      <c r="G7">
        <v>0.35</v>
      </c>
    </row>
    <row r="8" spans="2:12" x14ac:dyDescent="0.25">
      <c r="F8" s="11" t="s">
        <v>23</v>
      </c>
      <c r="G8">
        <v>3.9E-2</v>
      </c>
      <c r="I8" s="11" t="s">
        <v>24</v>
      </c>
    </row>
    <row r="9" spans="2:12" x14ac:dyDescent="0.25">
      <c r="F9" t="s">
        <v>25</v>
      </c>
      <c r="G9">
        <v>0.65</v>
      </c>
      <c r="I9" t="s">
        <v>19</v>
      </c>
      <c r="J9" s="10">
        <f>0.06*0.25</f>
        <v>1.4999999999999999E-2</v>
      </c>
      <c r="K9" t="str">
        <f ca="1">_xlfn.FORMULATEXT(J9)</f>
        <v>=0.06*0.25</v>
      </c>
    </row>
    <row r="10" spans="2:12" x14ac:dyDescent="0.25">
      <c r="F10" t="str">
        <f ca="1">_xlfn.FORMULATEXT(G10)</f>
        <v>=(G6*G7) / (G6*G7 + G8*G9)</v>
      </c>
      <c r="G10">
        <f>(G6*G7) / (G6*G7 + G8*G9)</f>
        <v>0.35578144853875476</v>
      </c>
      <c r="I10" t="s">
        <v>20</v>
      </c>
      <c r="J10">
        <f>0.02*0.2</f>
        <v>4.0000000000000001E-3</v>
      </c>
      <c r="K10" t="str">
        <f t="shared" ref="K10:K11" ca="1" si="1">_xlfn.FORMULATEXT(J10)</f>
        <v>=0.02*0.2</v>
      </c>
    </row>
    <row r="11" spans="2:12" x14ac:dyDescent="0.25">
      <c r="I11" t="s">
        <v>21</v>
      </c>
      <c r="J11">
        <f>0.1*0.2</f>
        <v>2.0000000000000004E-2</v>
      </c>
      <c r="K11" t="str">
        <f t="shared" ca="1" si="1"/>
        <v>=0.1*0.2</v>
      </c>
    </row>
    <row r="12" spans="2:12" x14ac:dyDescent="0.25">
      <c r="J12" s="10">
        <f>SUM(J9:J11)</f>
        <v>3.9000000000000007E-2</v>
      </c>
    </row>
    <row r="13" spans="2:12" x14ac:dyDescent="0.25">
      <c r="F13" s="14" t="s">
        <v>27</v>
      </c>
      <c r="G13" s="14"/>
      <c r="H13" s="14"/>
      <c r="I13" s="14"/>
      <c r="J13" s="14"/>
      <c r="K13" s="14"/>
      <c r="L13" s="15">
        <f>(E6*C6)/((E3*C3)+(E4*C4)+(E5*C5)+(E6*C6))</f>
        <v>0.26415094339622647</v>
      </c>
    </row>
    <row r="14" spans="2:12" x14ac:dyDescent="0.25">
      <c r="C14" t="s">
        <v>7</v>
      </c>
      <c r="D14" t="s">
        <v>8</v>
      </c>
    </row>
    <row r="15" spans="2:12" x14ac:dyDescent="0.25">
      <c r="B15" t="s">
        <v>9</v>
      </c>
      <c r="C15">
        <v>0.9</v>
      </c>
      <c r="D15">
        <v>0.25</v>
      </c>
      <c r="F15" t="s">
        <v>11</v>
      </c>
    </row>
    <row r="16" spans="2:12" x14ac:dyDescent="0.25">
      <c r="B16" t="s">
        <v>10</v>
      </c>
      <c r="C16">
        <v>0.1</v>
      </c>
      <c r="D16">
        <v>0.75</v>
      </c>
    </row>
    <row r="17" spans="6:7" x14ac:dyDescent="0.25">
      <c r="F17" t="s">
        <v>12</v>
      </c>
      <c r="G17">
        <v>0.75</v>
      </c>
    </row>
    <row r="18" spans="6:7" x14ac:dyDescent="0.25">
      <c r="F18" t="s">
        <v>13</v>
      </c>
      <c r="G18">
        <v>0.1</v>
      </c>
    </row>
    <row r="19" spans="6:7" x14ac:dyDescent="0.25">
      <c r="F19" t="s">
        <v>14</v>
      </c>
      <c r="G19">
        <v>0.1</v>
      </c>
    </row>
    <row r="20" spans="6:7" x14ac:dyDescent="0.25">
      <c r="F20" t="s">
        <v>15</v>
      </c>
      <c r="G20">
        <v>0.9</v>
      </c>
    </row>
    <row r="21" spans="6:7" x14ac:dyDescent="0.25">
      <c r="G21">
        <f>(G17*G18) / (G17*G18 + G19*G20)</f>
        <v>0.45454545454545453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Cameron LNG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Edelman</dc:creator>
  <cp:lastModifiedBy>David Edelman</cp:lastModifiedBy>
  <dcterms:created xsi:type="dcterms:W3CDTF">2017-11-09T13:52:09Z</dcterms:created>
  <dcterms:modified xsi:type="dcterms:W3CDTF">2017-11-14T19:09:42Z</dcterms:modified>
</cp:coreProperties>
</file>