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bora.romagnolo\Desktop\Python\"/>
    </mc:Choice>
  </mc:AlternateContent>
  <bookViews>
    <workbookView xWindow="0" yWindow="0" windowWidth="28800" windowHeight="11835"/>
  </bookViews>
  <sheets>
    <sheet name="Plan1" sheetId="1" r:id="rId1"/>
  </sheets>
  <definedNames>
    <definedName name="_xlnm._FilterDatabase" localSheetId="0" hidden="1">Plan1!$Q$1:$R$1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9" i="1" l="1"/>
  <c r="E3" i="1"/>
  <c r="E4" i="1"/>
  <c r="E5" i="1"/>
  <c r="E6" i="1"/>
  <c r="E7" i="1"/>
  <c r="E8" i="1"/>
  <c r="E10" i="1"/>
  <c r="E11" i="1"/>
  <c r="E12" i="1"/>
  <c r="E2" i="1"/>
  <c r="E16" i="1"/>
  <c r="E17" i="1"/>
  <c r="E18" i="1"/>
  <c r="E20" i="1"/>
  <c r="E21" i="1"/>
  <c r="E22" i="1"/>
  <c r="E23" i="1"/>
  <c r="E24" i="1"/>
  <c r="E25" i="1"/>
  <c r="E26" i="1"/>
  <c r="E15" i="1"/>
</calcChain>
</file>

<file path=xl/sharedStrings.xml><?xml version="1.0" encoding="utf-8"?>
<sst xmlns="http://schemas.openxmlformats.org/spreadsheetml/2006/main" count="151" uniqueCount="115">
  <si>
    <t>PI - Compressor</t>
  </si>
  <si>
    <t>PI - Laboratórios</t>
  </si>
  <si>
    <t>PI - Manutenção</t>
  </si>
  <si>
    <t>PI - MBU-1 (F1 - Fornos)</t>
  </si>
  <si>
    <t>PI - MBU-1 (F1 - F. Eletromotriz)</t>
  </si>
  <si>
    <t>PI - MBU-1 (F1)</t>
  </si>
  <si>
    <t>PI - MBU-1 (F2 - Fornos)</t>
  </si>
  <si>
    <t>PI - MBU-1 (F2 - F. Eletromotriz)</t>
  </si>
  <si>
    <t>PI - MBU-1 (F2)</t>
  </si>
  <si>
    <t>PI - MBU-1 Total</t>
  </si>
  <si>
    <t>PI - MBU-2</t>
  </si>
  <si>
    <t>PI - Total (com Fundição)</t>
  </si>
  <si>
    <t>PI - Total (sem Fundição)</t>
  </si>
  <si>
    <t>PII - Administração</t>
  </si>
  <si>
    <t>PII - Compressor</t>
  </si>
  <si>
    <t>PII - MBU-3 MBU-3 USIN</t>
  </si>
  <si>
    <t>PII - MBU-3 MONT. MBU-3 / P.FINAL</t>
  </si>
  <si>
    <t>PII - MBU-3 PIT III</t>
  </si>
  <si>
    <t>PII - MBU-3 Total</t>
  </si>
  <si>
    <t>PII - MBU-4</t>
  </si>
  <si>
    <t>PII - MBU-5 MBU-5 USIN. DESBASTE RG / PIT NOVO</t>
  </si>
  <si>
    <t>PII - MBU-5 MONT. / USIN TP / P. FINAL / U.C.</t>
  </si>
  <si>
    <t>PII - MBU-5 PIT VELHO</t>
  </si>
  <si>
    <t>PII - MBU-5 Total</t>
  </si>
  <si>
    <t>PII - RH</t>
  </si>
  <si>
    <t>PII - Total</t>
  </si>
  <si>
    <t>Total - PII + PI (com Fundição)</t>
  </si>
  <si>
    <t>Total - PII + PI (sem Fundição)</t>
  </si>
  <si>
    <t xml:space="preserve"> GATE_A_[0] SE 138KV - PRINCIPAL.txt</t>
  </si>
  <si>
    <t xml:space="preserve"> GATE_A_[10] SE1-MBU III-TRAFO3 (USIN).txt</t>
  </si>
  <si>
    <t xml:space="preserve"> GATE_A_[11] SE2-MBU III-TRAFO 1 (MONTA.).txt</t>
  </si>
  <si>
    <t xml:space="preserve"> GATE_A_[1] SE PIT-MBU III-TRAFO 1.txt</t>
  </si>
  <si>
    <t xml:space="preserve"> GATE_A_[2] SE-COMPRESSORES-COOPER 2.txt</t>
  </si>
  <si>
    <t xml:space="preserve"> GATE_A_[3] SE-MBU IV-TRAFO 1.txt</t>
  </si>
  <si>
    <t xml:space="preserve"> GATE_A_[4] SE-MBU IV-TRAFO 2.txt</t>
  </si>
  <si>
    <t xml:space="preserve"> GATE_A_[5] SE-MBU IV-TRAFO 3.txt</t>
  </si>
  <si>
    <t xml:space="preserve"> GATE_A_[6] SE-MBU IV-TRAFO 4.txt</t>
  </si>
  <si>
    <t xml:space="preserve"> GATE_A_[7] SE-MBU IV-TRAFO 5.txt</t>
  </si>
  <si>
    <t xml:space="preserve"> GATE_A_[8] SE1-MBU III-TRAFO1 (USIN).txt</t>
  </si>
  <si>
    <t xml:space="preserve"> GATE_A_[9] SE1-MBU III-TRAFO2 (USIN).txt</t>
  </si>
  <si>
    <t xml:space="preserve"> GATE_B_[0] SE2-MBU III-TRAFO 2 (MONTA.).txt</t>
  </si>
  <si>
    <t xml:space="preserve"> GATE_B_[11] SE-COMPRESSORES-COOPER 1.txt</t>
  </si>
  <si>
    <t xml:space="preserve"> GATE_B_[1] SE2-MBU III-TRAFO 3 (MONTA.).txt</t>
  </si>
  <si>
    <t xml:space="preserve"> GATE_B_[2] SE2 MBU V-TRAFO 1.txt</t>
  </si>
  <si>
    <t xml:space="preserve"> GATE_B_[3] SE2 MBU V-TRAFO 2.txt</t>
  </si>
  <si>
    <t xml:space="preserve"> GATE_B_[4] SE1 MBU V-TRAFO 1.txt</t>
  </si>
  <si>
    <t xml:space="preserve"> GATE_B_[5] SE1 MBU V-TRAFO 2.txt</t>
  </si>
  <si>
    <t xml:space="preserve"> GATE_B_[6] SE1 MBU V-TRAFO 3.txt</t>
  </si>
  <si>
    <t xml:space="preserve"> GATE_B_[7] SE1 MBU V-TRAFO 4.txt</t>
  </si>
  <si>
    <t xml:space="preserve"> GATE_B_[8] SE1 MBU V-TRAFO 5.txt</t>
  </si>
  <si>
    <t xml:space="preserve"> GATE_B_[9] SE1 MBU V-TRAFO 6.txt</t>
  </si>
  <si>
    <t xml:space="preserve"> Medições Virtuais_[0] MBU_3.txt</t>
  </si>
  <si>
    <t xml:space="preserve"> Medições Virtuais_[1] MBU_4.txt</t>
  </si>
  <si>
    <t xml:space="preserve"> Medições Virtuais_[2] MBU_5.txt</t>
  </si>
  <si>
    <t xml:space="preserve"> Medições Virtuais_[3] AR COMPRIMIDO.txt</t>
  </si>
  <si>
    <t xml:space="preserve"> Medições Virtuais_[4] USINAGEM MBU_III.txt</t>
  </si>
  <si>
    <t xml:space="preserve"> Medições Virtuais_[5] MONTAGEM MBU_III.txt</t>
  </si>
  <si>
    <t xml:space="preserve"> Medições Virtuais_[6] USIN.RG DESBASTE+PIT NOVO.txt</t>
  </si>
  <si>
    <t xml:space="preserve"> Medições Virtuais_[7] PIT VELHO.txt</t>
  </si>
  <si>
    <t xml:space="preserve"> Medições Virtuais_[8] MBU V 6 TRAFOS.txt</t>
  </si>
  <si>
    <t xml:space="preserve"> Medições Virtuais_[9] NOVA USIN MBU III.txt</t>
  </si>
  <si>
    <t xml:space="preserve"> SMART_BASE_[0] SE 138KV - PRINCIPAL.txt</t>
  </si>
  <si>
    <t xml:space="preserve"> SMART_BASE_[1] SE 138KV - RETAGUARDA.txt</t>
  </si>
  <si>
    <t xml:space="preserve"> SMART_BASE_[2] ADMINISTRACAO.txt</t>
  </si>
  <si>
    <t xml:space="preserve"> SMART_BASE_[3] PRIM.1-TRAFO RH.txt</t>
  </si>
  <si>
    <t xml:space="preserve"> SMART_BASE_[4] PRIM.1-MBU III E IV.txt</t>
  </si>
  <si>
    <t xml:space="preserve"> SMART_BASE_[5] PRIM.2-MBU V E VI.txt</t>
  </si>
  <si>
    <t xml:space="preserve"> SMART_BASE_[6] PIT5-TR1.txt</t>
  </si>
  <si>
    <t xml:space="preserve"> SMART_BASE_[7] PIT5-TR2.txt</t>
  </si>
  <si>
    <t xml:space="preserve"> SMART_BASE_[8] MILACRON-TR1.txt</t>
  </si>
  <si>
    <t>GATE MED 2_[0] DISP..txt</t>
  </si>
  <si>
    <t>GATE MED 2_[10] SE MOTORES - LABORATORIOS.txt</t>
  </si>
  <si>
    <t>GATE MED 2_[11] COMPRESSOR TA 2000.txt</t>
  </si>
  <si>
    <t>GATE MED 2_[1] DISP..txt</t>
  </si>
  <si>
    <t>GATE MED 2_[2] COMPRESSOR.txt</t>
  </si>
  <si>
    <t>GATE MED 2_[3] SE MOTORES.txt</t>
  </si>
  <si>
    <t>GATE MED 2_[4] LAB 1.txt</t>
  </si>
  <si>
    <t>GATE MED 2_[5] LAB 2.txt</t>
  </si>
  <si>
    <t>GATE MED 2_[6] LAB 3.txt</t>
  </si>
  <si>
    <t>GATE MED 2_[7] LAB 4.txt</t>
  </si>
  <si>
    <t>GATE MED 2_[8] GERAL LABORATORIOS.txt</t>
  </si>
  <si>
    <t>GATE MED 2_[9] DISP..txt</t>
  </si>
  <si>
    <t>Medições Virtuais_[0] COMPRESSORES F1 E MOTORES.txt</t>
  </si>
  <si>
    <t>Medições Virtuais_[10] FUNDIÇÃO 1- COMPRESSOR.txt</t>
  </si>
  <si>
    <t>Medições Virtuais_[11] F1 - FORNOS.txt</t>
  </si>
  <si>
    <t>Medições Virtuais_[12] F2 - FORNOS.txt</t>
  </si>
  <si>
    <t>Medições Virtuais_[1] COMPRESSORES F2.txt</t>
  </si>
  <si>
    <t>Medições Virtuais_[2] LABORATÓRIOS.txt</t>
  </si>
  <si>
    <t>Medições Virtuais_[3] MBU1.txt</t>
  </si>
  <si>
    <t>Medições Virtuais_[4] LAB+MANUT.txt</t>
  </si>
  <si>
    <t>Medições Virtuais_[5] MOTORES+COMPRESSORES.txt</t>
  </si>
  <si>
    <t>Medições Virtuais_[6] MBU2.txt</t>
  </si>
  <si>
    <t>Medições Virtuais_[7] MOTORES.txt</t>
  </si>
  <si>
    <t>Medições Virtuais_[8] FUNDIÇÃO 1.txt</t>
  </si>
  <si>
    <t>Medições Virtuais_[9] FUNDIÇÃO 2.txt</t>
  </si>
  <si>
    <t>SMART BASE 1_[0] CIRCUITO 1.txt</t>
  </si>
  <si>
    <t>SMART BASE 1_[1] CIRCUITO 1-RETAGUARDA.txt</t>
  </si>
  <si>
    <t>SMART BASE 1_[2] CIRCUITO 2.txt</t>
  </si>
  <si>
    <t>SMART BASE 1_[3] CIRCUITO 2-RETAGUARDA.txt</t>
  </si>
  <si>
    <t>SMART BASE 1_[4] CONTROLE GERAL.txt</t>
  </si>
  <si>
    <t>SMART BASE 1_[5] FUNDIÇÃO 1.txt</t>
  </si>
  <si>
    <t>SMART BASE 1_[6] FUNDIÇÃO 2.txt</t>
  </si>
  <si>
    <t>SMART BASE 1_[7] MANUT E FERRAMENTARIA.txt</t>
  </si>
  <si>
    <t>SMART BASE 1_[8] FORÇA ELETRO MOTRIZ FUND. 1.txt</t>
  </si>
  <si>
    <t>SMART BASE 1_[9] FORÇA ELETRO MOTRIZ FUND. 2.txt</t>
  </si>
  <si>
    <t>workshopPlan[x]</t>
  </si>
  <si>
    <t>Indice Tags</t>
  </si>
  <si>
    <t>Indice Raw</t>
  </si>
  <si>
    <t>ok</t>
  </si>
  <si>
    <t>nok</t>
  </si>
  <si>
    <t>workshopPlan[13] = 0 +1+2+9+10</t>
  </si>
  <si>
    <t>workshopPlan[14] = 0+1+2+10</t>
  </si>
  <si>
    <t>Virtuais</t>
  </si>
  <si>
    <t>Raw file name</t>
  </si>
  <si>
    <t>Workshop Tag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</si>
</sst>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7" workbookViewId="0">
      <selection activeCell="B28" sqref="B28:B29"/>
    </sheetView>
  </sheetViews>
  <sheetFormatPr defaultRowHeight="15" x14ac:dyDescent="0.25"/>
  <cols>
    <col min="2" max="2" width="43.140625" bestFit="1" customWidth="1"/>
    <col min="3" max="3" width="49.140625" bestFit="1" customWidth="1"/>
    <col min="4" max="4" width="10.85546875" bestFit="1" customWidth="1"/>
    <col min="5" max="5" width="12" customWidth="1"/>
    <col min="6" max="6" width="51.7109375" bestFit="1" customWidth="1"/>
    <col min="7" max="7" width="14.140625" customWidth="1"/>
    <col min="8" max="8" width="52.28515625" bestFit="1" customWidth="1"/>
    <col min="14" max="14" width="10.7109375" bestFit="1" customWidth="1"/>
    <col min="15" max="15" width="10.5703125" bestFit="1" customWidth="1"/>
  </cols>
  <sheetData>
    <row r="1" spans="1:18" x14ac:dyDescent="0.25">
      <c r="B1" t="s">
        <v>114</v>
      </c>
      <c r="C1" t="s">
        <v>113</v>
      </c>
      <c r="D1" t="s">
        <v>106</v>
      </c>
      <c r="E1" t="s">
        <v>107</v>
      </c>
      <c r="N1" s="5" t="s">
        <v>106</v>
      </c>
      <c r="O1" s="5" t="s">
        <v>107</v>
      </c>
      <c r="Q1" s="5" t="s">
        <v>106</v>
      </c>
      <c r="R1" s="5" t="s">
        <v>107</v>
      </c>
    </row>
    <row r="2" spans="1:18" x14ac:dyDescent="0.25">
      <c r="A2" t="s">
        <v>108</v>
      </c>
      <c r="B2" s="1" t="s">
        <v>0</v>
      </c>
      <c r="C2" t="s">
        <v>74</v>
      </c>
      <c r="D2">
        <v>0</v>
      </c>
      <c r="E2">
        <f>VLOOKUP(C2,$H$2:$I$36,2,FALSE)</f>
        <v>4</v>
      </c>
      <c r="F2" t="s">
        <v>28</v>
      </c>
      <c r="G2" s="5">
        <v>0</v>
      </c>
      <c r="H2" t="s">
        <v>70</v>
      </c>
      <c r="I2" s="5">
        <v>0</v>
      </c>
      <c r="N2">
        <v>0</v>
      </c>
      <c r="O2">
        <v>4</v>
      </c>
      <c r="Q2">
        <v>17</v>
      </c>
      <c r="R2">
        <v>3</v>
      </c>
    </row>
    <row r="3" spans="1:18" x14ac:dyDescent="0.25">
      <c r="A3" t="s">
        <v>108</v>
      </c>
      <c r="B3" s="2" t="s">
        <v>1</v>
      </c>
      <c r="C3" t="s">
        <v>80</v>
      </c>
      <c r="D3">
        <v>1</v>
      </c>
      <c r="E3">
        <f t="shared" ref="E3:E12" si="0">VLOOKUP(C3,$H$2:$I$36,2,FALSE)</f>
        <v>10</v>
      </c>
      <c r="F3" t="s">
        <v>29</v>
      </c>
      <c r="G3" s="5">
        <v>1</v>
      </c>
      <c r="H3" t="s">
        <v>71</v>
      </c>
      <c r="I3" s="5">
        <v>1</v>
      </c>
      <c r="N3">
        <v>1</v>
      </c>
      <c r="O3">
        <v>10</v>
      </c>
      <c r="Q3">
        <v>18</v>
      </c>
      <c r="R3">
        <v>23</v>
      </c>
    </row>
    <row r="4" spans="1:18" x14ac:dyDescent="0.25">
      <c r="A4" t="s">
        <v>108</v>
      </c>
      <c r="B4" s="1" t="s">
        <v>2</v>
      </c>
      <c r="C4" t="s">
        <v>102</v>
      </c>
      <c r="D4">
        <v>2</v>
      </c>
      <c r="E4">
        <f t="shared" si="0"/>
        <v>32</v>
      </c>
      <c r="F4" t="s">
        <v>30</v>
      </c>
      <c r="G4" s="5">
        <v>2</v>
      </c>
      <c r="H4" t="s">
        <v>72</v>
      </c>
      <c r="I4" s="5">
        <v>2</v>
      </c>
      <c r="N4">
        <v>3</v>
      </c>
      <c r="O4">
        <v>14</v>
      </c>
      <c r="Q4">
        <v>19</v>
      </c>
      <c r="R4">
        <v>24</v>
      </c>
    </row>
    <row r="5" spans="1:18" x14ac:dyDescent="0.25">
      <c r="A5" t="s">
        <v>109</v>
      </c>
      <c r="B5" s="2" t="s">
        <v>3</v>
      </c>
      <c r="C5" t="s">
        <v>84</v>
      </c>
      <c r="D5">
        <v>3</v>
      </c>
      <c r="E5">
        <f t="shared" si="0"/>
        <v>14</v>
      </c>
      <c r="F5" t="s">
        <v>31</v>
      </c>
      <c r="G5" s="5">
        <v>3</v>
      </c>
      <c r="H5" t="s">
        <v>73</v>
      </c>
      <c r="I5" s="5">
        <v>3</v>
      </c>
      <c r="N5">
        <v>6</v>
      </c>
      <c r="O5">
        <v>15</v>
      </c>
      <c r="Q5">
        <v>23</v>
      </c>
      <c r="R5">
        <v>25</v>
      </c>
    </row>
    <row r="6" spans="1:18" x14ac:dyDescent="0.25">
      <c r="A6" t="s">
        <v>108</v>
      </c>
      <c r="B6" s="1" t="s">
        <v>4</v>
      </c>
      <c r="C6" t="s">
        <v>103</v>
      </c>
      <c r="D6">
        <v>4</v>
      </c>
      <c r="E6">
        <f t="shared" si="0"/>
        <v>33</v>
      </c>
      <c r="F6" t="s">
        <v>32</v>
      </c>
      <c r="G6" s="5">
        <v>4</v>
      </c>
      <c r="H6" s="4" t="s">
        <v>74</v>
      </c>
      <c r="I6" s="6">
        <v>4</v>
      </c>
      <c r="N6">
        <v>9</v>
      </c>
      <c r="O6">
        <v>18</v>
      </c>
      <c r="Q6">
        <v>14</v>
      </c>
      <c r="R6">
        <v>26</v>
      </c>
    </row>
    <row r="7" spans="1:18" x14ac:dyDescent="0.25">
      <c r="A7" t="s">
        <v>109</v>
      </c>
      <c r="B7" s="2" t="s">
        <v>5</v>
      </c>
      <c r="C7" t="s">
        <v>100</v>
      </c>
      <c r="D7">
        <v>5</v>
      </c>
      <c r="E7">
        <f t="shared" si="0"/>
        <v>30</v>
      </c>
      <c r="F7" t="s">
        <v>33</v>
      </c>
      <c r="G7" s="5">
        <v>5</v>
      </c>
      <c r="H7" t="s">
        <v>75</v>
      </c>
      <c r="I7" s="5">
        <v>5</v>
      </c>
      <c r="N7">
        <v>10</v>
      </c>
      <c r="O7">
        <v>21</v>
      </c>
      <c r="Q7">
        <v>16</v>
      </c>
      <c r="R7">
        <v>28</v>
      </c>
    </row>
    <row r="8" spans="1:18" x14ac:dyDescent="0.25">
      <c r="A8" t="s">
        <v>108</v>
      </c>
      <c r="B8" s="1" t="s">
        <v>6</v>
      </c>
      <c r="C8" t="s">
        <v>85</v>
      </c>
      <c r="D8">
        <v>6</v>
      </c>
      <c r="E8">
        <f t="shared" si="0"/>
        <v>15</v>
      </c>
      <c r="F8" t="s">
        <v>34</v>
      </c>
      <c r="G8" s="5">
        <v>6</v>
      </c>
      <c r="H8" t="s">
        <v>76</v>
      </c>
      <c r="I8" s="5">
        <v>6</v>
      </c>
      <c r="N8">
        <v>5</v>
      </c>
      <c r="O8">
        <v>30</v>
      </c>
      <c r="Q8">
        <v>20</v>
      </c>
      <c r="R8">
        <v>29</v>
      </c>
    </row>
    <row r="9" spans="1:18" x14ac:dyDescent="0.25">
      <c r="A9" t="s">
        <v>108</v>
      </c>
      <c r="B9" s="2" t="s">
        <v>7</v>
      </c>
      <c r="C9" t="s">
        <v>104</v>
      </c>
      <c r="D9">
        <v>7</v>
      </c>
      <c r="E9">
        <f>VLOOKUP(C9,$H$2:$I$36,2,FALSE)</f>
        <v>34</v>
      </c>
      <c r="F9" t="s">
        <v>35</v>
      </c>
      <c r="G9" s="5">
        <v>7</v>
      </c>
      <c r="H9" t="s">
        <v>77</v>
      </c>
      <c r="I9" s="5">
        <v>7</v>
      </c>
      <c r="N9">
        <v>8</v>
      </c>
      <c r="O9">
        <v>31</v>
      </c>
      <c r="Q9">
        <v>22</v>
      </c>
      <c r="R9">
        <v>30</v>
      </c>
    </row>
    <row r="10" spans="1:18" x14ac:dyDescent="0.25">
      <c r="A10" t="s">
        <v>108</v>
      </c>
      <c r="B10" s="1" t="s">
        <v>8</v>
      </c>
      <c r="C10" t="s">
        <v>101</v>
      </c>
      <c r="D10">
        <v>8</v>
      </c>
      <c r="E10">
        <f t="shared" si="0"/>
        <v>31</v>
      </c>
      <c r="F10" t="s">
        <v>36</v>
      </c>
      <c r="G10" s="5">
        <v>8</v>
      </c>
      <c r="H10" t="s">
        <v>78</v>
      </c>
      <c r="I10" s="5">
        <v>8</v>
      </c>
      <c r="N10">
        <v>2</v>
      </c>
      <c r="O10">
        <v>32</v>
      </c>
      <c r="Q10">
        <v>21</v>
      </c>
      <c r="R10">
        <v>31</v>
      </c>
    </row>
    <row r="11" spans="1:18" x14ac:dyDescent="0.25">
      <c r="A11" t="s">
        <v>109</v>
      </c>
      <c r="B11" s="2" t="s">
        <v>9</v>
      </c>
      <c r="C11" t="s">
        <v>88</v>
      </c>
      <c r="D11">
        <v>9</v>
      </c>
      <c r="E11">
        <f t="shared" si="0"/>
        <v>18</v>
      </c>
      <c r="F11" t="s">
        <v>37</v>
      </c>
      <c r="G11" s="5">
        <v>9</v>
      </c>
      <c r="H11" t="s">
        <v>79</v>
      </c>
      <c r="I11" s="5">
        <v>9</v>
      </c>
      <c r="N11">
        <v>4</v>
      </c>
      <c r="O11">
        <v>33</v>
      </c>
      <c r="Q11">
        <v>15</v>
      </c>
      <c r="R11">
        <v>32</v>
      </c>
    </row>
    <row r="12" spans="1:18" x14ac:dyDescent="0.25">
      <c r="A12" t="s">
        <v>108</v>
      </c>
      <c r="B12" s="1" t="s">
        <v>10</v>
      </c>
      <c r="C12" t="s">
        <v>91</v>
      </c>
      <c r="D12">
        <v>10</v>
      </c>
      <c r="E12">
        <f t="shared" si="0"/>
        <v>21</v>
      </c>
      <c r="F12" t="s">
        <v>38</v>
      </c>
      <c r="G12" s="5">
        <v>10</v>
      </c>
      <c r="H12" s="4" t="s">
        <v>80</v>
      </c>
      <c r="I12" s="6">
        <v>10</v>
      </c>
      <c r="N12">
        <v>7</v>
      </c>
      <c r="O12">
        <v>34</v>
      </c>
      <c r="Q12">
        <v>13</v>
      </c>
      <c r="R12">
        <v>35</v>
      </c>
    </row>
    <row r="13" spans="1:18" x14ac:dyDescent="0.25">
      <c r="B13" s="2" t="s">
        <v>11</v>
      </c>
      <c r="D13">
        <v>11</v>
      </c>
      <c r="F13" t="s">
        <v>39</v>
      </c>
      <c r="G13" s="5">
        <v>11</v>
      </c>
      <c r="H13" t="s">
        <v>81</v>
      </c>
      <c r="I13" s="5">
        <v>11</v>
      </c>
      <c r="Q13">
        <v>24</v>
      </c>
      <c r="R13">
        <v>36</v>
      </c>
    </row>
    <row r="14" spans="1:18" x14ac:dyDescent="0.25">
      <c r="B14" s="1" t="s">
        <v>12</v>
      </c>
      <c r="D14">
        <v>12</v>
      </c>
      <c r="F14" t="s">
        <v>40</v>
      </c>
      <c r="G14" s="5">
        <v>12</v>
      </c>
      <c r="H14" t="s">
        <v>82</v>
      </c>
      <c r="I14" s="5">
        <v>12</v>
      </c>
    </row>
    <row r="15" spans="1:18" x14ac:dyDescent="0.25">
      <c r="B15" s="2" t="s">
        <v>13</v>
      </c>
      <c r="C15" t="s">
        <v>63</v>
      </c>
      <c r="D15">
        <v>13</v>
      </c>
      <c r="E15">
        <f>VLOOKUP(C15,$F$2:$G$43,2,FALSE)</f>
        <v>35</v>
      </c>
      <c r="F15" t="s">
        <v>41</v>
      </c>
      <c r="G15" s="5">
        <v>13</v>
      </c>
      <c r="H15" t="s">
        <v>83</v>
      </c>
      <c r="I15" s="5">
        <v>13</v>
      </c>
    </row>
    <row r="16" spans="1:18" x14ac:dyDescent="0.25">
      <c r="B16" s="1" t="s">
        <v>14</v>
      </c>
      <c r="C16" t="s">
        <v>54</v>
      </c>
      <c r="D16">
        <v>14</v>
      </c>
      <c r="E16">
        <f t="shared" ref="E16:E26" si="1">VLOOKUP(C16,$F$2:$G$43,2,FALSE)</f>
        <v>26</v>
      </c>
      <c r="F16" t="s">
        <v>42</v>
      </c>
      <c r="G16" s="5">
        <v>14</v>
      </c>
      <c r="H16" s="4" t="s">
        <v>84</v>
      </c>
      <c r="I16" s="6">
        <v>14</v>
      </c>
    </row>
    <row r="17" spans="2:9" x14ac:dyDescent="0.25">
      <c r="B17" s="2" t="s">
        <v>15</v>
      </c>
      <c r="C17" t="s">
        <v>60</v>
      </c>
      <c r="D17">
        <v>15</v>
      </c>
      <c r="E17">
        <f t="shared" si="1"/>
        <v>32</v>
      </c>
      <c r="F17" t="s">
        <v>43</v>
      </c>
      <c r="G17" s="5">
        <v>15</v>
      </c>
      <c r="H17" s="4" t="s">
        <v>85</v>
      </c>
      <c r="I17" s="6">
        <v>15</v>
      </c>
    </row>
    <row r="18" spans="2:9" x14ac:dyDescent="0.25">
      <c r="B18" s="1" t="s">
        <v>16</v>
      </c>
      <c r="C18" t="s">
        <v>56</v>
      </c>
      <c r="D18">
        <v>16</v>
      </c>
      <c r="E18">
        <f t="shared" si="1"/>
        <v>28</v>
      </c>
      <c r="F18" t="s">
        <v>44</v>
      </c>
      <c r="G18" s="5">
        <v>16</v>
      </c>
      <c r="H18" t="s">
        <v>86</v>
      </c>
      <c r="I18" s="5">
        <v>16</v>
      </c>
    </row>
    <row r="19" spans="2:9" x14ac:dyDescent="0.25">
      <c r="B19" s="2" t="s">
        <v>17</v>
      </c>
      <c r="C19" t="s">
        <v>31</v>
      </c>
      <c r="D19">
        <v>17</v>
      </c>
      <c r="E19">
        <f>VLOOKUP(C19,$F$2:$G$43,2,FALSE)</f>
        <v>3</v>
      </c>
      <c r="F19" t="s">
        <v>45</v>
      </c>
      <c r="G19" s="5">
        <v>17</v>
      </c>
      <c r="H19" t="s">
        <v>87</v>
      </c>
      <c r="I19" s="5">
        <v>17</v>
      </c>
    </row>
    <row r="20" spans="2:9" x14ac:dyDescent="0.25">
      <c r="B20" s="1" t="s">
        <v>18</v>
      </c>
      <c r="C20" t="s">
        <v>51</v>
      </c>
      <c r="D20">
        <v>18</v>
      </c>
      <c r="E20">
        <f t="shared" si="1"/>
        <v>23</v>
      </c>
      <c r="F20" t="s">
        <v>46</v>
      </c>
      <c r="G20" s="5">
        <v>18</v>
      </c>
      <c r="H20" s="4" t="s">
        <v>88</v>
      </c>
      <c r="I20" s="6">
        <v>18</v>
      </c>
    </row>
    <row r="21" spans="2:9" x14ac:dyDescent="0.25">
      <c r="B21" s="2" t="s">
        <v>19</v>
      </c>
      <c r="C21" t="s">
        <v>52</v>
      </c>
      <c r="D21">
        <v>19</v>
      </c>
      <c r="E21">
        <f t="shared" si="1"/>
        <v>24</v>
      </c>
      <c r="F21" t="s">
        <v>47</v>
      </c>
      <c r="G21" s="5">
        <v>19</v>
      </c>
      <c r="H21" t="s">
        <v>89</v>
      </c>
      <c r="I21" s="5">
        <v>19</v>
      </c>
    </row>
    <row r="22" spans="2:9" x14ac:dyDescent="0.25">
      <c r="B22" s="1" t="s">
        <v>20</v>
      </c>
      <c r="C22" t="s">
        <v>57</v>
      </c>
      <c r="D22">
        <v>20</v>
      </c>
      <c r="E22">
        <f t="shared" si="1"/>
        <v>29</v>
      </c>
      <c r="F22" t="s">
        <v>48</v>
      </c>
      <c r="G22" s="5">
        <v>20</v>
      </c>
      <c r="H22" t="s">
        <v>90</v>
      </c>
      <c r="I22" s="5">
        <v>20</v>
      </c>
    </row>
    <row r="23" spans="2:9" x14ac:dyDescent="0.25">
      <c r="B23" s="2" t="s">
        <v>21</v>
      </c>
      <c r="C23" t="s">
        <v>59</v>
      </c>
      <c r="D23">
        <v>21</v>
      </c>
      <c r="E23">
        <f t="shared" si="1"/>
        <v>31</v>
      </c>
      <c r="F23" t="s">
        <v>49</v>
      </c>
      <c r="G23" s="5">
        <v>21</v>
      </c>
      <c r="H23" s="4" t="s">
        <v>91</v>
      </c>
      <c r="I23" s="6">
        <v>21</v>
      </c>
    </row>
    <row r="24" spans="2:9" x14ac:dyDescent="0.25">
      <c r="B24" s="1" t="s">
        <v>22</v>
      </c>
      <c r="C24" t="s">
        <v>58</v>
      </c>
      <c r="D24">
        <v>22</v>
      </c>
      <c r="E24">
        <f t="shared" si="1"/>
        <v>30</v>
      </c>
      <c r="F24" t="s">
        <v>50</v>
      </c>
      <c r="G24" s="5">
        <v>22</v>
      </c>
      <c r="H24" t="s">
        <v>92</v>
      </c>
      <c r="I24" s="5">
        <v>22</v>
      </c>
    </row>
    <row r="25" spans="2:9" x14ac:dyDescent="0.25">
      <c r="B25" s="2" t="s">
        <v>23</v>
      </c>
      <c r="C25" t="s">
        <v>53</v>
      </c>
      <c r="D25">
        <v>23</v>
      </c>
      <c r="E25">
        <f t="shared" si="1"/>
        <v>25</v>
      </c>
      <c r="F25" t="s">
        <v>51</v>
      </c>
      <c r="G25" s="5">
        <v>23</v>
      </c>
      <c r="H25" t="s">
        <v>93</v>
      </c>
      <c r="I25" s="5">
        <v>23</v>
      </c>
    </row>
    <row r="26" spans="2:9" x14ac:dyDescent="0.25">
      <c r="B26" s="1" t="s">
        <v>24</v>
      </c>
      <c r="C26" t="s">
        <v>64</v>
      </c>
      <c r="D26">
        <v>24</v>
      </c>
      <c r="E26">
        <f t="shared" si="1"/>
        <v>36</v>
      </c>
      <c r="F26" t="s">
        <v>52</v>
      </c>
      <c r="G26" s="5">
        <v>24</v>
      </c>
      <c r="H26" t="s">
        <v>94</v>
      </c>
      <c r="I26" s="5">
        <v>24</v>
      </c>
    </row>
    <row r="27" spans="2:9" x14ac:dyDescent="0.25">
      <c r="B27" s="2" t="s">
        <v>25</v>
      </c>
      <c r="F27" t="s">
        <v>53</v>
      </c>
      <c r="G27" s="5">
        <v>25</v>
      </c>
      <c r="H27" t="s">
        <v>95</v>
      </c>
      <c r="I27" s="5">
        <v>25</v>
      </c>
    </row>
    <row r="28" spans="2:9" x14ac:dyDescent="0.25">
      <c r="B28" s="1" t="s">
        <v>26</v>
      </c>
      <c r="F28" t="s">
        <v>54</v>
      </c>
      <c r="G28" s="5">
        <v>26</v>
      </c>
      <c r="H28" t="s">
        <v>96</v>
      </c>
      <c r="I28" s="5">
        <v>26</v>
      </c>
    </row>
    <row r="29" spans="2:9" x14ac:dyDescent="0.25">
      <c r="B29" s="3" t="s">
        <v>27</v>
      </c>
      <c r="F29" t="s">
        <v>55</v>
      </c>
      <c r="G29" s="5">
        <v>27</v>
      </c>
      <c r="H29" t="s">
        <v>97</v>
      </c>
      <c r="I29" s="5">
        <v>27</v>
      </c>
    </row>
    <row r="30" spans="2:9" x14ac:dyDescent="0.25">
      <c r="F30" t="s">
        <v>56</v>
      </c>
      <c r="G30" s="5">
        <v>28</v>
      </c>
      <c r="H30" t="s">
        <v>98</v>
      </c>
      <c r="I30" s="5">
        <v>28</v>
      </c>
    </row>
    <row r="31" spans="2:9" x14ac:dyDescent="0.25">
      <c r="F31" t="s">
        <v>57</v>
      </c>
      <c r="G31" s="5">
        <v>29</v>
      </c>
      <c r="H31" t="s">
        <v>99</v>
      </c>
      <c r="I31" s="5">
        <v>29</v>
      </c>
    </row>
    <row r="32" spans="2:9" x14ac:dyDescent="0.25">
      <c r="F32" t="s">
        <v>58</v>
      </c>
      <c r="G32" s="5">
        <v>30</v>
      </c>
      <c r="H32" s="4" t="s">
        <v>100</v>
      </c>
      <c r="I32" s="6">
        <v>30</v>
      </c>
    </row>
    <row r="33" spans="2:9" x14ac:dyDescent="0.25">
      <c r="B33" t="s">
        <v>112</v>
      </c>
      <c r="F33" t="s">
        <v>59</v>
      </c>
      <c r="G33" s="5">
        <v>31</v>
      </c>
      <c r="H33" s="4" t="s">
        <v>101</v>
      </c>
      <c r="I33" s="6">
        <v>31</v>
      </c>
    </row>
    <row r="34" spans="2:9" x14ac:dyDescent="0.25">
      <c r="B34" t="s">
        <v>105</v>
      </c>
      <c r="F34" t="s">
        <v>60</v>
      </c>
      <c r="G34" s="5">
        <v>32</v>
      </c>
      <c r="H34" s="4" t="s">
        <v>102</v>
      </c>
      <c r="I34" s="6">
        <v>32</v>
      </c>
    </row>
    <row r="35" spans="2:9" x14ac:dyDescent="0.25">
      <c r="B35" t="s">
        <v>110</v>
      </c>
      <c r="F35" t="s">
        <v>61</v>
      </c>
      <c r="G35" s="5">
        <v>33</v>
      </c>
      <c r="H35" s="4" t="s">
        <v>103</v>
      </c>
      <c r="I35" s="6">
        <v>33</v>
      </c>
    </row>
    <row r="36" spans="2:9" x14ac:dyDescent="0.25">
      <c r="B36" t="s">
        <v>111</v>
      </c>
      <c r="F36" t="s">
        <v>62</v>
      </c>
      <c r="G36" s="5">
        <v>34</v>
      </c>
      <c r="H36" s="4" t="s">
        <v>104</v>
      </c>
      <c r="I36" s="6">
        <v>34</v>
      </c>
    </row>
    <row r="37" spans="2:9" x14ac:dyDescent="0.25">
      <c r="F37" t="s">
        <v>63</v>
      </c>
      <c r="G37" s="5">
        <v>35</v>
      </c>
    </row>
    <row r="38" spans="2:9" x14ac:dyDescent="0.25">
      <c r="F38" t="s">
        <v>64</v>
      </c>
      <c r="G38" s="5">
        <v>36</v>
      </c>
    </row>
    <row r="39" spans="2:9" x14ac:dyDescent="0.25">
      <c r="F39" t="s">
        <v>65</v>
      </c>
      <c r="G39" s="5">
        <v>37</v>
      </c>
    </row>
    <row r="40" spans="2:9" x14ac:dyDescent="0.25">
      <c r="F40" t="s">
        <v>66</v>
      </c>
      <c r="G40" s="5">
        <v>38</v>
      </c>
    </row>
    <row r="41" spans="2:9" x14ac:dyDescent="0.25">
      <c r="F41" t="s">
        <v>67</v>
      </c>
      <c r="G41" s="5">
        <v>39</v>
      </c>
    </row>
    <row r="42" spans="2:9" x14ac:dyDescent="0.25">
      <c r="F42" t="s">
        <v>68</v>
      </c>
      <c r="G42" s="5">
        <v>40</v>
      </c>
    </row>
    <row r="43" spans="2:9" x14ac:dyDescent="0.25">
      <c r="F43" t="s">
        <v>69</v>
      </c>
      <c r="G43" s="5">
        <v>41</v>
      </c>
    </row>
  </sheetData>
  <autoFilter ref="Q1:R1">
    <sortState ref="Q2:R13">
      <sortCondition ref="R1"/>
    </sortState>
  </autoFilter>
  <sortState ref="Q2:R13">
    <sortCondition ref="Q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Romagnolo, Debora Ramos</dc:creator>
  <cp:lastModifiedBy>Romagnolo, Debora Ramos</cp:lastModifiedBy>
  <dcterms:created xsi:type="dcterms:W3CDTF">2019-03-19T13:25:50Z</dcterms:created>
  <dcterms:modified xsi:type="dcterms:W3CDTF">2019-03-22T17:14:03Z</dcterms:modified>
</cp:coreProperties>
</file>