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r\Documents\amdocs-digital-top-trumps\"/>
    </mc:Choice>
  </mc:AlternateContent>
  <xr:revisionPtr revIDLastSave="0" documentId="13_ncr:1_{D25A5D2C-D301-478E-A501-35BCADB3328C}" xr6:coauthVersionLast="41" xr6:coauthVersionMax="41" xr10:uidLastSave="{00000000-0000-0000-0000-000000000000}"/>
  <bookViews>
    <workbookView xWindow="-108" yWindow="-108" windowWidth="23256" windowHeight="12576" xr2:uid="{13604827-FB59-4F33-A691-AEB5AEDE266E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K5" i="1" s="1"/>
  <c r="I6" i="1"/>
  <c r="K6" i="1" s="1"/>
  <c r="I7" i="1"/>
  <c r="K7" i="1" s="1"/>
  <c r="I8" i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K15" i="1" s="1"/>
  <c r="I16" i="1"/>
  <c r="I17" i="1"/>
  <c r="K17" i="1" s="1"/>
  <c r="I18" i="1"/>
  <c r="K18" i="1" s="1"/>
  <c r="I19" i="1"/>
  <c r="K19" i="1" s="1"/>
  <c r="I20" i="1"/>
  <c r="I2" i="1"/>
  <c r="K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K20" i="1" l="1"/>
  <c r="K16" i="1"/>
  <c r="K12" i="1"/>
  <c r="K8" i="1"/>
  <c r="K4" i="1"/>
  <c r="K3" i="1"/>
</calcChain>
</file>

<file path=xl/sharedStrings.xml><?xml version="1.0" encoding="utf-8"?>
<sst xmlns="http://schemas.openxmlformats.org/spreadsheetml/2006/main" count="90" uniqueCount="48">
  <si>
    <t>HTML5</t>
  </si>
  <si>
    <t>CSS3</t>
  </si>
  <si>
    <t>Java</t>
  </si>
  <si>
    <t>NodeJS</t>
  </si>
  <si>
    <t>React</t>
  </si>
  <si>
    <t>Redux</t>
  </si>
  <si>
    <t>Digital</t>
  </si>
  <si>
    <t>Python</t>
  </si>
  <si>
    <t>AD DTO</t>
  </si>
  <si>
    <t>C</t>
  </si>
  <si>
    <t>C++</t>
  </si>
  <si>
    <t>AD Ensemble</t>
  </si>
  <si>
    <t>Perl</t>
  </si>
  <si>
    <t>PL/SQL</t>
  </si>
  <si>
    <t>AWS</t>
  </si>
  <si>
    <t>AD Microservices</t>
  </si>
  <si>
    <t>AD &amp; I AIA</t>
  </si>
  <si>
    <t>Scala</t>
  </si>
  <si>
    <t>VB</t>
  </si>
  <si>
    <t>AQE</t>
  </si>
  <si>
    <t>Spark</t>
  </si>
  <si>
    <t>SmartOps</t>
  </si>
  <si>
    <t>Javascript</t>
  </si>
  <si>
    <t>AD OSS</t>
  </si>
  <si>
    <t>Ling</t>
  </si>
  <si>
    <t>Repartiçao</t>
  </si>
  <si>
    <t>Amdocs Usage</t>
  </si>
  <si>
    <t>AD RMCC</t>
  </si>
  <si>
    <t>Group Members</t>
  </si>
  <si>
    <t>Skill Priority</t>
  </si>
  <si>
    <t>Core</t>
  </si>
  <si>
    <t>Primary</t>
  </si>
  <si>
    <t>Common</t>
  </si>
  <si>
    <t>Adopt</t>
  </si>
  <si>
    <t>Hold</t>
  </si>
  <si>
    <t>Groovy</t>
  </si>
  <si>
    <t>Spring Boot</t>
  </si>
  <si>
    <t>AD OMCC</t>
  </si>
  <si>
    <t>Junit</t>
  </si>
  <si>
    <t>Assess/Trial</t>
  </si>
  <si>
    <t>Skill Priority Num</t>
  </si>
  <si>
    <t>Adoption Status Num</t>
  </si>
  <si>
    <t>Stars</t>
  </si>
  <si>
    <t>⭐</t>
  </si>
  <si>
    <t>⭐⭐⭐⭐</t>
  </si>
  <si>
    <t>⭐⭐⭐</t>
  </si>
  <si>
    <t>⭐⭐</t>
  </si>
  <si>
    <t>Adoption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</si>
</sst>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DE8B-23F1-40C9-94D3-6206BE12599D}">
  <dimension ref="A1:K20"/>
  <sheetViews>
    <sheetView tabSelected="1" workbookViewId="0">
      <selection activeCell="J6" sqref="J6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6.140625" customWidth="1"/>
    <col min="4" max="4" width="8.5703125" customWidth="1"/>
    <col min="5" max="6" width="9" customWidth="1"/>
    <col min="7" max="7" width="8.7109375" customWidth="1"/>
    <col min="8" max="8" width="9.7109375" customWidth="1"/>
    <col min="9" max="9" width="12.5703125" customWidth="1"/>
    <col min="10" max="10" width="9.7109375" customWidth="1"/>
    <col min="11" max="11" width="97.5703125" customWidth="1"/>
  </cols>
  <sheetData>
    <row r="1" spans="1:11" ht="18.75" x14ac:dyDescent="0.25">
      <c r="A1" s="3" t="s">
        <v>24</v>
      </c>
      <c r="B1" s="3" t="s">
        <v>25</v>
      </c>
      <c r="C1" s="3" t="s">
        <v>26</v>
      </c>
      <c r="D1" s="3" t="s">
        <v>42</v>
      </c>
      <c r="E1" s="3" t="s">
        <v>26</v>
      </c>
      <c r="F1" s="3" t="s">
        <v>28</v>
      </c>
      <c r="G1" s="3" t="s">
        <v>47</v>
      </c>
      <c r="H1" s="3" t="s">
        <v>29</v>
      </c>
      <c r="I1" s="3" t="s">
        <v>41</v>
      </c>
      <c r="J1" s="3" t="s">
        <v>40</v>
      </c>
    </row>
    <row r="2" spans="1:11" x14ac:dyDescent="0.25">
      <c r="A2" s="2" t="s">
        <v>2</v>
      </c>
      <c r="B2" s="2" t="s">
        <v>27</v>
      </c>
      <c r="C2" s="4">
        <v>12</v>
      </c>
      <c r="D2" s="5" t="s">
        <v>44</v>
      </c>
      <c r="E2" s="1">
        <v>4</v>
      </c>
      <c r="F2" s="1">
        <v>104</v>
      </c>
      <c r="G2" s="1" t="s">
        <v>30</v>
      </c>
      <c r="H2" s="1" t="s">
        <v>31</v>
      </c>
      <c r="I2" s="1">
        <f>IF(G2="Core", 4, IF(G2="Adopt", 3, IF(G2="Assess/Trial", 2, IF(G2="Hold", 1))))</f>
        <v>4</v>
      </c>
      <c r="J2" s="1">
        <f>IF(H2="Primary", 2, 1)</f>
        <v>2</v>
      </c>
      <c r="K2" t="str">
        <f>_xlfn.CONCAT("{","point:",E2,",","label:",CHAR(34),$D$2,CHAR(34),"}", ",","{","point:",F2,",","label:",CHAR(34),F2,CHAR(34),"}", ",","{","point:",I2,",","label:",CHAR(34),G2,CHAR(34),"}", ",","{","point:",J2,",","label:",CHAR(34),H2,CHAR(34),"}")</f>
        <v>{point:4,label:"⭐⭐⭐⭐"},{point:104,label:"104"},{point:4,label:"Core"},{point:2,label:"Primary"}</v>
      </c>
    </row>
    <row r="3" spans="1:11" x14ac:dyDescent="0.25">
      <c r="A3" s="2" t="s">
        <v>7</v>
      </c>
      <c r="B3" s="2" t="s">
        <v>8</v>
      </c>
      <c r="C3" s="4">
        <v>9</v>
      </c>
      <c r="D3" s="5"/>
      <c r="E3" s="1">
        <v>4</v>
      </c>
      <c r="F3" s="1">
        <v>352</v>
      </c>
      <c r="G3" s="1" t="s">
        <v>33</v>
      </c>
      <c r="H3" s="1" t="s">
        <v>31</v>
      </c>
      <c r="I3" s="1">
        <f>IF(G3="Core", 4, IF(G3="Adopt", 3, IF(G3="Assess/Trial", 2, IF(G3="Hold", 1))))</f>
        <v>3</v>
      </c>
      <c r="J3" s="1">
        <f>IF(H3="Primary", 2, 1)</f>
        <v>2</v>
      </c>
      <c r="K3" t="str">
        <f t="shared" ref="K3:K20" si="0">_xlfn.CONCAT("{","point:",E3,",","label:",CHAR(34),$D$2,CHAR(34),"}", ",","{","point:",F3,",","label:",CHAR(34),F3,CHAR(34),"}", ",","{","point:",I3,",","label:",CHAR(34),G3,CHAR(34),"}", ",","{","point:",J3,",","label:",CHAR(34),H3,CHAR(34),"}")</f>
        <v>{point:4,label:"⭐⭐⭐⭐"},{point:352,label:"352"},{point:3,label:"Adopt"},{point:2,label:"Primary"}</v>
      </c>
    </row>
    <row r="4" spans="1:11" x14ac:dyDescent="0.25">
      <c r="A4" s="2" t="s">
        <v>38</v>
      </c>
      <c r="B4" s="2" t="s">
        <v>23</v>
      </c>
      <c r="C4" s="2">
        <v>9</v>
      </c>
      <c r="D4" s="5"/>
      <c r="E4" s="1">
        <v>4</v>
      </c>
      <c r="F4" s="1">
        <v>45</v>
      </c>
      <c r="G4" s="1" t="s">
        <v>30</v>
      </c>
      <c r="H4" s="1" t="s">
        <v>31</v>
      </c>
      <c r="I4" s="1">
        <f>IF(G4="Core", 4, IF(G4="Adopt", 3, IF(G4="Assess/Trial", 2, IF(G4="Hold", 1))))</f>
        <v>4</v>
      </c>
      <c r="J4" s="1">
        <f>IF(H4="Primary", 2, 1)</f>
        <v>2</v>
      </c>
      <c r="K4" t="str">
        <f t="shared" si="0"/>
        <v>{point:4,label:"⭐⭐⭐⭐"},{point:45,label:"45"},{point:4,label:"Core"},{point:2,label:"Primary"}</v>
      </c>
    </row>
    <row r="5" spans="1:11" x14ac:dyDescent="0.25">
      <c r="A5" s="2" t="s">
        <v>35</v>
      </c>
      <c r="B5" s="2" t="s">
        <v>19</v>
      </c>
      <c r="C5" s="2">
        <v>6</v>
      </c>
      <c r="D5" s="5"/>
      <c r="E5" s="1">
        <v>4</v>
      </c>
      <c r="F5" s="1">
        <v>7</v>
      </c>
      <c r="G5" s="1" t="s">
        <v>33</v>
      </c>
      <c r="H5" s="1" t="s">
        <v>32</v>
      </c>
      <c r="I5" s="1">
        <f>IF(G5="Core", 4, IF(G5="Adopt", 3, IF(G5="Assess/Trial", 2, IF(G5="Hold", 1))))</f>
        <v>3</v>
      </c>
      <c r="J5" s="1">
        <f>IF(H5="Primary", 2, 1)</f>
        <v>1</v>
      </c>
      <c r="K5" t="str">
        <f t="shared" si="0"/>
        <v>{point:4,label:"⭐⭐⭐⭐"},{point:7,label:"7"},{point:3,label:"Adopt"},{point:1,label:"Common"}</v>
      </c>
    </row>
    <row r="6" spans="1:11" x14ac:dyDescent="0.25">
      <c r="A6" s="2" t="s">
        <v>36</v>
      </c>
      <c r="B6" s="2" t="s">
        <v>37</v>
      </c>
      <c r="C6" s="2">
        <v>6</v>
      </c>
      <c r="D6" s="5"/>
      <c r="E6" s="1">
        <v>4</v>
      </c>
      <c r="F6" s="1">
        <v>38</v>
      </c>
      <c r="G6" s="1" t="s">
        <v>30</v>
      </c>
      <c r="H6" s="1" t="s">
        <v>32</v>
      </c>
      <c r="I6" s="1">
        <f>IF(G6="Core", 4, IF(G6="Adopt", 3, IF(G6="Assess/Trial", 2, IF(G6="Hold", 1))))</f>
        <v>4</v>
      </c>
      <c r="J6" s="1">
        <f>IF(H6="Primary", 2, 1)</f>
        <v>1</v>
      </c>
      <c r="K6" t="str">
        <f t="shared" si="0"/>
        <v>{point:4,label:"⭐⭐⭐⭐"},{point:38,label:"38"},{point:4,label:"Core"},{point:1,label:"Common"}</v>
      </c>
    </row>
    <row r="7" spans="1:11" x14ac:dyDescent="0.25">
      <c r="A7" s="2" t="s">
        <v>4</v>
      </c>
      <c r="B7" s="2" t="s">
        <v>6</v>
      </c>
      <c r="C7" s="4">
        <v>5</v>
      </c>
      <c r="D7" s="6" t="s">
        <v>45</v>
      </c>
      <c r="E7" s="1">
        <v>3</v>
      </c>
      <c r="F7" s="1">
        <v>19</v>
      </c>
      <c r="G7" s="1" t="s">
        <v>33</v>
      </c>
      <c r="H7" s="1" t="s">
        <v>32</v>
      </c>
      <c r="I7" s="1">
        <f>IF(G7="Core", 4, IF(G7="Adopt", 3, IF(G7="Assess/Trial", 2, IF(G7="Hold", 1))))</f>
        <v>3</v>
      </c>
      <c r="J7" s="1">
        <f>IF(H7="Primary", 2, 1)</f>
        <v>1</v>
      </c>
      <c r="K7" t="str">
        <f t="shared" si="0"/>
        <v>{point:3,label:"⭐⭐⭐⭐"},{point:19,label:"19"},{point:3,label:"Adopt"},{point:1,label:"Common"}</v>
      </c>
    </row>
    <row r="8" spans="1:11" x14ac:dyDescent="0.25">
      <c r="A8" s="2" t="s">
        <v>12</v>
      </c>
      <c r="B8" s="2" t="s">
        <v>11</v>
      </c>
      <c r="C8" s="4">
        <v>4</v>
      </c>
      <c r="D8" s="6"/>
      <c r="E8" s="1">
        <v>3</v>
      </c>
      <c r="F8" s="1">
        <v>16</v>
      </c>
      <c r="G8" s="1" t="s">
        <v>33</v>
      </c>
      <c r="H8" s="1" t="s">
        <v>31</v>
      </c>
      <c r="I8" s="1">
        <f>IF(G8="Core", 4, IF(G8="Adopt", 3, IF(G8="Assess/Trial", 2, IF(G8="Hold", 1))))</f>
        <v>3</v>
      </c>
      <c r="J8" s="1">
        <f>IF(H8="Primary", 2, 1)</f>
        <v>2</v>
      </c>
      <c r="K8" t="str">
        <f t="shared" si="0"/>
        <v>{point:3,label:"⭐⭐⭐⭐"},{point:16,label:"16"},{point:3,label:"Adopt"},{point:2,label:"Primary"}</v>
      </c>
    </row>
    <row r="9" spans="1:11" x14ac:dyDescent="0.25">
      <c r="A9" s="2" t="s">
        <v>13</v>
      </c>
      <c r="B9" s="2" t="s">
        <v>11</v>
      </c>
      <c r="C9" s="4">
        <v>4</v>
      </c>
      <c r="D9" s="6"/>
      <c r="E9" s="1">
        <v>3</v>
      </c>
      <c r="F9" s="1">
        <v>8</v>
      </c>
      <c r="G9" s="1" t="s">
        <v>30</v>
      </c>
      <c r="H9" s="1" t="s">
        <v>31</v>
      </c>
      <c r="I9" s="1">
        <f>IF(G9="Core", 4, IF(G9="Adopt", 3, IF(G9="Assess/Trial", 2, IF(G9="Hold", 1))))</f>
        <v>4</v>
      </c>
      <c r="J9" s="1">
        <f>IF(H9="Primary", 2, 1)</f>
        <v>2</v>
      </c>
      <c r="K9" t="str">
        <f t="shared" si="0"/>
        <v>{point:3,label:"⭐⭐⭐⭐"},{point:8,label:"8"},{point:4,label:"Core"},{point:2,label:"Primary"}</v>
      </c>
    </row>
    <row r="10" spans="1:11" x14ac:dyDescent="0.25">
      <c r="A10" s="2" t="s">
        <v>0</v>
      </c>
      <c r="B10" s="2" t="s">
        <v>6</v>
      </c>
      <c r="C10" s="4">
        <v>3</v>
      </c>
      <c r="D10" s="6"/>
      <c r="E10" s="1">
        <v>3</v>
      </c>
      <c r="F10" s="1">
        <v>18</v>
      </c>
      <c r="G10" s="1" t="s">
        <v>30</v>
      </c>
      <c r="H10" s="1" t="s">
        <v>32</v>
      </c>
      <c r="I10" s="1">
        <f>IF(G10="Core", 4, IF(G10="Adopt", 3, IF(G10="Assess/Trial", 2, IF(G10="Hold", 1))))</f>
        <v>4</v>
      </c>
      <c r="J10" s="1">
        <f>IF(H10="Primary", 2, 1)</f>
        <v>1</v>
      </c>
      <c r="K10" t="str">
        <f t="shared" si="0"/>
        <v>{point:3,label:"⭐⭐⭐⭐"},{point:18,label:"18"},{point:4,label:"Core"},{point:1,label:"Common"}</v>
      </c>
    </row>
    <row r="11" spans="1:11" x14ac:dyDescent="0.25">
      <c r="A11" s="2" t="s">
        <v>3</v>
      </c>
      <c r="B11" s="2" t="s">
        <v>8</v>
      </c>
      <c r="C11" s="4">
        <v>3</v>
      </c>
      <c r="D11" s="6"/>
      <c r="E11" s="1">
        <v>3</v>
      </c>
      <c r="F11" s="1">
        <v>20</v>
      </c>
      <c r="G11" s="1" t="s">
        <v>34</v>
      </c>
      <c r="H11" s="1" t="s">
        <v>32</v>
      </c>
      <c r="I11" s="1">
        <f>IF(G11="Core", 4, IF(G11="Adopt", 3, IF(G11="Assess/Trial", 2, IF(G11="Hold", 1))))</f>
        <v>1</v>
      </c>
      <c r="J11" s="1">
        <f>IF(H11="Primary", 2, 1)</f>
        <v>1</v>
      </c>
      <c r="K11" t="str">
        <f t="shared" si="0"/>
        <v>{point:3,label:"⭐⭐⭐⭐"},{point:20,label:"20"},{point:1,label:"Hold"},{point:1,label:"Common"}</v>
      </c>
    </row>
    <row r="12" spans="1:11" x14ac:dyDescent="0.25">
      <c r="A12" s="2" t="s">
        <v>5</v>
      </c>
      <c r="B12" s="2" t="s">
        <v>6</v>
      </c>
      <c r="C12" s="4">
        <v>2</v>
      </c>
      <c r="D12" s="7" t="s">
        <v>46</v>
      </c>
      <c r="E12" s="1">
        <v>2</v>
      </c>
      <c r="F12" s="1">
        <v>1</v>
      </c>
      <c r="G12" s="1" t="s">
        <v>33</v>
      </c>
      <c r="H12" s="1" t="s">
        <v>31</v>
      </c>
      <c r="I12" s="1">
        <f>IF(G12="Core", 4, IF(G12="Adopt", 3, IF(G12="Assess/Trial", 2, IF(G12="Hold", 1))))</f>
        <v>3</v>
      </c>
      <c r="J12" s="1">
        <f>IF(H12="Primary", 2, 1)</f>
        <v>2</v>
      </c>
      <c r="K12" t="str">
        <f t="shared" si="0"/>
        <v>{point:2,label:"⭐⭐⭐⭐"},{point:1,label:"1"},{point:3,label:"Adopt"},{point:2,label:"Primary"}</v>
      </c>
    </row>
    <row r="13" spans="1:11" x14ac:dyDescent="0.25">
      <c r="A13" s="2" t="s">
        <v>9</v>
      </c>
      <c r="B13" s="2" t="s">
        <v>11</v>
      </c>
      <c r="C13" s="4">
        <v>2</v>
      </c>
      <c r="D13" s="7"/>
      <c r="E13" s="1">
        <v>2</v>
      </c>
      <c r="F13" s="1">
        <v>2</v>
      </c>
      <c r="G13" s="1" t="s">
        <v>30</v>
      </c>
      <c r="H13" s="1" t="s">
        <v>31</v>
      </c>
      <c r="I13" s="1">
        <f>IF(G13="Core", 4, IF(G13="Adopt", 3, IF(G13="Assess/Trial", 2, IF(G13="Hold", 1))))</f>
        <v>4</v>
      </c>
      <c r="J13" s="1">
        <f>IF(H13="Primary", 2, 1)</f>
        <v>2</v>
      </c>
      <c r="K13" t="str">
        <f t="shared" si="0"/>
        <v>{point:2,label:"⭐⭐⭐⭐"},{point:2,label:"2"},{point:4,label:"Core"},{point:2,label:"Primary"}</v>
      </c>
    </row>
    <row r="14" spans="1:11" x14ac:dyDescent="0.25">
      <c r="A14" s="2" t="s">
        <v>10</v>
      </c>
      <c r="B14" s="2" t="s">
        <v>11</v>
      </c>
      <c r="C14" s="4">
        <v>2</v>
      </c>
      <c r="D14" s="7"/>
      <c r="E14" s="1">
        <v>2</v>
      </c>
      <c r="F14" s="1">
        <v>12</v>
      </c>
      <c r="G14" s="1" t="s">
        <v>30</v>
      </c>
      <c r="H14" s="1" t="s">
        <v>32</v>
      </c>
      <c r="I14" s="1">
        <f>IF(G14="Core", 4, IF(G14="Adopt", 3, IF(G14="Assess/Trial", 2, IF(G14="Hold", 1))))</f>
        <v>4</v>
      </c>
      <c r="J14" s="1">
        <f>IF(H14="Primary", 2, 1)</f>
        <v>1</v>
      </c>
      <c r="K14" t="str">
        <f t="shared" si="0"/>
        <v>{point:2,label:"⭐⭐⭐⭐"},{point:12,label:"12"},{point:4,label:"Core"},{point:1,label:"Common"}</v>
      </c>
    </row>
    <row r="15" spans="1:11" x14ac:dyDescent="0.25">
      <c r="A15" s="2" t="s">
        <v>17</v>
      </c>
      <c r="B15" s="2" t="s">
        <v>16</v>
      </c>
      <c r="C15" s="4">
        <v>2</v>
      </c>
      <c r="D15" s="7"/>
      <c r="E15" s="1">
        <v>2</v>
      </c>
      <c r="F15" s="1">
        <v>14</v>
      </c>
      <c r="G15" s="1" t="s">
        <v>33</v>
      </c>
      <c r="H15" s="1" t="s">
        <v>32</v>
      </c>
      <c r="I15" s="1">
        <f>IF(G15="Core", 4, IF(G15="Adopt", 3, IF(G15="Assess/Trial", 2, IF(G15="Hold", 1))))</f>
        <v>3</v>
      </c>
      <c r="J15" s="1">
        <f>IF(H15="Primary", 2, 1)</f>
        <v>1</v>
      </c>
      <c r="K15" t="str">
        <f t="shared" si="0"/>
        <v>{point:2,label:"⭐⭐⭐⭐"},{point:14,label:"14"},{point:3,label:"Adopt"},{point:1,label:"Common"}</v>
      </c>
    </row>
    <row r="16" spans="1:11" x14ac:dyDescent="0.25">
      <c r="A16" s="2" t="s">
        <v>20</v>
      </c>
      <c r="B16" s="2" t="s">
        <v>21</v>
      </c>
      <c r="C16" s="4">
        <v>2</v>
      </c>
      <c r="D16" s="7"/>
      <c r="E16" s="1">
        <v>2</v>
      </c>
      <c r="F16" s="1">
        <v>6</v>
      </c>
      <c r="G16" s="1" t="s">
        <v>30</v>
      </c>
      <c r="H16" s="1" t="s">
        <v>31</v>
      </c>
      <c r="I16" s="1">
        <f>IF(G16="Core", 4, IF(G16="Adopt", 3, IF(G16="Assess/Trial", 2, IF(G16="Hold", 1))))</f>
        <v>4</v>
      </c>
      <c r="J16" s="1">
        <f>IF(H16="Primary", 2, 1)</f>
        <v>2</v>
      </c>
      <c r="K16" t="str">
        <f t="shared" si="0"/>
        <v>{point:2,label:"⭐⭐⭐⭐"},{point:6,label:"6"},{point:4,label:"Core"},{point:2,label:"Primary"}</v>
      </c>
    </row>
    <row r="17" spans="1:11" x14ac:dyDescent="0.25">
      <c r="A17" s="2" t="s">
        <v>1</v>
      </c>
      <c r="B17" s="2" t="s">
        <v>6</v>
      </c>
      <c r="C17" s="2">
        <v>1</v>
      </c>
      <c r="D17" s="8" t="s">
        <v>43</v>
      </c>
      <c r="E17" s="1">
        <v>1</v>
      </c>
      <c r="F17" s="1">
        <v>29</v>
      </c>
      <c r="G17" s="1" t="s">
        <v>33</v>
      </c>
      <c r="H17" s="1" t="s">
        <v>32</v>
      </c>
      <c r="I17" s="1">
        <f>IF(G17="Core", 4, IF(G17="Adopt", 3, IF(G17="Assess/Trial", 2, IF(G17="Hold", 1))))</f>
        <v>3</v>
      </c>
      <c r="J17" s="1">
        <f>IF(H17="Primary", 2, 1)</f>
        <v>1</v>
      </c>
      <c r="K17" t="str">
        <f t="shared" si="0"/>
        <v>{point:1,label:"⭐⭐⭐⭐"},{point:29,label:"29"},{point:3,label:"Adopt"},{point:1,label:"Common"}</v>
      </c>
    </row>
    <row r="18" spans="1:11" x14ac:dyDescent="0.25">
      <c r="A18" s="2" t="s">
        <v>14</v>
      </c>
      <c r="B18" s="2" t="s">
        <v>15</v>
      </c>
      <c r="C18" s="2">
        <v>1</v>
      </c>
      <c r="D18" s="8"/>
      <c r="E18" s="1">
        <v>1</v>
      </c>
      <c r="F18" s="1">
        <v>24</v>
      </c>
      <c r="G18" s="1" t="s">
        <v>39</v>
      </c>
      <c r="H18" s="1" t="s">
        <v>32</v>
      </c>
      <c r="I18" s="1">
        <f>IF(G18="Core", 4, IF(G18="Adopt", 3, IF(G18="Assess/Trial", 2, IF(G18="Hold", 1))))</f>
        <v>2</v>
      </c>
      <c r="J18" s="1">
        <f>IF(H18="Primary", 2, 1)</f>
        <v>1</v>
      </c>
      <c r="K18" t="str">
        <f t="shared" si="0"/>
        <v>{point:1,label:"⭐⭐⭐⭐"},{point:24,label:"24"},{point:2,label:"Assess/Trial"},{point:1,label:"Common"}</v>
      </c>
    </row>
    <row r="19" spans="1:11" x14ac:dyDescent="0.25">
      <c r="A19" s="2" t="s">
        <v>18</v>
      </c>
      <c r="B19" s="2" t="s">
        <v>19</v>
      </c>
      <c r="C19" s="2">
        <v>1</v>
      </c>
      <c r="D19" s="8"/>
      <c r="E19" s="1">
        <v>1</v>
      </c>
      <c r="F19" s="1">
        <v>68</v>
      </c>
      <c r="G19" s="1" t="s">
        <v>30</v>
      </c>
      <c r="H19" s="1" t="s">
        <v>31</v>
      </c>
      <c r="I19" s="1">
        <f>IF(G19="Core", 4, IF(G19="Adopt", 3, IF(G19="Assess/Trial", 2, IF(G19="Hold", 1))))</f>
        <v>4</v>
      </c>
      <c r="J19" s="1">
        <f>IF(H19="Primary", 2, 1)</f>
        <v>2</v>
      </c>
      <c r="K19" t="str">
        <f t="shared" si="0"/>
        <v>{point:1,label:"⭐⭐⭐⭐"},{point:68,label:"68"},{point:4,label:"Core"},{point:2,label:"Primary"}</v>
      </c>
    </row>
    <row r="20" spans="1:11" x14ac:dyDescent="0.25">
      <c r="A20" s="2" t="s">
        <v>22</v>
      </c>
      <c r="B20" s="2" t="s">
        <v>23</v>
      </c>
      <c r="C20" s="2">
        <v>1</v>
      </c>
      <c r="D20" s="8"/>
      <c r="E20" s="1">
        <v>1</v>
      </c>
      <c r="F20" s="1">
        <v>17</v>
      </c>
      <c r="G20" s="1" t="s">
        <v>39</v>
      </c>
      <c r="H20" s="1" t="s">
        <v>32</v>
      </c>
      <c r="I20" s="1">
        <f>IF(G20="Core", 4, IF(G20="Adopt", 3, IF(G20="Assess/Trial", 2, IF(G20="Hold", 1))))</f>
        <v>2</v>
      </c>
      <c r="J20" s="1">
        <f>IF(H20="Primary", 2, 1)</f>
        <v>1</v>
      </c>
      <c r="K20" t="str">
        <f t="shared" si="0"/>
        <v>{point:1,label:"⭐⭐⭐⭐"},{point:17,label:"17"},{point:2,label:"Assess/Trial"},{point:1,label:"Common"}</v>
      </c>
    </row>
  </sheetData>
  <autoFilter ref="A1:C1" xr:uid="{07010A3F-5EE3-4BB5-863B-86ADD420F7ED}">
    <sortState xmlns:xlrd2="http://schemas.microsoft.com/office/spreadsheetml/2017/richdata2" ref="A2:C20">
      <sortCondition descending="1" ref="C1"/>
    </sortState>
  </autoFilter>
  <mergeCells count="4">
    <mergeCell ref="D2:D6"/>
    <mergeCell ref="D7:D11"/>
    <mergeCell ref="D12:D16"/>
    <mergeCell ref="D17:D20"/>
  </mergeCells>
  <conditionalFormatting sqref="C2:C20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Ramos Romagnolo</dc:creator>
  <cp:lastModifiedBy>Debora Ramos Romagnolo</cp:lastModifiedBy>
  <dcterms:created xsi:type="dcterms:W3CDTF">2020-01-13T20:36:44Z</dcterms:created>
  <dcterms:modified xsi:type="dcterms:W3CDTF">2020-01-19T15:16:24Z</dcterms:modified>
</cp:coreProperties>
</file>