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10455" windowHeight="4620"/>
  </bookViews>
  <sheets>
    <sheet name="202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2" i="4" l="1"/>
  <c r="M19" i="4"/>
  <c r="M18" i="4"/>
  <c r="M17" i="4"/>
  <c r="M16" i="4"/>
  <c r="M15" i="4"/>
  <c r="M14" i="4"/>
  <c r="M13" i="4"/>
  <c r="M12" i="4"/>
  <c r="M11" i="4"/>
  <c r="M10" i="4"/>
  <c r="M9" i="4"/>
  <c r="M8" i="4"/>
  <c r="L20" i="4" l="1"/>
  <c r="K20" i="4"/>
  <c r="J20" i="4"/>
  <c r="I20" i="4"/>
  <c r="H20" i="4"/>
  <c r="F20" i="4"/>
  <c r="E20" i="4"/>
  <c r="D20" i="4"/>
  <c r="C20" i="4"/>
  <c r="G20" i="4"/>
  <c r="M20" i="4" l="1"/>
</calcChain>
</file>

<file path=xl/sharedStrings.xml><?xml version="1.0" encoding="utf-8"?>
<sst xmlns="http://schemas.openxmlformats.org/spreadsheetml/2006/main" count="37" uniqueCount="37">
  <si>
    <t>JANUARI</t>
  </si>
  <si>
    <t>PEBRUARI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</si>
  <si>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</si>
  <si>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</si>
  <si>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</si>
  <si>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</si>
  <si>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</si>
  <si>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</si>
  <si>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</si>
  <si>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</si>
  <si>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</si>
  <si>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</si>
  <si>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NO</t>
  </si>
  <si>
    <t>BULAN</t>
  </si>
  <si>
    <t>JUMLAH....................................</t>
  </si>
  <si>
    <t xml:space="preserve">                 Mengetahui</t>
  </si>
  <si>
    <t>PRIMKOPAL ARSENAL BATUPORON</t>
  </si>
  <si>
    <t>a.n. Pengurus Primkopal Arsenal</t>
  </si>
  <si>
    <t xml:space="preserve">                  K e t u a,</t>
  </si>
  <si>
    <t>PHL</t>
  </si>
  <si>
    <t>TRANSPORT</t>
  </si>
  <si>
    <t xml:space="preserve">         Ahmad Riyadi, S.Sos.</t>
  </si>
  <si>
    <t xml:space="preserve">          Nip 19660213 198803 1 005</t>
  </si>
  <si>
    <t>BIAYA PERSONIL</t>
  </si>
  <si>
    <t>PENYUSUTAN</t>
  </si>
  <si>
    <t>Ka USP</t>
  </si>
  <si>
    <t>ROHMAT</t>
  </si>
  <si>
    <t xml:space="preserve"> Batuporon ,       Desember  2021</t>
  </si>
  <si>
    <t>LEMBUR</t>
  </si>
  <si>
    <t>PENDAPATAN  USP</t>
  </si>
  <si>
    <t>JASA BANK</t>
  </si>
  <si>
    <t>KA UNIT</t>
  </si>
  <si>
    <t>BIAYA           KANTOR</t>
  </si>
  <si>
    <t>BIAYA      UMUM</t>
  </si>
  <si>
    <t>BIAYA   BANK</t>
  </si>
  <si>
    <t>LABA BERSIH</t>
  </si>
  <si>
    <t>REKAP PENJUALAN DAN PENDAPATAN USP TAHUN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</si>
</sst>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0" borderId="0"/>
  </cellStyleXfs>
  <cellXfs count="23">
    <xf numFmtId="0" fontId="0" fillId="0" borderId="0" xfId="0"/>
    <xf numFmtId="0" fontId="0" fillId="0" borderId="2" xfId="0" applyBorder="1" applyAlignment="1">
      <alignment horizontal="center"/>
    </xf>
    <xf numFmtId="41" fontId="0" fillId="0" borderId="0" xfId="1" applyFont="1"/>
    <xf numFmtId="41" fontId="0" fillId="0" borderId="0" xfId="1" applyFont="1" applyBorder="1"/>
    <xf numFmtId="41" fontId="3" fillId="0" borderId="0" xfId="1" applyFont="1" applyBorder="1"/>
    <xf numFmtId="0" fontId="4" fillId="0" borderId="0" xfId="0" applyFont="1"/>
    <xf numFmtId="41" fontId="0" fillId="0" borderId="0" xfId="0" applyNumberFormat="1"/>
    <xf numFmtId="0" fontId="0" fillId="0" borderId="3" xfId="0" applyBorder="1"/>
    <xf numFmtId="41" fontId="4" fillId="0" borderId="3" xfId="1" applyFont="1" applyBorder="1"/>
    <xf numFmtId="41" fontId="0" fillId="0" borderId="6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0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 wrapText="1"/>
    </xf>
    <xf numFmtId="41" fontId="0" fillId="0" borderId="2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 shrinkToFit="1"/>
    </xf>
    <xf numFmtId="0" fontId="4" fillId="0" borderId="2" xfId="0" applyFont="1" applyBorder="1" applyAlignment="1">
      <alignment horizontal="center" vertical="center" wrapText="1" shrinkToFi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zoomScale="96" zoomScaleNormal="96" workbookViewId="0">
      <selection activeCell="K17" sqref="K17"/>
    </sheetView>
  </sheetViews>
  <sheetFormatPr defaultRowHeight="15.75" x14ac:dyDescent="0.25"/>
  <cols>
    <col min="1" max="1" width="4.42578125" customWidth="1"/>
    <col min="2" max="2" width="10.85546875" customWidth="1"/>
    <col min="3" max="3" width="16.140625" style="5" customWidth="1"/>
    <col min="4" max="4" width="15.5703125" customWidth="1"/>
    <col min="5" max="5" width="14" customWidth="1"/>
    <col min="6" max="6" width="14.42578125" customWidth="1"/>
    <col min="7" max="7" width="15.5703125" customWidth="1"/>
    <col min="8" max="8" width="14.7109375" customWidth="1"/>
    <col min="9" max="9" width="14.42578125" customWidth="1"/>
    <col min="10" max="10" width="14" customWidth="1"/>
    <col min="11" max="11" width="13.7109375" customWidth="1"/>
    <col min="12" max="12" width="14.7109375" customWidth="1"/>
    <col min="13" max="13" width="17.28515625" customWidth="1"/>
    <col min="14" max="14" width="19.5703125" customWidth="1"/>
    <col min="15" max="15" width="17.7109375" customWidth="1"/>
    <col min="16" max="16" width="14.28515625" customWidth="1"/>
    <col min="17" max="17" width="23.28515625" customWidth="1"/>
  </cols>
  <sheetData>
    <row r="1" spans="1:13" x14ac:dyDescent="0.25">
      <c r="A1" t="s">
        <v>16</v>
      </c>
      <c r="H1" s="4"/>
      <c r="I1" s="4"/>
      <c r="J1" s="3"/>
      <c r="K1" s="3"/>
    </row>
    <row r="2" spans="1:13" x14ac:dyDescent="0.25">
      <c r="H2" s="3"/>
      <c r="I2" s="3"/>
      <c r="J2" s="3"/>
      <c r="K2" s="3"/>
    </row>
    <row r="3" spans="1:13" ht="15.75" customHeight="1" x14ac:dyDescent="0.25">
      <c r="A3" s="13" t="s">
        <v>36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x14ac:dyDescent="0.25">
      <c r="H4" s="3"/>
      <c r="I4" s="3"/>
      <c r="J4" s="3"/>
      <c r="K4" s="3"/>
    </row>
    <row r="5" spans="1:13" x14ac:dyDescent="0.25">
      <c r="H5" s="3"/>
      <c r="I5" s="3"/>
      <c r="J5" s="3"/>
      <c r="K5" s="3"/>
    </row>
    <row r="6" spans="1:13" ht="15.75" customHeight="1" x14ac:dyDescent="0.25">
      <c r="A6" s="14" t="s">
        <v>12</v>
      </c>
      <c r="B6" s="14" t="s">
        <v>13</v>
      </c>
      <c r="C6" s="17" t="s">
        <v>29</v>
      </c>
      <c r="D6" s="14" t="s">
        <v>30</v>
      </c>
      <c r="E6" s="19" t="s">
        <v>23</v>
      </c>
      <c r="F6" s="20"/>
      <c r="G6" s="20"/>
      <c r="H6" s="20"/>
      <c r="I6" s="15" t="s">
        <v>32</v>
      </c>
      <c r="J6" s="15" t="s">
        <v>33</v>
      </c>
      <c r="K6" s="15" t="s">
        <v>34</v>
      </c>
      <c r="L6" s="21" t="s">
        <v>24</v>
      </c>
      <c r="M6" s="10" t="s">
        <v>35</v>
      </c>
    </row>
    <row r="7" spans="1:13" ht="15.75" customHeight="1" x14ac:dyDescent="0.25">
      <c r="A7" s="14"/>
      <c r="B7" s="14"/>
      <c r="C7" s="18"/>
      <c r="D7" s="14"/>
      <c r="E7" s="1" t="s">
        <v>31</v>
      </c>
      <c r="F7" s="1" t="s">
        <v>19</v>
      </c>
      <c r="G7" s="1" t="s">
        <v>28</v>
      </c>
      <c r="H7" s="9" t="s">
        <v>20</v>
      </c>
      <c r="I7" s="16"/>
      <c r="J7" s="16"/>
      <c r="K7" s="16"/>
      <c r="L7" s="22"/>
      <c r="M7" s="11"/>
    </row>
    <row r="8" spans="1:13" x14ac:dyDescent="0.25">
      <c r="A8" s="7">
        <v>1</v>
      </c>
      <c r="B8" s="7" t="s">
        <v>0</v>
      </c>
      <c r="C8" s="8">
        <v>18947950</v>
      </c>
      <c r="D8" s="8">
        <v>597922</v>
      </c>
      <c r="E8" s="8">
        <v>350000</v>
      </c>
      <c r="F8" s="8">
        <v>750000</v>
      </c>
      <c r="G8" s="8">
        <v>125000</v>
      </c>
      <c r="H8" s="8">
        <v>25000</v>
      </c>
      <c r="I8" s="8">
        <v>0</v>
      </c>
      <c r="J8" s="8">
        <v>0</v>
      </c>
      <c r="K8" s="8">
        <v>125084</v>
      </c>
      <c r="L8" s="8">
        <v>0</v>
      </c>
      <c r="M8" s="8">
        <f>C8+D8-E8-F8-G8-H8-I8-J8-K8-L8</f>
        <v>18170788</v>
      </c>
    </row>
    <row r="9" spans="1:13" x14ac:dyDescent="0.25">
      <c r="A9" s="7">
        <v>2</v>
      </c>
      <c r="B9" s="7" t="s">
        <v>1</v>
      </c>
      <c r="C9" s="8">
        <v>28729500</v>
      </c>
      <c r="D9" s="8">
        <v>578775</v>
      </c>
      <c r="E9" s="8">
        <v>350000</v>
      </c>
      <c r="F9" s="8">
        <v>750000</v>
      </c>
      <c r="G9" s="8">
        <v>100000</v>
      </c>
      <c r="H9" s="8">
        <v>50000</v>
      </c>
      <c r="I9" s="8">
        <v>0</v>
      </c>
      <c r="J9" s="8">
        <v>0</v>
      </c>
      <c r="K9" s="8">
        <v>121255</v>
      </c>
      <c r="L9" s="8">
        <v>0</v>
      </c>
      <c r="M9" s="8">
        <f t="shared" ref="M9:M19" si="0">C9+D9-E9-F9-G9-H9-I9-J9-K9-L9</f>
        <v>27937020</v>
      </c>
    </row>
    <row r="10" spans="1:13" x14ac:dyDescent="0.25">
      <c r="A10" s="7">
        <v>3</v>
      </c>
      <c r="B10" s="7" t="s">
        <v>2</v>
      </c>
      <c r="C10" s="8">
        <v>30659000</v>
      </c>
      <c r="D10" s="8">
        <v>427731</v>
      </c>
      <c r="E10" s="8">
        <v>350000</v>
      </c>
      <c r="F10" s="8">
        <v>1000000</v>
      </c>
      <c r="G10" s="8">
        <v>50000</v>
      </c>
      <c r="H10" s="8">
        <v>0</v>
      </c>
      <c r="I10" s="8">
        <v>150000</v>
      </c>
      <c r="J10" s="8">
        <v>0</v>
      </c>
      <c r="K10" s="8">
        <v>91046</v>
      </c>
      <c r="L10" s="8">
        <v>0</v>
      </c>
      <c r="M10" s="8">
        <f t="shared" si="0"/>
        <v>29445685</v>
      </c>
    </row>
    <row r="11" spans="1:13" x14ac:dyDescent="0.25">
      <c r="A11" s="7">
        <v>4</v>
      </c>
      <c r="B11" s="7" t="s">
        <v>3</v>
      </c>
      <c r="C11" s="8">
        <v>15247150</v>
      </c>
      <c r="D11" s="8">
        <v>427731</v>
      </c>
      <c r="E11" s="8">
        <v>350000</v>
      </c>
      <c r="F11" s="8">
        <v>1000000</v>
      </c>
      <c r="G11" s="8">
        <v>50000</v>
      </c>
      <c r="H11" s="8">
        <v>0</v>
      </c>
      <c r="I11" s="8">
        <v>0</v>
      </c>
      <c r="J11" s="8">
        <v>31874000</v>
      </c>
      <c r="K11" s="8">
        <v>19779</v>
      </c>
      <c r="L11" s="8">
        <v>0</v>
      </c>
      <c r="M11" s="8">
        <f t="shared" si="0"/>
        <v>-17618898</v>
      </c>
    </row>
    <row r="12" spans="1:13" x14ac:dyDescent="0.25">
      <c r="A12" s="7">
        <v>5</v>
      </c>
      <c r="B12" s="7" t="s">
        <v>4</v>
      </c>
      <c r="C12" s="8">
        <v>28840500</v>
      </c>
      <c r="D12" s="8">
        <v>-287238</v>
      </c>
      <c r="E12" s="8">
        <v>350000</v>
      </c>
      <c r="F12" s="8">
        <v>1000000</v>
      </c>
      <c r="G12" s="8">
        <v>50000</v>
      </c>
      <c r="H12" s="8">
        <v>0</v>
      </c>
      <c r="I12" s="8">
        <v>270000</v>
      </c>
      <c r="J12" s="8">
        <v>0</v>
      </c>
      <c r="K12" s="8">
        <v>19320</v>
      </c>
      <c r="L12" s="8">
        <v>0</v>
      </c>
      <c r="M12" s="8">
        <f t="shared" si="0"/>
        <v>26863942</v>
      </c>
    </row>
    <row r="13" spans="1:13" x14ac:dyDescent="0.25">
      <c r="A13" s="7">
        <v>6</v>
      </c>
      <c r="B13" s="7" t="s">
        <v>5</v>
      </c>
      <c r="C13" s="8">
        <v>26015500</v>
      </c>
      <c r="D13" s="8">
        <v>453451</v>
      </c>
      <c r="E13" s="8">
        <v>350000</v>
      </c>
      <c r="F13" s="8">
        <v>1000000</v>
      </c>
      <c r="G13" s="8">
        <v>50000</v>
      </c>
      <c r="H13" s="8">
        <v>0</v>
      </c>
      <c r="I13" s="8">
        <v>0</v>
      </c>
      <c r="J13" s="8">
        <v>0</v>
      </c>
      <c r="K13" s="8">
        <v>96190</v>
      </c>
      <c r="L13" s="8">
        <v>0</v>
      </c>
      <c r="M13" s="8">
        <f t="shared" si="0"/>
        <v>24972761</v>
      </c>
    </row>
    <row r="14" spans="1:13" x14ac:dyDescent="0.25">
      <c r="A14" s="7">
        <v>7</v>
      </c>
      <c r="B14" s="7" t="s">
        <v>6</v>
      </c>
      <c r="C14" s="8">
        <v>26267500</v>
      </c>
      <c r="D14" s="8">
        <v>510215</v>
      </c>
      <c r="E14" s="8">
        <v>350000</v>
      </c>
      <c r="F14" s="8">
        <v>1000000</v>
      </c>
      <c r="G14" s="8">
        <v>50000</v>
      </c>
      <c r="H14" s="8">
        <v>0</v>
      </c>
      <c r="I14" s="8">
        <v>283000</v>
      </c>
      <c r="J14" s="8">
        <v>0</v>
      </c>
      <c r="K14" s="8">
        <v>107543</v>
      </c>
      <c r="L14" s="8">
        <v>0</v>
      </c>
      <c r="M14" s="8">
        <f t="shared" si="0"/>
        <v>24987172</v>
      </c>
    </row>
    <row r="15" spans="1:13" x14ac:dyDescent="0.25">
      <c r="A15" s="7">
        <v>8</v>
      </c>
      <c r="B15" s="7" t="s">
        <v>7</v>
      </c>
      <c r="C15" s="8">
        <v>26568000</v>
      </c>
      <c r="D15" s="8">
        <v>408438</v>
      </c>
      <c r="E15" s="8">
        <v>350000</v>
      </c>
      <c r="F15" s="8">
        <v>1000000</v>
      </c>
      <c r="G15" s="8">
        <v>50000</v>
      </c>
      <c r="H15" s="8">
        <v>0</v>
      </c>
      <c r="I15" s="8">
        <v>103000</v>
      </c>
      <c r="J15" s="8">
        <v>0</v>
      </c>
      <c r="K15" s="8">
        <v>87188</v>
      </c>
      <c r="L15" s="8">
        <v>0</v>
      </c>
      <c r="M15" s="8">
        <f t="shared" si="0"/>
        <v>25386250</v>
      </c>
    </row>
    <row r="16" spans="1:13" x14ac:dyDescent="0.25">
      <c r="A16" s="7">
        <v>9</v>
      </c>
      <c r="B16" s="7" t="s">
        <v>8</v>
      </c>
      <c r="C16" s="8">
        <v>24864500</v>
      </c>
      <c r="D16" s="8">
        <v>395878</v>
      </c>
      <c r="E16" s="8">
        <v>350000</v>
      </c>
      <c r="F16" s="8">
        <v>1000000</v>
      </c>
      <c r="G16" s="8">
        <v>50000</v>
      </c>
      <c r="H16" s="8">
        <v>0</v>
      </c>
      <c r="I16" s="8">
        <v>0</v>
      </c>
      <c r="J16" s="8">
        <v>0</v>
      </c>
      <c r="K16" s="8">
        <v>84676</v>
      </c>
      <c r="L16" s="8">
        <v>0</v>
      </c>
      <c r="M16" s="8">
        <f t="shared" si="0"/>
        <v>23775702</v>
      </c>
    </row>
    <row r="17" spans="1:13" x14ac:dyDescent="0.25">
      <c r="A17" s="7">
        <v>10</v>
      </c>
      <c r="B17" s="7" t="s">
        <v>9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f t="shared" si="0"/>
        <v>0</v>
      </c>
    </row>
    <row r="18" spans="1:13" x14ac:dyDescent="0.25">
      <c r="A18" s="7">
        <v>11</v>
      </c>
      <c r="B18" s="7" t="s">
        <v>10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f t="shared" si="0"/>
        <v>0</v>
      </c>
    </row>
    <row r="19" spans="1:13" x14ac:dyDescent="0.25">
      <c r="A19" s="7">
        <v>12</v>
      </c>
      <c r="B19" s="7" t="s">
        <v>11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f t="shared" si="0"/>
        <v>0</v>
      </c>
    </row>
    <row r="20" spans="1:13" x14ac:dyDescent="0.25">
      <c r="A20" t="s">
        <v>14</v>
      </c>
      <c r="C20" s="8">
        <f>SUM(C8:C19)</f>
        <v>226139600</v>
      </c>
      <c r="D20" s="8">
        <f t="shared" ref="D20:M20" si="1">SUM(D8:D19)</f>
        <v>3512903</v>
      </c>
      <c r="E20" s="8">
        <f t="shared" si="1"/>
        <v>3150000</v>
      </c>
      <c r="F20" s="8">
        <f t="shared" si="1"/>
        <v>8500000</v>
      </c>
      <c r="G20" s="8">
        <f t="shared" si="1"/>
        <v>575000</v>
      </c>
      <c r="H20" s="8">
        <f t="shared" si="1"/>
        <v>75000</v>
      </c>
      <c r="I20" s="8">
        <f t="shared" si="1"/>
        <v>806000</v>
      </c>
      <c r="J20" s="8">
        <f t="shared" si="1"/>
        <v>31874000</v>
      </c>
      <c r="K20" s="8">
        <f t="shared" si="1"/>
        <v>752081</v>
      </c>
      <c r="L20" s="8">
        <f t="shared" si="1"/>
        <v>0</v>
      </c>
      <c r="M20" s="8">
        <f t="shared" si="1"/>
        <v>183920422</v>
      </c>
    </row>
    <row r="21" spans="1:13" x14ac:dyDescent="0.25">
      <c r="H21" s="3"/>
      <c r="I21" s="3"/>
      <c r="J21" s="3"/>
      <c r="K21" s="3"/>
    </row>
    <row r="22" spans="1:13" x14ac:dyDescent="0.25">
      <c r="F22" s="6">
        <f>E10+F10+G10+H10</f>
        <v>1400000</v>
      </c>
      <c r="H22" s="3"/>
      <c r="I22" s="3"/>
      <c r="J22" s="3"/>
      <c r="K22" s="3"/>
    </row>
    <row r="23" spans="1:13" x14ac:dyDescent="0.25">
      <c r="H23" s="3"/>
      <c r="I23" s="3"/>
      <c r="J23" s="3"/>
      <c r="K23" s="3"/>
    </row>
    <row r="24" spans="1:13" x14ac:dyDescent="0.25">
      <c r="B24" t="s">
        <v>15</v>
      </c>
      <c r="H24" s="3"/>
      <c r="I24" s="3"/>
      <c r="J24" s="3"/>
      <c r="K24" s="12" t="s">
        <v>27</v>
      </c>
      <c r="L24" s="12"/>
    </row>
    <row r="25" spans="1:13" x14ac:dyDescent="0.25">
      <c r="B25" t="s">
        <v>17</v>
      </c>
      <c r="H25" s="3"/>
      <c r="I25" s="3"/>
      <c r="J25" s="3"/>
      <c r="K25" s="13" t="s">
        <v>25</v>
      </c>
      <c r="L25" s="13"/>
    </row>
    <row r="26" spans="1:13" x14ac:dyDescent="0.25">
      <c r="B26" t="s">
        <v>18</v>
      </c>
      <c r="H26" s="3"/>
      <c r="I26" s="3"/>
      <c r="J26" s="3"/>
      <c r="K26" s="3"/>
    </row>
    <row r="27" spans="1:13" x14ac:dyDescent="0.25">
      <c r="H27" s="3"/>
      <c r="I27" s="3"/>
      <c r="J27" s="3"/>
      <c r="K27" s="3"/>
    </row>
    <row r="28" spans="1:13" x14ac:dyDescent="0.25">
      <c r="H28" s="3"/>
      <c r="I28" s="3"/>
      <c r="J28" s="3"/>
      <c r="K28" s="3"/>
    </row>
    <row r="29" spans="1:13" x14ac:dyDescent="0.25">
      <c r="H29" s="2"/>
      <c r="I29" s="2"/>
      <c r="J29" s="2"/>
      <c r="K29" s="13" t="s">
        <v>26</v>
      </c>
      <c r="L29" s="13"/>
    </row>
    <row r="30" spans="1:13" x14ac:dyDescent="0.25">
      <c r="B30" t="s">
        <v>21</v>
      </c>
      <c r="H30" s="2"/>
      <c r="I30" s="2"/>
      <c r="J30" s="2"/>
      <c r="K30" s="2"/>
    </row>
    <row r="31" spans="1:13" x14ac:dyDescent="0.25">
      <c r="A31" t="s">
        <v>22</v>
      </c>
      <c r="H31" s="2"/>
      <c r="I31" s="2"/>
      <c r="J31" s="2"/>
      <c r="K31" s="2"/>
    </row>
    <row r="32" spans="1:13" x14ac:dyDescent="0.25">
      <c r="H32" s="2"/>
      <c r="I32" s="2"/>
      <c r="J32" s="2"/>
      <c r="K32" s="2"/>
    </row>
    <row r="33" spans="8:11" x14ac:dyDescent="0.25">
      <c r="H33" s="2"/>
      <c r="I33" s="2"/>
      <c r="J33" s="2"/>
      <c r="K33" s="2"/>
    </row>
    <row r="34" spans="8:11" x14ac:dyDescent="0.25">
      <c r="H34" s="2"/>
      <c r="I34" s="2"/>
      <c r="J34" s="2"/>
      <c r="K34" s="2"/>
    </row>
    <row r="35" spans="8:11" x14ac:dyDescent="0.25">
      <c r="H35" s="2"/>
      <c r="I35" s="2"/>
      <c r="J35" s="2"/>
      <c r="K35" s="2"/>
    </row>
    <row r="36" spans="8:11" x14ac:dyDescent="0.25">
      <c r="H36" s="2"/>
      <c r="I36" s="2"/>
      <c r="J36" s="2"/>
      <c r="K36" s="2"/>
    </row>
    <row r="37" spans="8:11" x14ac:dyDescent="0.25">
      <c r="H37" s="2"/>
      <c r="I37" s="2"/>
      <c r="J37" s="2"/>
      <c r="K37" s="2"/>
    </row>
    <row r="38" spans="8:11" x14ac:dyDescent="0.25">
      <c r="H38" s="2"/>
      <c r="I38" s="2"/>
      <c r="J38" s="2"/>
      <c r="K38" s="2"/>
    </row>
    <row r="39" spans="8:11" x14ac:dyDescent="0.25">
      <c r="H39" s="2"/>
      <c r="I39" s="2"/>
      <c r="J39" s="2"/>
      <c r="K39" s="2"/>
    </row>
    <row r="40" spans="8:11" x14ac:dyDescent="0.25">
      <c r="H40" s="2"/>
      <c r="I40" s="2"/>
      <c r="J40" s="2"/>
      <c r="K40" s="2"/>
    </row>
    <row r="41" spans="8:11" x14ac:dyDescent="0.25">
      <c r="H41" s="2"/>
      <c r="I41" s="2"/>
      <c r="J41" s="2"/>
      <c r="K41" s="2"/>
    </row>
    <row r="42" spans="8:11" x14ac:dyDescent="0.25">
      <c r="H42" s="2"/>
      <c r="I42" s="2"/>
      <c r="J42" s="2"/>
      <c r="K42" s="2"/>
    </row>
    <row r="43" spans="8:11" x14ac:dyDescent="0.25">
      <c r="H43" s="2"/>
      <c r="I43" s="2"/>
      <c r="J43" s="2"/>
      <c r="K43" s="2"/>
    </row>
    <row r="44" spans="8:11" x14ac:dyDescent="0.25">
      <c r="H44" s="2"/>
      <c r="I44" s="2"/>
      <c r="J44" s="2"/>
      <c r="K44" s="2"/>
    </row>
    <row r="45" spans="8:11" x14ac:dyDescent="0.25">
      <c r="H45" s="2"/>
      <c r="I45" s="2"/>
      <c r="J45" s="2"/>
      <c r="K45" s="2"/>
    </row>
    <row r="46" spans="8:11" x14ac:dyDescent="0.25">
      <c r="H46" s="2"/>
      <c r="I46" s="2"/>
      <c r="J46" s="2"/>
      <c r="K46" s="2"/>
    </row>
    <row r="47" spans="8:11" x14ac:dyDescent="0.25">
      <c r="H47" s="2"/>
      <c r="I47" s="2"/>
      <c r="J47" s="2"/>
      <c r="K47" s="2"/>
    </row>
    <row r="48" spans="8:11" x14ac:dyDescent="0.25">
      <c r="H48" s="2"/>
      <c r="I48" s="2"/>
      <c r="J48" s="2"/>
      <c r="K48" s="2"/>
    </row>
    <row r="49" spans="8:11" x14ac:dyDescent="0.25">
      <c r="H49" s="2"/>
      <c r="I49" s="2"/>
      <c r="J49" s="2"/>
      <c r="K49" s="2"/>
    </row>
    <row r="50" spans="8:11" x14ac:dyDescent="0.25">
      <c r="H50" s="2"/>
      <c r="I50" s="2"/>
      <c r="J50" s="2"/>
      <c r="K50" s="2"/>
    </row>
    <row r="51" spans="8:11" x14ac:dyDescent="0.25">
      <c r="H51" s="2"/>
      <c r="I51" s="2"/>
      <c r="J51" s="2"/>
      <c r="K51" s="2"/>
    </row>
    <row r="52" spans="8:11" x14ac:dyDescent="0.25">
      <c r="H52" s="2"/>
      <c r="I52" s="2"/>
      <c r="J52" s="2"/>
      <c r="K52" s="2"/>
    </row>
    <row r="53" spans="8:11" x14ac:dyDescent="0.25">
      <c r="H53" s="2"/>
      <c r="I53" s="2"/>
      <c r="J53" s="2"/>
      <c r="K53" s="2"/>
    </row>
  </sheetData>
  <mergeCells count="14">
    <mergeCell ref="M6:M7"/>
    <mergeCell ref="K24:L24"/>
    <mergeCell ref="K25:L25"/>
    <mergeCell ref="K29:L29"/>
    <mergeCell ref="A3:M3"/>
    <mergeCell ref="A6:A7"/>
    <mergeCell ref="B6:B7"/>
    <mergeCell ref="D6:D7"/>
    <mergeCell ref="J6:J7"/>
    <mergeCell ref="C6:C7"/>
    <mergeCell ref="E6:H6"/>
    <mergeCell ref="I6:I7"/>
    <mergeCell ref="K6:K7"/>
    <mergeCell ref="L6:L7"/>
  </mergeCells>
  <pageMargins left="0.75" right="0.25" top="0.5" bottom="0.25" header="0.25" footer="0.25"/>
  <pageSetup paperSize="5" scale="9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Toshiba</cp:lastModifiedBy>
  <cp:lastPrinted>2021-10-08T01:42:52Z</cp:lastPrinted>
  <dcterms:created xsi:type="dcterms:W3CDTF">2014-07-01T08:36:59Z</dcterms:created>
  <dcterms:modified xsi:type="dcterms:W3CDTF">2021-10-09T15:43:58Z</dcterms:modified>
</cp:coreProperties>
</file>