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pan\progress\22. SUSULAN TARUNA\"/>
    </mc:Choice>
  </mc:AlternateContent>
  <xr:revisionPtr revIDLastSave="0" documentId="13_ncr:1_{91C9B477-E357-4870-90DF-0A54633B806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TAGIHAN" sheetId="2" r:id="rId2"/>
  </sheets>
  <definedNames>
    <definedName name="_xlnm._FilterDatabase" localSheetId="1" hidden="1">TAGIHAN!$B$4:$B$21</definedName>
    <definedName name="_xlnm.Print_Titles" localSheetId="0">Sheet1!$1:$1</definedName>
  </definedNames>
  <calcPr calcId="191029"/>
</workbook>
</file>

<file path=xl/calcChain.xml><?xml version="1.0" encoding="utf-8"?>
<calcChain xmlns="http://schemas.openxmlformats.org/spreadsheetml/2006/main">
  <c r="H4" i="2" l="1"/>
  <c r="D16" i="2"/>
  <c r="E16" i="2" s="1"/>
  <c r="D5" i="2"/>
  <c r="E5" i="2" s="1"/>
  <c r="D6" i="2"/>
  <c r="D7" i="2"/>
  <c r="D8" i="2"/>
  <c r="E8" i="2" s="1"/>
  <c r="D9" i="2"/>
  <c r="D10" i="2"/>
  <c r="E10" i="2" s="1"/>
  <c r="D11" i="2"/>
  <c r="D12" i="2"/>
  <c r="E12" i="2" s="1"/>
  <c r="D13" i="2"/>
  <c r="E13" i="2" s="1"/>
  <c r="D14" i="2"/>
  <c r="D15" i="2"/>
  <c r="D17" i="2"/>
  <c r="E17" i="2" s="1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I15" i="2"/>
  <c r="I14" i="2"/>
  <c r="I12" i="2"/>
  <c r="I11" i="2"/>
  <c r="I10" i="2"/>
  <c r="I9" i="2"/>
  <c r="I8" i="2"/>
  <c r="I7" i="2"/>
  <c r="I6" i="2"/>
  <c r="I5" i="2"/>
  <c r="I4" i="2"/>
  <c r="E6" i="2"/>
  <c r="G7" i="2"/>
  <c r="E9" i="2"/>
  <c r="E11" i="2"/>
  <c r="E14" i="2"/>
  <c r="E15" i="2"/>
  <c r="D4" i="2"/>
  <c r="E18" i="2" l="1"/>
  <c r="I18" i="2"/>
  <c r="H18" i="2"/>
  <c r="E7" i="2"/>
  <c r="D18" i="2"/>
  <c r="E4" i="2"/>
  <c r="G4" i="2"/>
  <c r="G8" i="2" s="1"/>
  <c r="G10" i="2" s="1"/>
  <c r="G12" i="2" l="1"/>
</calcChain>
</file>

<file path=xl/sharedStrings.xml><?xml version="1.0" encoding="utf-8"?>
<sst xmlns="http://schemas.openxmlformats.org/spreadsheetml/2006/main" count="613" uniqueCount="151">
  <si>
    <t>NO</t>
  </si>
  <si>
    <t>NAMA BARANG</t>
  </si>
  <si>
    <t>WARNA</t>
  </si>
  <si>
    <t>NAMA</t>
  </si>
  <si>
    <t>PROGRAM STUDI</t>
  </si>
  <si>
    <t>SAFETY SHOES</t>
  </si>
  <si>
    <t>D-IV TROK A(MANDIRI)</t>
  </si>
  <si>
    <t>D-III ETO (POLBIT)</t>
  </si>
  <si>
    <t>D-IV TRPK (MANDIRI)</t>
  </si>
  <si>
    <t>D-III TEKNIKA (MANDIRI)</t>
  </si>
  <si>
    <t>D-IV TRANSLAH (POLBIT)</t>
  </si>
  <si>
    <t>DP-III TEKNIKA(MANDIRI)</t>
  </si>
  <si>
    <t>D-III TEKNIKA(REGULER)</t>
  </si>
  <si>
    <t>D-IV TRANSLAH A(MANDIRI)</t>
  </si>
  <si>
    <t>D-IV TRANSLAH A(POLBIT)</t>
  </si>
  <si>
    <t>JAKET OLAHRAGA</t>
  </si>
  <si>
    <t>XL</t>
  </si>
  <si>
    <t>D-IV TRKK(REGULER)</t>
  </si>
  <si>
    <t>D-IV TRPK (POLBIT)</t>
  </si>
  <si>
    <t>D-IV TRPK(POLBIT)</t>
  </si>
  <si>
    <t>D-III TEKNIKA(MANDIRI)</t>
  </si>
  <si>
    <t>L</t>
  </si>
  <si>
    <t>D-IV TRRK(POLBIT)</t>
  </si>
  <si>
    <t>D-IV TRRK(REGULER)</t>
  </si>
  <si>
    <t>M</t>
  </si>
  <si>
    <t>SEPATU OLAHRAGA</t>
  </si>
  <si>
    <t>D-TROK B(MANDIRI)</t>
  </si>
  <si>
    <t>MERAH</t>
  </si>
  <si>
    <t>BAJU OLAH RAGA</t>
  </si>
  <si>
    <t>D-IV TRANSLAH B(MANDIRI)</t>
  </si>
  <si>
    <t>D-IVTRANSLAH B(MANDIRI</t>
  </si>
  <si>
    <t>SEPATU PDH</t>
  </si>
  <si>
    <t>D-III ETO(POLBIT)</t>
  </si>
  <si>
    <t>D-III NAUTIKA (MANDIRI)</t>
  </si>
  <si>
    <t>PDL LORENG</t>
  </si>
  <si>
    <t>XXL</t>
  </si>
  <si>
    <t>D-IV TRKK(MANDIRI)</t>
  </si>
  <si>
    <t>PDL HITAM</t>
  </si>
  <si>
    <t>MERAH HITAM</t>
  </si>
  <si>
    <t>NAVY BLUE</t>
  </si>
  <si>
    <t>WEARPACK TEKNIKA</t>
  </si>
  <si>
    <t>D-III TEKNIKA (REGULER)</t>
  </si>
  <si>
    <t>WEARPACK NAUTIKA</t>
  </si>
  <si>
    <t>BIRU</t>
  </si>
  <si>
    <t>D-IV TROK A(REGULER)</t>
  </si>
  <si>
    <t>D-IV TROK B(MANDIRI)</t>
  </si>
  <si>
    <t>WEARPACK TRANSLAH</t>
  </si>
  <si>
    <t>KUNING</t>
  </si>
  <si>
    <t>BAGAS HIMAWAN PINASSANG</t>
  </si>
  <si>
    <t>BAYU LESMANA</t>
  </si>
  <si>
    <t>RAFLI WISAM IHZA MAHENDRA</t>
  </si>
  <si>
    <t>ROY BUANA PAMUNGKAS</t>
  </si>
  <si>
    <t>ACH.ZAINAL AFFAN NASRULLAH</t>
  </si>
  <si>
    <t>OKKY DWI CAHYONO</t>
  </si>
  <si>
    <t>RIFKI JAZA KAMALI</t>
  </si>
  <si>
    <t>TEGAR ARJUNAWAN</t>
  </si>
  <si>
    <t>RIZALDY HAFIZ MALIK</t>
  </si>
  <si>
    <t>MAULANA KHOLIS</t>
  </si>
  <si>
    <t>RISCHA OKTA DWI INFANTRI</t>
  </si>
  <si>
    <t>IDA AYU ZAHRA</t>
  </si>
  <si>
    <t>MUHAMMMAD ZAIN FAISA YANANDA</t>
  </si>
  <si>
    <t>RIZKI ANGGARA</t>
  </si>
  <si>
    <t>ZULFIKAR AHMAD</t>
  </si>
  <si>
    <t>BAYU AJI AGUS GUNAWAN</t>
  </si>
  <si>
    <t>MUHAMMAD ARDIANSYAH</t>
  </si>
  <si>
    <t>ADITYA SEPTIANTO</t>
  </si>
  <si>
    <t>ALVIN ESA YADI</t>
  </si>
  <si>
    <t>ARYAWAN APRI PRATAMA</t>
  </si>
  <si>
    <t>MOCHAMMAD REZA FALEVI</t>
  </si>
  <si>
    <t>MUHAMMAD CHABIB FAUZI</t>
  </si>
  <si>
    <t>NABIL HIBATULLAH YASKA</t>
  </si>
  <si>
    <t>PANDU BAGUS DHARMAWAN</t>
  </si>
  <si>
    <t>ADHITIA ALDY SAOUTRA</t>
  </si>
  <si>
    <t>ANDI ZIDANE RAMADHAN</t>
  </si>
  <si>
    <t>MUHAMMAD ALI IMRON</t>
  </si>
  <si>
    <t>ACHMAD FAQIH SUPRIYADI</t>
  </si>
  <si>
    <t>ANDHIKA YOGI PRATAMA</t>
  </si>
  <si>
    <t>BAYU RAHMIYARTO AR-RIDHO</t>
  </si>
  <si>
    <t>MUHAMMD IS’ADURROFIQ</t>
  </si>
  <si>
    <t>MUHAMMAD ZAINUL ARIFIN</t>
  </si>
  <si>
    <t>NUGROHO GILANG FIRDAUS</t>
  </si>
  <si>
    <t>OKKA ARDIANTO</t>
  </si>
  <si>
    <t>UNGGUL NUSANTARA</t>
  </si>
  <si>
    <t>MUHAMMAD ANAS SHOFI</t>
  </si>
  <si>
    <t>IRVAN YOGA PRATAMA SRIYONO</t>
  </si>
  <si>
    <t>HAFID ARRAFI</t>
  </si>
  <si>
    <t>MUHAMMAD ZAIN FAISHA YANANDA</t>
  </si>
  <si>
    <t>RETNO SETIO BEKTI</t>
  </si>
  <si>
    <t>ANANG FEBRIANTO</t>
  </si>
  <si>
    <t>ANTON MAULANA</t>
  </si>
  <si>
    <t>FARKHAN YAZIDAN WIJAYA</t>
  </si>
  <si>
    <t>GILANG RAFID PERMANA RIYADI</t>
  </si>
  <si>
    <t>ILHAM MAULANA</t>
  </si>
  <si>
    <t>MUHAMMAD ZAKA NAHDLI AL-AYYUBI</t>
  </si>
  <si>
    <t>RIJAL FA’IQ AL-ULWAAN</t>
  </si>
  <si>
    <t>RIO ARDIANSYAH</t>
  </si>
  <si>
    <t>YUDA ISKANDAR</t>
  </si>
  <si>
    <t>TRACY NATASYA B.SUSANTI</t>
  </si>
  <si>
    <t>JIHAN FADILA PRATAMA PUTRA</t>
  </si>
  <si>
    <t>MAIAJENG  JUWISAR ROHMI</t>
  </si>
  <si>
    <t>FAUZIAN DEVI ANASTASYA</t>
  </si>
  <si>
    <t>MISBAKHUL ULUM</t>
  </si>
  <si>
    <t>ROYBUANA PAMUNGKAS</t>
  </si>
  <si>
    <t>RIFQI JAZA KAMALI</t>
  </si>
  <si>
    <t>AHMAD HARSIQI</t>
  </si>
  <si>
    <t>ANGGA DESNIAN RAMADHAN</t>
  </si>
  <si>
    <t>HITAM</t>
  </si>
  <si>
    <t>JML</t>
  </si>
  <si>
    <t>HARGA</t>
  </si>
  <si>
    <t>TOTAL</t>
  </si>
  <si>
    <t>RICHA OKTA DWI INFANTRI</t>
  </si>
  <si>
    <t>RIA SUMBERTA</t>
  </si>
  <si>
    <t>IDA AYU JAHRA</t>
  </si>
  <si>
    <t>MUHAMAD AFIF ASYHAR</t>
  </si>
  <si>
    <t>AQZAL ILHAM ANANDA EDYTYA</t>
  </si>
  <si>
    <t>THARIQ ARIFUN NATHIQBPUTRA</t>
  </si>
  <si>
    <t>BAYU RAHMIYARTO</t>
  </si>
  <si>
    <t>HAFIZ ARAFI</t>
  </si>
  <si>
    <t xml:space="preserve"> FARHAN FADILA DWI PUTRA</t>
  </si>
  <si>
    <t>ALDY TRI CAHYONO</t>
  </si>
  <si>
    <t>MOHAMAD REZA FALEVI</t>
  </si>
  <si>
    <t>BAYU FIRMANSYAH</t>
  </si>
  <si>
    <t>MUHAMAD RIDHIO SUSANTO</t>
  </si>
  <si>
    <t>MOCHAMAD TEGUH FACRIAN</t>
  </si>
  <si>
    <t>SAIFUL HUDA</t>
  </si>
  <si>
    <t>WIDAN WAHYU DIANTAMA</t>
  </si>
  <si>
    <t>ALLANG ABDILLAH FAQIH</t>
  </si>
  <si>
    <t>BAGAS ARIFIANTO SIDAURUK</t>
  </si>
  <si>
    <t>BAGOES RENALDI</t>
  </si>
  <si>
    <t>FIQHY FAKHRUDIN UTAMA</t>
  </si>
  <si>
    <t>GALANG HABIBULLAH WIBISONO</t>
  </si>
  <si>
    <t>GYANDA ANURIZA KUSUMA</t>
  </si>
  <si>
    <t>JIHAN GEDHE BAGUS LAKSONO</t>
  </si>
  <si>
    <t>MUHAMMAD BAGAS WIDIYANTO</t>
  </si>
  <si>
    <t>MUHAMAD ILYAS</t>
  </si>
  <si>
    <t>FADIL HAJRI RAMADHANI</t>
  </si>
  <si>
    <t>MUHAMMAD IQBAL MUZAKKI</t>
  </si>
  <si>
    <t/>
  </si>
  <si>
    <t>SEPATU PDU</t>
  </si>
  <si>
    <t>PUTIH</t>
  </si>
  <si>
    <t>DARK BLUE</t>
  </si>
  <si>
    <t>BAJU OR PANJANG</t>
  </si>
  <si>
    <t>CELANA PANJANG OR</t>
  </si>
  <si>
    <t>MARIA GRASIA HELENA EDENIA W</t>
  </si>
  <si>
    <t>MUHAMAD TAUFIQ FAJRIANSYAH A</t>
  </si>
  <si>
    <t>RIZQI MAULANA FIRLANI BAYU A</t>
  </si>
  <si>
    <t>RIZKY MAULANA FIRLANI B A</t>
  </si>
  <si>
    <t>RIZQI MAULANA FIRLIANI B A</t>
  </si>
  <si>
    <t>MUHAMMAD RIAWAN ANDI P</t>
  </si>
  <si>
    <t>RIZQI MAULANA FIRLLIANI B A</t>
  </si>
  <si>
    <t>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</si>
</sst>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6">
    <font>
      <sz val="11"/>
      <color theme="1"/>
      <name val="Liberation Sans"/>
    </font>
    <font>
      <sz val="11"/>
      <color theme="1"/>
      <name val="Calibri"/>
      <family val="2"/>
      <scheme val="minor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1"/>
      <color theme="1"/>
      <name val="Liberation Sans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indexed="64"/>
      </bottom>
      <diagonal/>
    </border>
    <border>
      <left/>
      <right/>
      <top/>
      <bottom style="thin">
        <color auto="1"/>
      </bottom>
      <diagonal/>
    </border>
  </borders>
  <cellStyleXfs count="19">
    <xf numFmtId="0" fontId="0" fillId="0" borderId="0"/>
    <xf numFmtId="41" fontId="1" fillId="0" borderId="0" applyFont="0" applyFill="0" applyBorder="0" applyAlignment="0" applyProtection="0"/>
    <xf numFmtId="0" fontId="10" fillId="0" borderId="0"/>
    <xf numFmtId="0" fontId="11" fillId="0" borderId="0"/>
    <xf numFmtId="0" fontId="8" fillId="7" borderId="0"/>
    <xf numFmtId="0" fontId="5" fillId="5" borderId="0"/>
    <xf numFmtId="0" fontId="13" fillId="8" borderId="0"/>
    <xf numFmtId="0" fontId="14" fillId="8" borderId="1"/>
    <xf numFmtId="0" fontId="3" fillId="0" borderId="0"/>
    <xf numFmtId="0" fontId="4" fillId="2" borderId="0"/>
    <xf numFmtId="0" fontId="4" fillId="3" borderId="0"/>
    <xf numFmtId="0" fontId="3" fillId="4" borderId="0"/>
    <xf numFmtId="0" fontId="6" fillId="6" borderId="0"/>
    <xf numFmtId="0" fontId="7" fillId="0" borderId="0"/>
    <xf numFmtId="0" fontId="9" fillId="0" borderId="0"/>
    <xf numFmtId="0" fontId="12" fillId="0" borderId="0"/>
    <xf numFmtId="0" fontId="2" fillId="0" borderId="0"/>
    <xf numFmtId="0" fontId="2" fillId="0" borderId="0"/>
    <xf numFmtId="0" fontId="5" fillId="0" borderId="0"/>
  </cellStyleXfs>
  <cellXfs count="19">
    <xf numFmtId="0" fontId="0" fillId="0" borderId="0" xfId="0"/>
    <xf numFmtId="41" fontId="0" fillId="0" borderId="0" xfId="1" applyFont="1"/>
    <xf numFmtId="0" fontId="0" fillId="9" borderId="0" xfId="0" applyFill="1"/>
    <xf numFmtId="41" fontId="0" fillId="9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2" xfId="0" quotePrefix="1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vertical="center"/>
    </xf>
    <xf numFmtId="49" fontId="0" fillId="0" borderId="4" xfId="0" applyNumberFormat="1" applyBorder="1" applyAlignment="1">
      <alignment horizontal="center" vertical="center"/>
    </xf>
    <xf numFmtId="0" fontId="15" fillId="0" borderId="3" xfId="0" applyFont="1" applyBorder="1" applyAlignment="1">
      <alignment vertical="center"/>
    </xf>
    <xf numFmtId="0" fontId="15" fillId="0" borderId="3" xfId="0" applyFont="1" applyBorder="1" applyAlignment="1">
      <alignment horizontal="center" vertical="center"/>
    </xf>
    <xf numFmtId="49" fontId="15" fillId="0" borderId="3" xfId="0" applyNumberFormat="1" applyFont="1" applyBorder="1" applyAlignment="1">
      <alignment horizontal="center" vertical="center"/>
    </xf>
  </cellXfs>
  <cellStyles count="19">
    <cellStyle name="Accent" xfId="8" xr:uid="{00000000-0005-0000-0000-000000000000}"/>
    <cellStyle name="Accent 1" xfId="9" xr:uid="{00000000-0005-0000-0000-000001000000}"/>
    <cellStyle name="Accent 2" xfId="10" xr:uid="{00000000-0005-0000-0000-000002000000}"/>
    <cellStyle name="Accent 3" xfId="11" xr:uid="{00000000-0005-0000-0000-000003000000}"/>
    <cellStyle name="Bad" xfId="5" builtinId="27" customBuiltin="1"/>
    <cellStyle name="Comma [0]" xfId="1" builtinId="6"/>
    <cellStyle name="Error" xfId="12" xr:uid="{00000000-0005-0000-0000-000006000000}"/>
    <cellStyle name="Footnote" xfId="13" xr:uid="{00000000-0005-0000-0000-000007000000}"/>
    <cellStyle name="Good" xfId="4" builtinId="26" customBuiltin="1"/>
    <cellStyle name="Heading" xfId="14" xr:uid="{00000000-0005-0000-0000-000009000000}"/>
    <cellStyle name="Heading 1" xfId="2" builtinId="16" customBuiltin="1"/>
    <cellStyle name="Heading 2" xfId="3" builtinId="17" customBuiltin="1"/>
    <cellStyle name="Hyperlink" xfId="15" xr:uid="{00000000-0005-0000-0000-00000C000000}"/>
    <cellStyle name="Neutral" xfId="6" builtinId="28" customBuiltin="1"/>
    <cellStyle name="Normal" xfId="0" builtinId="0" customBuiltin="1"/>
    <cellStyle name="Note" xfId="7" builtinId="10" customBuiltin="1"/>
    <cellStyle name="Status" xfId="16" xr:uid="{00000000-0005-0000-0000-000010000000}"/>
    <cellStyle name="Text" xfId="17" xr:uid="{00000000-0005-0000-0000-000011000000}"/>
    <cellStyle name="Warning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5"/>
  <sheetViews>
    <sheetView topLeftCell="A103" workbookViewId="0">
      <selection activeCell="B125" sqref="B125"/>
    </sheetView>
  </sheetViews>
  <sheetFormatPr defaultRowHeight="24" customHeight="1"/>
  <cols>
    <col min="1" max="1" width="3.875" style="4" bestFit="1" customWidth="1"/>
    <col min="2" max="2" width="33.125" style="4" bestFit="1" customWidth="1"/>
    <col min="3" max="3" width="25" style="4" bestFit="1" customWidth="1"/>
    <col min="4" max="4" width="20.5" style="4" customWidth="1"/>
    <col min="5" max="5" width="13.125" style="5" bestFit="1" customWidth="1"/>
    <col min="6" max="6" width="4.75" style="6" customWidth="1"/>
    <col min="7" max="16384" width="9" style="4"/>
  </cols>
  <sheetData>
    <row r="1" spans="1:6" ht="24" customHeight="1" thickBot="1">
      <c r="A1" s="16" t="s">
        <v>0</v>
      </c>
      <c r="B1" s="17" t="s">
        <v>3</v>
      </c>
      <c r="C1" s="17" t="s">
        <v>4</v>
      </c>
      <c r="D1" s="16" t="s">
        <v>1</v>
      </c>
      <c r="E1" s="17" t="s">
        <v>2</v>
      </c>
      <c r="F1" s="18" t="s">
        <v>150</v>
      </c>
    </row>
    <row r="2" spans="1:6" ht="24" customHeight="1" thickTop="1">
      <c r="A2" s="12">
        <v>1</v>
      </c>
      <c r="B2" s="13" t="s">
        <v>48</v>
      </c>
      <c r="C2" s="13" t="s">
        <v>6</v>
      </c>
      <c r="D2" s="14" t="s">
        <v>5</v>
      </c>
      <c r="E2" s="12" t="s">
        <v>106</v>
      </c>
      <c r="F2" s="15">
        <v>44</v>
      </c>
    </row>
    <row r="3" spans="1:6" ht="24" customHeight="1">
      <c r="A3" s="8">
        <v>2</v>
      </c>
      <c r="B3" s="9" t="s">
        <v>49</v>
      </c>
      <c r="C3" s="9" t="s">
        <v>7</v>
      </c>
      <c r="D3" s="7" t="s">
        <v>5</v>
      </c>
      <c r="E3" s="8" t="s">
        <v>106</v>
      </c>
      <c r="F3" s="10">
        <v>44</v>
      </c>
    </row>
    <row r="4" spans="1:6" ht="24" customHeight="1">
      <c r="A4" s="8">
        <v>3</v>
      </c>
      <c r="B4" s="9" t="s">
        <v>50</v>
      </c>
      <c r="C4" s="9" t="s">
        <v>8</v>
      </c>
      <c r="D4" s="7" t="s">
        <v>5</v>
      </c>
      <c r="E4" s="8" t="s">
        <v>106</v>
      </c>
      <c r="F4" s="10">
        <v>44</v>
      </c>
    </row>
    <row r="5" spans="1:6" ht="24" customHeight="1">
      <c r="A5" s="8">
        <v>4</v>
      </c>
      <c r="B5" s="9" t="s">
        <v>51</v>
      </c>
      <c r="C5" s="7" t="s">
        <v>9</v>
      </c>
      <c r="D5" s="7" t="s">
        <v>5</v>
      </c>
      <c r="E5" s="8" t="s">
        <v>106</v>
      </c>
      <c r="F5" s="10">
        <v>43</v>
      </c>
    </row>
    <row r="6" spans="1:6" ht="24" customHeight="1">
      <c r="A6" s="8">
        <v>5</v>
      </c>
      <c r="B6" s="9" t="s">
        <v>52</v>
      </c>
      <c r="C6" s="9" t="s">
        <v>10</v>
      </c>
      <c r="D6" s="7" t="s">
        <v>5</v>
      </c>
      <c r="E6" s="8" t="s">
        <v>106</v>
      </c>
      <c r="F6" s="10">
        <v>42</v>
      </c>
    </row>
    <row r="7" spans="1:6" ht="24" customHeight="1">
      <c r="A7" s="8">
        <v>6</v>
      </c>
      <c r="B7" s="9" t="s">
        <v>53</v>
      </c>
      <c r="C7" s="9" t="s">
        <v>11</v>
      </c>
      <c r="D7" s="7" t="s">
        <v>5</v>
      </c>
      <c r="E7" s="8" t="s">
        <v>106</v>
      </c>
      <c r="F7" s="10">
        <v>42</v>
      </c>
    </row>
    <row r="8" spans="1:6" ht="24" customHeight="1">
      <c r="A8" s="8">
        <v>7</v>
      </c>
      <c r="B8" s="9" t="s">
        <v>54</v>
      </c>
      <c r="C8" s="9" t="s">
        <v>11</v>
      </c>
      <c r="D8" s="7" t="s">
        <v>5</v>
      </c>
      <c r="E8" s="8" t="s">
        <v>106</v>
      </c>
      <c r="F8" s="10">
        <v>42</v>
      </c>
    </row>
    <row r="9" spans="1:6" ht="24" customHeight="1">
      <c r="A9" s="8">
        <v>8</v>
      </c>
      <c r="B9" s="9" t="s">
        <v>55</v>
      </c>
      <c r="C9" s="9" t="s">
        <v>12</v>
      </c>
      <c r="D9" s="7" t="s">
        <v>5</v>
      </c>
      <c r="E9" s="8" t="s">
        <v>106</v>
      </c>
      <c r="F9" s="10">
        <v>42</v>
      </c>
    </row>
    <row r="10" spans="1:6" ht="24" customHeight="1">
      <c r="A10" s="8">
        <v>9</v>
      </c>
      <c r="B10" s="9" t="s">
        <v>56</v>
      </c>
      <c r="C10" s="9" t="s">
        <v>9</v>
      </c>
      <c r="D10" s="7" t="s">
        <v>5</v>
      </c>
      <c r="E10" s="8" t="s">
        <v>106</v>
      </c>
      <c r="F10" s="10">
        <v>41</v>
      </c>
    </row>
    <row r="11" spans="1:6" ht="24" customHeight="1">
      <c r="A11" s="8">
        <v>10</v>
      </c>
      <c r="B11" s="9" t="s">
        <v>149</v>
      </c>
      <c r="C11" s="9" t="s">
        <v>9</v>
      </c>
      <c r="D11" s="7" t="s">
        <v>5</v>
      </c>
      <c r="E11" s="8" t="s">
        <v>106</v>
      </c>
      <c r="F11" s="10">
        <v>41</v>
      </c>
    </row>
    <row r="12" spans="1:6" ht="24" customHeight="1">
      <c r="A12" s="8">
        <v>11</v>
      </c>
      <c r="B12" s="9" t="s">
        <v>57</v>
      </c>
      <c r="C12" s="9" t="s">
        <v>9</v>
      </c>
      <c r="D12" s="7" t="s">
        <v>5</v>
      </c>
      <c r="E12" s="8" t="s">
        <v>106</v>
      </c>
      <c r="F12" s="10">
        <v>40</v>
      </c>
    </row>
    <row r="13" spans="1:6" ht="24" customHeight="1">
      <c r="A13" s="8">
        <v>12</v>
      </c>
      <c r="B13" s="9" t="s">
        <v>58</v>
      </c>
      <c r="C13" s="9" t="s">
        <v>13</v>
      </c>
      <c r="D13" s="7" t="s">
        <v>5</v>
      </c>
      <c r="E13" s="8" t="s">
        <v>106</v>
      </c>
      <c r="F13" s="10">
        <v>39</v>
      </c>
    </row>
    <row r="14" spans="1:6" ht="24" customHeight="1">
      <c r="A14" s="8">
        <v>13</v>
      </c>
      <c r="B14" s="9" t="s">
        <v>59</v>
      </c>
      <c r="C14" s="9" t="s">
        <v>13</v>
      </c>
      <c r="D14" s="7" t="s">
        <v>5</v>
      </c>
      <c r="E14" s="8" t="s">
        <v>106</v>
      </c>
      <c r="F14" s="10">
        <v>37</v>
      </c>
    </row>
    <row r="15" spans="1:6" ht="24" customHeight="1">
      <c r="A15" s="8">
        <v>14</v>
      </c>
      <c r="B15" s="9" t="s">
        <v>60</v>
      </c>
      <c r="C15" s="9" t="s">
        <v>9</v>
      </c>
      <c r="D15" s="7" t="s">
        <v>5</v>
      </c>
      <c r="E15" s="8" t="s">
        <v>106</v>
      </c>
      <c r="F15" s="11"/>
    </row>
    <row r="16" spans="1:6" ht="24" customHeight="1">
      <c r="A16" s="8">
        <v>15</v>
      </c>
      <c r="B16" s="9" t="s">
        <v>61</v>
      </c>
      <c r="C16" s="9" t="s">
        <v>9</v>
      </c>
      <c r="D16" s="7" t="s">
        <v>5</v>
      </c>
      <c r="E16" s="8" t="s">
        <v>106</v>
      </c>
      <c r="F16" s="11"/>
    </row>
    <row r="17" spans="1:6" ht="24" customHeight="1">
      <c r="A17" s="8">
        <v>16</v>
      </c>
      <c r="B17" s="9" t="s">
        <v>62</v>
      </c>
      <c r="C17" s="9" t="s">
        <v>6</v>
      </c>
      <c r="D17" s="7" t="s">
        <v>5</v>
      </c>
      <c r="E17" s="8" t="s">
        <v>106</v>
      </c>
      <c r="F17" s="11"/>
    </row>
    <row r="18" spans="1:6" ht="24" customHeight="1">
      <c r="A18" s="8">
        <v>17</v>
      </c>
      <c r="B18" s="9" t="s">
        <v>52</v>
      </c>
      <c r="C18" s="9" t="s">
        <v>14</v>
      </c>
      <c r="D18" s="7" t="s">
        <v>138</v>
      </c>
      <c r="E18" s="8" t="s">
        <v>139</v>
      </c>
      <c r="F18" s="10">
        <v>42</v>
      </c>
    </row>
    <row r="19" spans="1:6" ht="24" customHeight="1">
      <c r="A19" s="8">
        <v>18</v>
      </c>
      <c r="B19" s="9" t="s">
        <v>63</v>
      </c>
      <c r="C19" s="9">
        <v>719005102</v>
      </c>
      <c r="D19" s="7" t="s">
        <v>15</v>
      </c>
      <c r="E19" s="8" t="s">
        <v>27</v>
      </c>
      <c r="F19" s="10" t="s">
        <v>16</v>
      </c>
    </row>
    <row r="20" spans="1:6" ht="24" customHeight="1">
      <c r="A20" s="8">
        <v>19</v>
      </c>
      <c r="B20" s="9" t="s">
        <v>64</v>
      </c>
      <c r="C20" s="9" t="s">
        <v>9</v>
      </c>
      <c r="D20" s="7" t="s">
        <v>15</v>
      </c>
      <c r="E20" s="8" t="s">
        <v>27</v>
      </c>
      <c r="F20" s="10" t="s">
        <v>16</v>
      </c>
    </row>
    <row r="21" spans="1:6" ht="24" customHeight="1">
      <c r="A21" s="8">
        <v>20</v>
      </c>
      <c r="B21" s="9" t="s">
        <v>65</v>
      </c>
      <c r="C21" s="9" t="s">
        <v>17</v>
      </c>
      <c r="D21" s="7" t="s">
        <v>15</v>
      </c>
      <c r="E21" s="8" t="s">
        <v>27</v>
      </c>
      <c r="F21" s="10" t="s">
        <v>16</v>
      </c>
    </row>
    <row r="22" spans="1:6" ht="24" customHeight="1">
      <c r="A22" s="8">
        <v>21</v>
      </c>
      <c r="B22" s="9" t="s">
        <v>66</v>
      </c>
      <c r="C22" s="9" t="s">
        <v>18</v>
      </c>
      <c r="D22" s="7" t="s">
        <v>15</v>
      </c>
      <c r="E22" s="8" t="s">
        <v>27</v>
      </c>
      <c r="F22" s="10" t="s">
        <v>16</v>
      </c>
    </row>
    <row r="23" spans="1:6" ht="24" customHeight="1">
      <c r="A23" s="8">
        <v>22</v>
      </c>
      <c r="B23" s="9" t="s">
        <v>67</v>
      </c>
      <c r="C23" s="9" t="s">
        <v>19</v>
      </c>
      <c r="D23" s="7" t="s">
        <v>15</v>
      </c>
      <c r="E23" s="8" t="s">
        <v>27</v>
      </c>
      <c r="F23" s="10" t="s">
        <v>16</v>
      </c>
    </row>
    <row r="24" spans="1:6" ht="24" customHeight="1">
      <c r="A24" s="8">
        <v>23</v>
      </c>
      <c r="B24" s="9" t="s">
        <v>68</v>
      </c>
      <c r="C24" s="9" t="s">
        <v>9</v>
      </c>
      <c r="D24" s="7" t="s">
        <v>15</v>
      </c>
      <c r="E24" s="8" t="s">
        <v>27</v>
      </c>
      <c r="F24" s="10" t="s">
        <v>16</v>
      </c>
    </row>
    <row r="25" spans="1:6" ht="24" customHeight="1">
      <c r="A25" s="8">
        <v>24</v>
      </c>
      <c r="B25" s="7" t="s">
        <v>69</v>
      </c>
      <c r="C25" s="7" t="s">
        <v>20</v>
      </c>
      <c r="D25" s="7" t="s">
        <v>15</v>
      </c>
      <c r="E25" s="8" t="s">
        <v>27</v>
      </c>
      <c r="F25" s="10" t="s">
        <v>16</v>
      </c>
    </row>
    <row r="26" spans="1:6" ht="24" customHeight="1">
      <c r="A26" s="8">
        <v>25</v>
      </c>
      <c r="B26" s="7" t="s">
        <v>70</v>
      </c>
      <c r="C26" s="7" t="s">
        <v>18</v>
      </c>
      <c r="D26" s="7" t="s">
        <v>15</v>
      </c>
      <c r="E26" s="8" t="s">
        <v>27</v>
      </c>
      <c r="F26" s="10" t="s">
        <v>16</v>
      </c>
    </row>
    <row r="27" spans="1:6" ht="24" customHeight="1">
      <c r="A27" s="8">
        <v>26</v>
      </c>
      <c r="B27" s="7" t="s">
        <v>71</v>
      </c>
      <c r="C27" s="7" t="s">
        <v>8</v>
      </c>
      <c r="D27" s="7" t="s">
        <v>15</v>
      </c>
      <c r="E27" s="8" t="s">
        <v>27</v>
      </c>
      <c r="F27" s="10" t="s">
        <v>16</v>
      </c>
    </row>
    <row r="28" spans="1:6" ht="24" customHeight="1">
      <c r="A28" s="8">
        <v>27</v>
      </c>
      <c r="B28" s="7" t="s">
        <v>72</v>
      </c>
      <c r="C28" s="7" t="s">
        <v>22</v>
      </c>
      <c r="D28" s="7" t="s">
        <v>15</v>
      </c>
      <c r="E28" s="8" t="s">
        <v>27</v>
      </c>
      <c r="F28" s="10" t="s">
        <v>21</v>
      </c>
    </row>
    <row r="29" spans="1:6" ht="24" customHeight="1">
      <c r="A29" s="8">
        <v>28</v>
      </c>
      <c r="B29" s="7" t="s">
        <v>73</v>
      </c>
      <c r="C29" s="7" t="s">
        <v>23</v>
      </c>
      <c r="D29" s="7" t="s">
        <v>15</v>
      </c>
      <c r="E29" s="8" t="s">
        <v>27</v>
      </c>
      <c r="F29" s="10" t="s">
        <v>21</v>
      </c>
    </row>
    <row r="30" spans="1:6" ht="24" customHeight="1">
      <c r="A30" s="8">
        <v>29</v>
      </c>
      <c r="B30" s="7" t="s">
        <v>57</v>
      </c>
      <c r="C30" s="7" t="s">
        <v>9</v>
      </c>
      <c r="D30" s="7" t="s">
        <v>15</v>
      </c>
      <c r="E30" s="8" t="s">
        <v>27</v>
      </c>
      <c r="F30" s="10" t="s">
        <v>21</v>
      </c>
    </row>
    <row r="31" spans="1:6" ht="24" customHeight="1">
      <c r="A31" s="8">
        <v>30</v>
      </c>
      <c r="B31" s="7" t="s">
        <v>74</v>
      </c>
      <c r="C31" s="7" t="s">
        <v>22</v>
      </c>
      <c r="D31" s="7" t="s">
        <v>15</v>
      </c>
      <c r="E31" s="8" t="s">
        <v>27</v>
      </c>
      <c r="F31" s="10" t="s">
        <v>21</v>
      </c>
    </row>
    <row r="32" spans="1:6" ht="24" customHeight="1">
      <c r="A32" s="8">
        <v>31</v>
      </c>
      <c r="B32" s="7" t="s">
        <v>56</v>
      </c>
      <c r="C32" s="7" t="s">
        <v>9</v>
      </c>
      <c r="D32" s="7" t="s">
        <v>15</v>
      </c>
      <c r="E32" s="8" t="s">
        <v>27</v>
      </c>
      <c r="F32" s="10" t="s">
        <v>21</v>
      </c>
    </row>
    <row r="33" spans="1:6" ht="24" customHeight="1">
      <c r="A33" s="8">
        <v>32</v>
      </c>
      <c r="B33" s="7" t="s">
        <v>75</v>
      </c>
      <c r="C33" s="7" t="s">
        <v>17</v>
      </c>
      <c r="D33" s="7" t="s">
        <v>15</v>
      </c>
      <c r="E33" s="8" t="s">
        <v>27</v>
      </c>
      <c r="F33" s="10" t="s">
        <v>21</v>
      </c>
    </row>
    <row r="34" spans="1:6" ht="24" customHeight="1">
      <c r="A34" s="8">
        <v>33</v>
      </c>
      <c r="B34" s="7" t="s">
        <v>76</v>
      </c>
      <c r="C34" s="7" t="s">
        <v>23</v>
      </c>
      <c r="D34" s="7" t="s">
        <v>15</v>
      </c>
      <c r="E34" s="8" t="s">
        <v>27</v>
      </c>
      <c r="F34" s="10" t="s">
        <v>21</v>
      </c>
    </row>
    <row r="35" spans="1:6" ht="24" customHeight="1">
      <c r="A35" s="8">
        <v>34</v>
      </c>
      <c r="B35" s="7" t="s">
        <v>77</v>
      </c>
      <c r="C35" s="7" t="s">
        <v>23</v>
      </c>
      <c r="D35" s="7" t="s">
        <v>15</v>
      </c>
      <c r="E35" s="8" t="s">
        <v>27</v>
      </c>
      <c r="F35" s="10" t="s">
        <v>21</v>
      </c>
    </row>
    <row r="36" spans="1:6" ht="24" customHeight="1">
      <c r="A36" s="8">
        <v>35</v>
      </c>
      <c r="B36" s="7" t="s">
        <v>78</v>
      </c>
      <c r="C36" s="9">
        <v>79015102</v>
      </c>
      <c r="D36" s="7" t="s">
        <v>15</v>
      </c>
      <c r="E36" s="8" t="s">
        <v>27</v>
      </c>
      <c r="F36" s="10" t="s">
        <v>21</v>
      </c>
    </row>
    <row r="37" spans="1:6" ht="24" customHeight="1">
      <c r="A37" s="8">
        <v>36</v>
      </c>
      <c r="B37" s="7" t="s">
        <v>79</v>
      </c>
      <c r="C37" s="7" t="s">
        <v>19</v>
      </c>
      <c r="D37" s="7" t="s">
        <v>15</v>
      </c>
      <c r="E37" s="8" t="s">
        <v>27</v>
      </c>
      <c r="F37" s="10" t="s">
        <v>21</v>
      </c>
    </row>
    <row r="38" spans="1:6" ht="24" customHeight="1">
      <c r="A38" s="8">
        <v>37</v>
      </c>
      <c r="B38" s="7" t="s">
        <v>80</v>
      </c>
      <c r="C38" s="7" t="s">
        <v>19</v>
      </c>
      <c r="D38" s="7" t="s">
        <v>15</v>
      </c>
      <c r="E38" s="8" t="s">
        <v>27</v>
      </c>
      <c r="F38" s="10" t="s">
        <v>21</v>
      </c>
    </row>
    <row r="39" spans="1:6" ht="24" customHeight="1">
      <c r="A39" s="8">
        <v>38</v>
      </c>
      <c r="B39" s="7" t="s">
        <v>81</v>
      </c>
      <c r="C39" s="7" t="s">
        <v>17</v>
      </c>
      <c r="D39" s="7" t="s">
        <v>15</v>
      </c>
      <c r="E39" s="8" t="s">
        <v>27</v>
      </c>
      <c r="F39" s="10" t="s">
        <v>21</v>
      </c>
    </row>
    <row r="40" spans="1:6" ht="24" customHeight="1">
      <c r="A40" s="8">
        <v>39</v>
      </c>
      <c r="B40" s="7" t="s">
        <v>82</v>
      </c>
      <c r="C40" s="7" t="s">
        <v>18</v>
      </c>
      <c r="D40" s="7" t="s">
        <v>15</v>
      </c>
      <c r="E40" s="8" t="s">
        <v>27</v>
      </c>
      <c r="F40" s="10" t="s">
        <v>21</v>
      </c>
    </row>
    <row r="41" spans="1:6" ht="24" customHeight="1">
      <c r="A41" s="8">
        <v>40</v>
      </c>
      <c r="B41" s="7" t="s">
        <v>83</v>
      </c>
      <c r="C41" s="7" t="s">
        <v>19</v>
      </c>
      <c r="D41" s="7" t="s">
        <v>15</v>
      </c>
      <c r="E41" s="8" t="s">
        <v>27</v>
      </c>
      <c r="F41" s="10" t="s">
        <v>21</v>
      </c>
    </row>
    <row r="42" spans="1:6" ht="24" customHeight="1">
      <c r="A42" s="8">
        <v>41</v>
      </c>
      <c r="B42" s="7" t="s">
        <v>51</v>
      </c>
      <c r="C42" s="7" t="s">
        <v>9</v>
      </c>
      <c r="D42" s="7" t="s">
        <v>15</v>
      </c>
      <c r="E42" s="8" t="s">
        <v>27</v>
      </c>
      <c r="F42" s="10" t="s">
        <v>21</v>
      </c>
    </row>
    <row r="43" spans="1:6" ht="24" customHeight="1">
      <c r="A43" s="8">
        <v>42</v>
      </c>
      <c r="B43" s="7" t="s">
        <v>84</v>
      </c>
      <c r="C43" s="7" t="s">
        <v>19</v>
      </c>
      <c r="D43" s="7" t="s">
        <v>15</v>
      </c>
      <c r="E43" s="8" t="s">
        <v>27</v>
      </c>
      <c r="F43" s="10" t="s">
        <v>24</v>
      </c>
    </row>
    <row r="44" spans="1:6" ht="24" customHeight="1">
      <c r="A44" s="8">
        <v>43</v>
      </c>
      <c r="B44" s="7" t="s">
        <v>85</v>
      </c>
      <c r="C44" s="7" t="s">
        <v>17</v>
      </c>
      <c r="D44" s="7" t="s">
        <v>15</v>
      </c>
      <c r="E44" s="8" t="s">
        <v>27</v>
      </c>
      <c r="F44" s="10" t="s">
        <v>24</v>
      </c>
    </row>
    <row r="45" spans="1:6" ht="24" customHeight="1">
      <c r="A45" s="8">
        <v>44</v>
      </c>
      <c r="B45" s="7" t="s">
        <v>86</v>
      </c>
      <c r="C45" s="7" t="s">
        <v>9</v>
      </c>
      <c r="D45" s="7" t="s">
        <v>15</v>
      </c>
      <c r="E45" s="8" t="s">
        <v>27</v>
      </c>
      <c r="F45" s="11" t="s">
        <v>137</v>
      </c>
    </row>
    <row r="46" spans="1:6" ht="24" customHeight="1">
      <c r="A46" s="8">
        <v>45</v>
      </c>
      <c r="B46" s="7" t="s">
        <v>87</v>
      </c>
      <c r="C46" s="7" t="s">
        <v>9</v>
      </c>
      <c r="D46" s="7" t="s">
        <v>15</v>
      </c>
      <c r="E46" s="8" t="s">
        <v>27</v>
      </c>
      <c r="F46" s="11" t="s">
        <v>137</v>
      </c>
    </row>
    <row r="47" spans="1:6" ht="24" customHeight="1">
      <c r="A47" s="8">
        <v>46</v>
      </c>
      <c r="B47" s="7" t="s">
        <v>54</v>
      </c>
      <c r="C47" s="7" t="s">
        <v>9</v>
      </c>
      <c r="D47" s="7" t="s">
        <v>15</v>
      </c>
      <c r="E47" s="8" t="s">
        <v>27</v>
      </c>
      <c r="F47" s="11" t="s">
        <v>137</v>
      </c>
    </row>
    <row r="48" spans="1:6" ht="24" customHeight="1">
      <c r="A48" s="8">
        <v>47</v>
      </c>
      <c r="B48" s="7" t="s">
        <v>88</v>
      </c>
      <c r="C48" s="7" t="s">
        <v>17</v>
      </c>
      <c r="D48" s="7" t="s">
        <v>15</v>
      </c>
      <c r="E48" s="8" t="s">
        <v>27</v>
      </c>
      <c r="F48" s="11" t="s">
        <v>137</v>
      </c>
    </row>
    <row r="49" spans="1:6" ht="24" customHeight="1">
      <c r="A49" s="8">
        <v>48</v>
      </c>
      <c r="B49" s="7" t="s">
        <v>89</v>
      </c>
      <c r="C49" s="7" t="s">
        <v>19</v>
      </c>
      <c r="D49" s="7" t="s">
        <v>15</v>
      </c>
      <c r="E49" s="8" t="s">
        <v>27</v>
      </c>
      <c r="F49" s="11" t="s">
        <v>137</v>
      </c>
    </row>
    <row r="50" spans="1:6" ht="24" customHeight="1">
      <c r="A50" s="8">
        <v>49</v>
      </c>
      <c r="B50" s="7" t="s">
        <v>90</v>
      </c>
      <c r="C50" s="7" t="s">
        <v>17</v>
      </c>
      <c r="D50" s="7" t="s">
        <v>15</v>
      </c>
      <c r="E50" s="8" t="s">
        <v>27</v>
      </c>
      <c r="F50" s="11" t="s">
        <v>137</v>
      </c>
    </row>
    <row r="51" spans="1:6" ht="24" customHeight="1">
      <c r="A51" s="8">
        <v>50</v>
      </c>
      <c r="B51" s="7" t="s">
        <v>91</v>
      </c>
      <c r="C51" s="7" t="s">
        <v>17</v>
      </c>
      <c r="D51" s="7" t="s">
        <v>15</v>
      </c>
      <c r="E51" s="8" t="s">
        <v>27</v>
      </c>
      <c r="F51" s="11" t="s">
        <v>137</v>
      </c>
    </row>
    <row r="52" spans="1:6" ht="24" customHeight="1">
      <c r="A52" s="8">
        <v>51</v>
      </c>
      <c r="B52" s="7" t="s">
        <v>92</v>
      </c>
      <c r="C52" s="7" t="s">
        <v>18</v>
      </c>
      <c r="D52" s="7" t="s">
        <v>15</v>
      </c>
      <c r="E52" s="8" t="s">
        <v>27</v>
      </c>
      <c r="F52" s="11" t="s">
        <v>137</v>
      </c>
    </row>
    <row r="53" spans="1:6" ht="24" customHeight="1">
      <c r="A53" s="8">
        <v>52</v>
      </c>
      <c r="B53" s="7" t="s">
        <v>93</v>
      </c>
      <c r="C53" s="7" t="s">
        <v>19</v>
      </c>
      <c r="D53" s="7" t="s">
        <v>15</v>
      </c>
      <c r="E53" s="8" t="s">
        <v>27</v>
      </c>
      <c r="F53" s="11" t="s">
        <v>137</v>
      </c>
    </row>
    <row r="54" spans="1:6" ht="24" customHeight="1">
      <c r="A54" s="8">
        <v>53</v>
      </c>
      <c r="B54" s="7" t="s">
        <v>53</v>
      </c>
      <c r="C54" s="7" t="s">
        <v>9</v>
      </c>
      <c r="D54" s="7" t="s">
        <v>15</v>
      </c>
      <c r="E54" s="8" t="s">
        <v>27</v>
      </c>
      <c r="F54" s="11" t="s">
        <v>137</v>
      </c>
    </row>
    <row r="55" spans="1:6" ht="24" customHeight="1">
      <c r="A55" s="8">
        <v>54</v>
      </c>
      <c r="B55" s="7" t="s">
        <v>94</v>
      </c>
      <c r="C55" s="9">
        <v>719023102</v>
      </c>
      <c r="D55" s="7" t="s">
        <v>15</v>
      </c>
      <c r="E55" s="8" t="s">
        <v>27</v>
      </c>
      <c r="F55" s="11" t="s">
        <v>137</v>
      </c>
    </row>
    <row r="56" spans="1:6" ht="24" customHeight="1">
      <c r="A56" s="8">
        <v>55</v>
      </c>
      <c r="B56" s="7" t="s">
        <v>145</v>
      </c>
      <c r="C56" s="7" t="s">
        <v>9</v>
      </c>
      <c r="D56" s="7" t="s">
        <v>15</v>
      </c>
      <c r="E56" s="8" t="s">
        <v>27</v>
      </c>
      <c r="F56" s="11" t="s">
        <v>137</v>
      </c>
    </row>
    <row r="57" spans="1:6" ht="24" customHeight="1">
      <c r="A57" s="8">
        <v>56</v>
      </c>
      <c r="B57" s="7" t="s">
        <v>144</v>
      </c>
      <c r="C57" s="7" t="s">
        <v>17</v>
      </c>
      <c r="D57" s="7" t="s">
        <v>15</v>
      </c>
      <c r="E57" s="8" t="s">
        <v>27</v>
      </c>
      <c r="F57" s="11" t="s">
        <v>137</v>
      </c>
    </row>
    <row r="58" spans="1:6" ht="24" customHeight="1">
      <c r="A58" s="8">
        <v>57</v>
      </c>
      <c r="B58" s="7" t="s">
        <v>65</v>
      </c>
      <c r="C58" s="7" t="s">
        <v>17</v>
      </c>
      <c r="D58" s="7" t="s">
        <v>25</v>
      </c>
      <c r="E58" s="8" t="s">
        <v>27</v>
      </c>
      <c r="F58" s="10">
        <v>45</v>
      </c>
    </row>
    <row r="59" spans="1:6" ht="24" customHeight="1">
      <c r="A59" s="8">
        <v>58</v>
      </c>
      <c r="B59" s="7" t="s">
        <v>95</v>
      </c>
      <c r="C59" s="7" t="s">
        <v>8</v>
      </c>
      <c r="D59" s="7" t="s">
        <v>25</v>
      </c>
      <c r="E59" s="8" t="s">
        <v>27</v>
      </c>
      <c r="F59" s="10">
        <v>42</v>
      </c>
    </row>
    <row r="60" spans="1:6" ht="24" customHeight="1">
      <c r="A60" s="8">
        <v>59</v>
      </c>
      <c r="B60" s="7" t="s">
        <v>96</v>
      </c>
      <c r="C60" s="7" t="s">
        <v>26</v>
      </c>
      <c r="D60" s="7" t="s">
        <v>25</v>
      </c>
      <c r="E60" s="8" t="s">
        <v>27</v>
      </c>
      <c r="F60" s="10">
        <v>42</v>
      </c>
    </row>
    <row r="61" spans="1:6" ht="24" customHeight="1">
      <c r="A61" s="8">
        <v>60</v>
      </c>
      <c r="B61" s="7" t="s">
        <v>88</v>
      </c>
      <c r="C61" s="7" t="s">
        <v>17</v>
      </c>
      <c r="D61" s="7" t="s">
        <v>25</v>
      </c>
      <c r="E61" s="8" t="s">
        <v>27</v>
      </c>
      <c r="F61" s="10">
        <v>41</v>
      </c>
    </row>
    <row r="62" spans="1:6" ht="24" customHeight="1">
      <c r="A62" s="8">
        <v>61</v>
      </c>
      <c r="B62" s="7" t="s">
        <v>97</v>
      </c>
      <c r="C62" s="7" t="s">
        <v>8</v>
      </c>
      <c r="D62" s="7" t="s">
        <v>25</v>
      </c>
      <c r="E62" s="8" t="s">
        <v>27</v>
      </c>
      <c r="F62" s="10">
        <v>40</v>
      </c>
    </row>
    <row r="63" spans="1:6" ht="24" customHeight="1">
      <c r="A63" s="8">
        <v>62</v>
      </c>
      <c r="B63" s="7" t="s">
        <v>98</v>
      </c>
      <c r="C63" s="7" t="s">
        <v>8</v>
      </c>
      <c r="D63" s="7" t="s">
        <v>25</v>
      </c>
      <c r="E63" s="8" t="s">
        <v>27</v>
      </c>
      <c r="F63" s="11" t="s">
        <v>137</v>
      </c>
    </row>
    <row r="64" spans="1:6" ht="24" customHeight="1">
      <c r="A64" s="8">
        <v>63</v>
      </c>
      <c r="B64" s="7" t="s">
        <v>65</v>
      </c>
      <c r="C64" s="7" t="s">
        <v>17</v>
      </c>
      <c r="D64" s="7" t="s">
        <v>141</v>
      </c>
      <c r="E64" s="8" t="s">
        <v>27</v>
      </c>
      <c r="F64" s="10" t="s">
        <v>16</v>
      </c>
    </row>
    <row r="65" spans="1:6" ht="24" customHeight="1">
      <c r="A65" s="8">
        <v>64</v>
      </c>
      <c r="B65" s="7" t="s">
        <v>99</v>
      </c>
      <c r="C65" s="7" t="s">
        <v>8</v>
      </c>
      <c r="D65" s="7" t="s">
        <v>141</v>
      </c>
      <c r="E65" s="8" t="s">
        <v>27</v>
      </c>
      <c r="F65" s="10" t="s">
        <v>16</v>
      </c>
    </row>
    <row r="66" spans="1:6" ht="24" customHeight="1">
      <c r="A66" s="8">
        <v>65</v>
      </c>
      <c r="B66" s="7" t="s">
        <v>69</v>
      </c>
      <c r="C66" s="7" t="s">
        <v>9</v>
      </c>
      <c r="D66" s="7" t="s">
        <v>141</v>
      </c>
      <c r="E66" s="8" t="s">
        <v>27</v>
      </c>
      <c r="F66" s="10" t="s">
        <v>16</v>
      </c>
    </row>
    <row r="67" spans="1:6" ht="24" customHeight="1">
      <c r="A67" s="8">
        <v>66</v>
      </c>
      <c r="B67" s="7" t="s">
        <v>100</v>
      </c>
      <c r="C67" s="7" t="s">
        <v>29</v>
      </c>
      <c r="D67" s="7" t="s">
        <v>141</v>
      </c>
      <c r="E67" s="8" t="s">
        <v>27</v>
      </c>
      <c r="F67" s="10" t="s">
        <v>24</v>
      </c>
    </row>
    <row r="68" spans="1:6" ht="24" customHeight="1">
      <c r="A68" s="8">
        <v>67</v>
      </c>
      <c r="B68" s="7" t="s">
        <v>57</v>
      </c>
      <c r="C68" s="7" t="s">
        <v>9</v>
      </c>
      <c r="D68" s="7" t="s">
        <v>141</v>
      </c>
      <c r="E68" s="8" t="s">
        <v>27</v>
      </c>
      <c r="F68" s="10" t="s">
        <v>21</v>
      </c>
    </row>
    <row r="69" spans="1:6" ht="24" customHeight="1">
      <c r="A69" s="8">
        <v>68</v>
      </c>
      <c r="B69" s="7" t="s">
        <v>101</v>
      </c>
      <c r="C69" s="7" t="s">
        <v>30</v>
      </c>
      <c r="D69" s="7" t="s">
        <v>141</v>
      </c>
      <c r="E69" s="8" t="s">
        <v>27</v>
      </c>
      <c r="F69" s="10" t="s">
        <v>21</v>
      </c>
    </row>
    <row r="70" spans="1:6" ht="24" customHeight="1">
      <c r="A70" s="8">
        <v>69</v>
      </c>
      <c r="B70" s="7" t="s">
        <v>64</v>
      </c>
      <c r="C70" s="7" t="s">
        <v>9</v>
      </c>
      <c r="D70" s="7" t="s">
        <v>141</v>
      </c>
      <c r="E70" s="8" t="s">
        <v>27</v>
      </c>
      <c r="F70" s="10" t="s">
        <v>21</v>
      </c>
    </row>
    <row r="71" spans="1:6" ht="24" customHeight="1">
      <c r="A71" s="8">
        <v>70</v>
      </c>
      <c r="B71" s="7" t="s">
        <v>56</v>
      </c>
      <c r="C71" s="7" t="s">
        <v>9</v>
      </c>
      <c r="D71" s="7" t="s">
        <v>141</v>
      </c>
      <c r="E71" s="8" t="s">
        <v>27</v>
      </c>
      <c r="F71" s="10" t="s">
        <v>21</v>
      </c>
    </row>
    <row r="72" spans="1:6" ht="24" customHeight="1">
      <c r="A72" s="8">
        <v>71</v>
      </c>
      <c r="B72" s="7" t="s">
        <v>102</v>
      </c>
      <c r="C72" s="7" t="s">
        <v>9</v>
      </c>
      <c r="D72" s="7" t="s">
        <v>141</v>
      </c>
      <c r="E72" s="8" t="s">
        <v>27</v>
      </c>
      <c r="F72" s="10" t="s">
        <v>21</v>
      </c>
    </row>
    <row r="73" spans="1:6" ht="24" customHeight="1">
      <c r="A73" s="8">
        <v>72</v>
      </c>
      <c r="B73" s="7" t="s">
        <v>88</v>
      </c>
      <c r="C73" s="7" t="s">
        <v>17</v>
      </c>
      <c r="D73" s="7" t="s">
        <v>141</v>
      </c>
      <c r="E73" s="8" t="s">
        <v>27</v>
      </c>
      <c r="F73" s="10" t="s">
        <v>21</v>
      </c>
    </row>
    <row r="74" spans="1:6" ht="24" customHeight="1">
      <c r="A74" s="8">
        <v>73</v>
      </c>
      <c r="B74" s="7" t="s">
        <v>76</v>
      </c>
      <c r="C74" s="7" t="s">
        <v>17</v>
      </c>
      <c r="D74" s="7" t="s">
        <v>141</v>
      </c>
      <c r="E74" s="8" t="s">
        <v>27</v>
      </c>
      <c r="F74" s="10" t="s">
        <v>21</v>
      </c>
    </row>
    <row r="75" spans="1:6" ht="24" customHeight="1">
      <c r="A75" s="8">
        <v>74</v>
      </c>
      <c r="B75" s="7" t="s">
        <v>92</v>
      </c>
      <c r="C75" s="7" t="s">
        <v>19</v>
      </c>
      <c r="D75" s="7" t="s">
        <v>141</v>
      </c>
      <c r="E75" s="8" t="s">
        <v>27</v>
      </c>
      <c r="F75" s="10" t="s">
        <v>21</v>
      </c>
    </row>
    <row r="76" spans="1:6" ht="24" customHeight="1">
      <c r="A76" s="8">
        <v>75</v>
      </c>
      <c r="B76" s="7" t="s">
        <v>86</v>
      </c>
      <c r="C76" s="7" t="s">
        <v>9</v>
      </c>
      <c r="D76" s="7" t="s">
        <v>141</v>
      </c>
      <c r="E76" s="8" t="s">
        <v>27</v>
      </c>
      <c r="F76" s="10" t="s">
        <v>21</v>
      </c>
    </row>
    <row r="77" spans="1:6" ht="24" customHeight="1">
      <c r="A77" s="8">
        <v>76</v>
      </c>
      <c r="B77" s="7" t="s">
        <v>103</v>
      </c>
      <c r="C77" s="7" t="s">
        <v>9</v>
      </c>
      <c r="D77" s="7" t="s">
        <v>141</v>
      </c>
      <c r="E77" s="8" t="s">
        <v>27</v>
      </c>
      <c r="F77" s="10" t="s">
        <v>21</v>
      </c>
    </row>
    <row r="78" spans="1:6" ht="24" customHeight="1">
      <c r="A78" s="8">
        <v>77</v>
      </c>
      <c r="B78" s="7" t="s">
        <v>146</v>
      </c>
      <c r="C78" s="7" t="s">
        <v>9</v>
      </c>
      <c r="D78" s="7" t="s">
        <v>141</v>
      </c>
      <c r="E78" s="8" t="s">
        <v>27</v>
      </c>
      <c r="F78" s="10" t="s">
        <v>21</v>
      </c>
    </row>
    <row r="79" spans="1:6" ht="24" customHeight="1">
      <c r="A79" s="8">
        <v>78</v>
      </c>
      <c r="B79" s="7" t="s">
        <v>143</v>
      </c>
      <c r="C79" s="7" t="s">
        <v>29</v>
      </c>
      <c r="D79" s="7" t="s">
        <v>28</v>
      </c>
      <c r="E79" s="8" t="s">
        <v>27</v>
      </c>
      <c r="F79" s="10" t="s">
        <v>24</v>
      </c>
    </row>
    <row r="80" spans="1:6" ht="24" customHeight="1">
      <c r="A80" s="8">
        <v>79</v>
      </c>
      <c r="B80" s="7" t="s">
        <v>87</v>
      </c>
      <c r="C80" s="7" t="s">
        <v>9</v>
      </c>
      <c r="D80" s="7" t="s">
        <v>28</v>
      </c>
      <c r="E80" s="8" t="s">
        <v>27</v>
      </c>
      <c r="F80" s="10" t="s">
        <v>24</v>
      </c>
    </row>
    <row r="81" spans="1:6" ht="24" customHeight="1">
      <c r="A81" s="8">
        <v>80</v>
      </c>
      <c r="B81" s="7" t="s">
        <v>104</v>
      </c>
      <c r="C81" s="7" t="s">
        <v>32</v>
      </c>
      <c r="D81" s="7" t="s">
        <v>31</v>
      </c>
      <c r="E81" s="8" t="s">
        <v>106</v>
      </c>
      <c r="F81" s="10">
        <v>40</v>
      </c>
    </row>
    <row r="82" spans="1:6" ht="24" customHeight="1">
      <c r="A82" s="8">
        <v>81</v>
      </c>
      <c r="B82" s="7" t="s">
        <v>105</v>
      </c>
      <c r="C82" s="7" t="s">
        <v>33</v>
      </c>
      <c r="D82" s="7" t="s">
        <v>31</v>
      </c>
      <c r="E82" s="8" t="s">
        <v>106</v>
      </c>
      <c r="F82" s="10">
        <v>40</v>
      </c>
    </row>
    <row r="83" spans="1:6" ht="24" customHeight="1">
      <c r="A83" s="8">
        <v>82</v>
      </c>
      <c r="B83" s="7" t="s">
        <v>114</v>
      </c>
      <c r="C83" s="7" t="s">
        <v>8</v>
      </c>
      <c r="D83" s="7" t="s">
        <v>34</v>
      </c>
      <c r="E83" s="8"/>
      <c r="F83" s="10" t="s">
        <v>35</v>
      </c>
    </row>
    <row r="84" spans="1:6" ht="24" customHeight="1">
      <c r="A84" s="8">
        <v>83</v>
      </c>
      <c r="B84" s="7" t="s">
        <v>115</v>
      </c>
      <c r="C84" s="7" t="s">
        <v>36</v>
      </c>
      <c r="D84" s="7" t="s">
        <v>34</v>
      </c>
      <c r="E84" s="8"/>
      <c r="F84" s="10" t="s">
        <v>16</v>
      </c>
    </row>
    <row r="85" spans="1:6" ht="24" customHeight="1">
      <c r="A85" s="8">
        <v>84</v>
      </c>
      <c r="B85" s="7" t="s">
        <v>61</v>
      </c>
      <c r="C85" s="7" t="s">
        <v>9</v>
      </c>
      <c r="D85" s="7" t="s">
        <v>34</v>
      </c>
      <c r="E85" s="8"/>
      <c r="F85" s="10"/>
    </row>
    <row r="86" spans="1:6" ht="24" customHeight="1">
      <c r="A86" s="8">
        <v>85</v>
      </c>
      <c r="B86" s="7" t="s">
        <v>61</v>
      </c>
      <c r="C86" s="7" t="s">
        <v>9</v>
      </c>
      <c r="D86" s="7" t="s">
        <v>37</v>
      </c>
      <c r="E86" s="8" t="s">
        <v>106</v>
      </c>
      <c r="F86" s="10"/>
    </row>
    <row r="87" spans="1:6" ht="24" customHeight="1">
      <c r="A87" s="8">
        <v>86</v>
      </c>
      <c r="B87" s="7" t="s">
        <v>116</v>
      </c>
      <c r="C87" s="7" t="s">
        <v>17</v>
      </c>
      <c r="D87" s="7" t="s">
        <v>142</v>
      </c>
      <c r="E87" s="8" t="s">
        <v>38</v>
      </c>
      <c r="F87" s="10" t="s">
        <v>21</v>
      </c>
    </row>
    <row r="88" spans="1:6" ht="24" customHeight="1">
      <c r="A88" s="8">
        <v>87</v>
      </c>
      <c r="B88" s="7" t="s">
        <v>117</v>
      </c>
      <c r="C88" s="7" t="s">
        <v>17</v>
      </c>
      <c r="D88" s="7" t="s">
        <v>142</v>
      </c>
      <c r="E88" s="8" t="s">
        <v>27</v>
      </c>
      <c r="F88" s="10" t="s">
        <v>21</v>
      </c>
    </row>
    <row r="89" spans="1:6" ht="24" customHeight="1">
      <c r="A89" s="8">
        <v>88</v>
      </c>
      <c r="B89" s="7" t="s">
        <v>91</v>
      </c>
      <c r="C89" s="7" t="s">
        <v>17</v>
      </c>
      <c r="D89" s="7" t="s">
        <v>39</v>
      </c>
      <c r="E89" s="8" t="s">
        <v>140</v>
      </c>
      <c r="F89" s="10" t="s">
        <v>21</v>
      </c>
    </row>
    <row r="90" spans="1:6" ht="24" customHeight="1">
      <c r="A90" s="8">
        <v>89</v>
      </c>
      <c r="B90" s="7" t="s">
        <v>148</v>
      </c>
      <c r="C90" s="7" t="s">
        <v>36</v>
      </c>
      <c r="D90" s="7" t="s">
        <v>39</v>
      </c>
      <c r="E90" s="8" t="s">
        <v>140</v>
      </c>
      <c r="F90" s="10" t="s">
        <v>21</v>
      </c>
    </row>
    <row r="91" spans="1:6" ht="24" customHeight="1">
      <c r="A91" s="8">
        <v>90</v>
      </c>
      <c r="B91" s="7" t="s">
        <v>118</v>
      </c>
      <c r="C91" s="7" t="s">
        <v>8</v>
      </c>
      <c r="D91" s="7" t="s">
        <v>40</v>
      </c>
      <c r="E91" s="8" t="s">
        <v>27</v>
      </c>
      <c r="F91" s="10" t="s">
        <v>35</v>
      </c>
    </row>
    <row r="92" spans="1:6" ht="24" customHeight="1">
      <c r="A92" s="8">
        <v>91</v>
      </c>
      <c r="B92" s="7" t="s">
        <v>50</v>
      </c>
      <c r="C92" s="7" t="s">
        <v>8</v>
      </c>
      <c r="D92" s="7" t="s">
        <v>40</v>
      </c>
      <c r="E92" s="8" t="s">
        <v>27</v>
      </c>
      <c r="F92" s="10" t="s">
        <v>35</v>
      </c>
    </row>
    <row r="93" spans="1:6" ht="24" customHeight="1">
      <c r="A93" s="8">
        <v>92</v>
      </c>
      <c r="B93" s="7" t="s">
        <v>119</v>
      </c>
      <c r="C93" s="7" t="s">
        <v>9</v>
      </c>
      <c r="D93" s="7" t="s">
        <v>40</v>
      </c>
      <c r="E93" s="8" t="s">
        <v>27</v>
      </c>
      <c r="F93" s="10" t="s">
        <v>16</v>
      </c>
    </row>
    <row r="94" spans="1:6" ht="24" customHeight="1">
      <c r="A94" s="8">
        <v>93</v>
      </c>
      <c r="B94" s="7" t="s">
        <v>120</v>
      </c>
      <c r="C94" s="7" t="s">
        <v>9</v>
      </c>
      <c r="D94" s="7" t="s">
        <v>40</v>
      </c>
      <c r="E94" s="8" t="s">
        <v>27</v>
      </c>
      <c r="F94" s="10" t="s">
        <v>16</v>
      </c>
    </row>
    <row r="95" spans="1:6" ht="24" customHeight="1">
      <c r="A95" s="8">
        <v>94</v>
      </c>
      <c r="B95" s="7" t="s">
        <v>69</v>
      </c>
      <c r="C95" s="7" t="s">
        <v>9</v>
      </c>
      <c r="D95" s="7" t="s">
        <v>40</v>
      </c>
      <c r="E95" s="8" t="s">
        <v>27</v>
      </c>
      <c r="F95" s="10" t="s">
        <v>16</v>
      </c>
    </row>
    <row r="96" spans="1:6" ht="24" customHeight="1">
      <c r="A96" s="8">
        <v>95</v>
      </c>
      <c r="B96" s="7" t="s">
        <v>121</v>
      </c>
      <c r="C96" s="7" t="s">
        <v>8</v>
      </c>
      <c r="D96" s="7" t="s">
        <v>40</v>
      </c>
      <c r="E96" s="8" t="s">
        <v>27</v>
      </c>
      <c r="F96" s="10" t="s">
        <v>21</v>
      </c>
    </row>
    <row r="97" spans="1:6" ht="24" customHeight="1">
      <c r="A97" s="8">
        <v>96</v>
      </c>
      <c r="B97" s="7" t="s">
        <v>57</v>
      </c>
      <c r="C97" s="7" t="s">
        <v>9</v>
      </c>
      <c r="D97" s="7" t="s">
        <v>40</v>
      </c>
      <c r="E97" s="8" t="s">
        <v>27</v>
      </c>
      <c r="F97" s="10" t="s">
        <v>21</v>
      </c>
    </row>
    <row r="98" spans="1:6" ht="24" customHeight="1">
      <c r="A98" s="8">
        <v>97</v>
      </c>
      <c r="B98" s="7" t="s">
        <v>122</v>
      </c>
      <c r="C98" s="7" t="s">
        <v>8</v>
      </c>
      <c r="D98" s="7" t="s">
        <v>40</v>
      </c>
      <c r="E98" s="8" t="s">
        <v>27</v>
      </c>
      <c r="F98" s="10" t="s">
        <v>21</v>
      </c>
    </row>
    <row r="99" spans="1:6" ht="24" customHeight="1">
      <c r="A99" s="8">
        <v>98</v>
      </c>
      <c r="B99" s="7" t="s">
        <v>54</v>
      </c>
      <c r="C99" s="7" t="s">
        <v>9</v>
      </c>
      <c r="D99" s="7" t="s">
        <v>40</v>
      </c>
      <c r="E99" s="8" t="s">
        <v>27</v>
      </c>
      <c r="F99" s="10" t="s">
        <v>21</v>
      </c>
    </row>
    <row r="100" spans="1:6" ht="24" customHeight="1">
      <c r="A100" s="8">
        <v>99</v>
      </c>
      <c r="B100" s="7" t="s">
        <v>56</v>
      </c>
      <c r="C100" s="7" t="s">
        <v>9</v>
      </c>
      <c r="D100" s="7" t="s">
        <v>40</v>
      </c>
      <c r="E100" s="8" t="s">
        <v>27</v>
      </c>
      <c r="F100" s="10" t="s">
        <v>21</v>
      </c>
    </row>
    <row r="101" spans="1:6" ht="24" customHeight="1">
      <c r="A101" s="8">
        <v>100</v>
      </c>
      <c r="B101" s="7" t="s">
        <v>51</v>
      </c>
      <c r="C101" s="7" t="s">
        <v>9</v>
      </c>
      <c r="D101" s="7" t="s">
        <v>40</v>
      </c>
      <c r="E101" s="8" t="s">
        <v>27</v>
      </c>
      <c r="F101" s="10" t="s">
        <v>21</v>
      </c>
    </row>
    <row r="102" spans="1:6" ht="24" customHeight="1">
      <c r="A102" s="8">
        <v>101</v>
      </c>
      <c r="B102" s="7" t="s">
        <v>123</v>
      </c>
      <c r="C102" s="7" t="s">
        <v>9</v>
      </c>
      <c r="D102" s="7" t="s">
        <v>40</v>
      </c>
      <c r="E102" s="8" t="s">
        <v>27</v>
      </c>
      <c r="F102" s="10" t="s">
        <v>24</v>
      </c>
    </row>
    <row r="103" spans="1:6" ht="24" customHeight="1">
      <c r="A103" s="8">
        <v>102</v>
      </c>
      <c r="B103" s="7" t="s">
        <v>86</v>
      </c>
      <c r="C103" s="7" t="s">
        <v>9</v>
      </c>
      <c r="D103" s="7" t="s">
        <v>40</v>
      </c>
      <c r="E103" s="8" t="s">
        <v>27</v>
      </c>
      <c r="F103" s="11" t="s">
        <v>137</v>
      </c>
    </row>
    <row r="104" spans="1:6" ht="24" customHeight="1">
      <c r="A104" s="8">
        <v>103</v>
      </c>
      <c r="B104" s="7" t="s">
        <v>53</v>
      </c>
      <c r="C104" s="7" t="s">
        <v>9</v>
      </c>
      <c r="D104" s="7" t="s">
        <v>40</v>
      </c>
      <c r="E104" s="8" t="s">
        <v>27</v>
      </c>
      <c r="F104" s="11" t="s">
        <v>137</v>
      </c>
    </row>
    <row r="105" spans="1:6" ht="24" customHeight="1">
      <c r="A105" s="8">
        <v>104</v>
      </c>
      <c r="B105" s="7" t="s">
        <v>61</v>
      </c>
      <c r="C105" s="7" t="s">
        <v>9</v>
      </c>
      <c r="D105" s="7" t="s">
        <v>40</v>
      </c>
      <c r="E105" s="8" t="s">
        <v>27</v>
      </c>
      <c r="F105" s="11" t="s">
        <v>137</v>
      </c>
    </row>
    <row r="106" spans="1:6" ht="24" customHeight="1">
      <c r="A106" s="8">
        <v>105</v>
      </c>
      <c r="B106" s="7" t="s">
        <v>147</v>
      </c>
      <c r="C106" s="7" t="s">
        <v>9</v>
      </c>
      <c r="D106" s="7" t="s">
        <v>40</v>
      </c>
      <c r="E106" s="8" t="s">
        <v>27</v>
      </c>
      <c r="F106" s="11" t="s">
        <v>137</v>
      </c>
    </row>
    <row r="107" spans="1:6" ht="24" customHeight="1">
      <c r="A107" s="8">
        <v>106</v>
      </c>
      <c r="B107" s="7" t="s">
        <v>124</v>
      </c>
      <c r="C107" s="7" t="s">
        <v>9</v>
      </c>
      <c r="D107" s="7" t="s">
        <v>40</v>
      </c>
      <c r="E107" s="8" t="s">
        <v>27</v>
      </c>
      <c r="F107" s="11" t="s">
        <v>137</v>
      </c>
    </row>
    <row r="108" spans="1:6" ht="24" customHeight="1">
      <c r="A108" s="8">
        <v>107</v>
      </c>
      <c r="B108" s="7" t="s">
        <v>125</v>
      </c>
      <c r="C108" s="7" t="s">
        <v>41</v>
      </c>
      <c r="D108" s="7" t="s">
        <v>40</v>
      </c>
      <c r="E108" s="8" t="s">
        <v>27</v>
      </c>
      <c r="F108" s="11" t="s">
        <v>137</v>
      </c>
    </row>
    <row r="109" spans="1:6" ht="24" customHeight="1">
      <c r="A109" s="8">
        <v>108</v>
      </c>
      <c r="B109" s="7" t="s">
        <v>126</v>
      </c>
      <c r="C109" s="7" t="s">
        <v>44</v>
      </c>
      <c r="D109" s="7" t="s">
        <v>42</v>
      </c>
      <c r="E109" s="8" t="s">
        <v>43</v>
      </c>
      <c r="F109" s="10" t="s">
        <v>16</v>
      </c>
    </row>
    <row r="110" spans="1:6" ht="24" customHeight="1">
      <c r="A110" s="8">
        <v>109</v>
      </c>
      <c r="B110" s="7" t="s">
        <v>127</v>
      </c>
      <c r="C110" s="7" t="s">
        <v>44</v>
      </c>
      <c r="D110" s="7" t="s">
        <v>42</v>
      </c>
      <c r="E110" s="8" t="s">
        <v>43</v>
      </c>
      <c r="F110" s="10" t="s">
        <v>16</v>
      </c>
    </row>
    <row r="111" spans="1:6" ht="24" customHeight="1">
      <c r="A111" s="8">
        <v>110</v>
      </c>
      <c r="B111" s="7" t="s">
        <v>48</v>
      </c>
      <c r="C111" s="7" t="s">
        <v>44</v>
      </c>
      <c r="D111" s="7" t="s">
        <v>42</v>
      </c>
      <c r="E111" s="8" t="s">
        <v>43</v>
      </c>
      <c r="F111" s="10" t="s">
        <v>16</v>
      </c>
    </row>
    <row r="112" spans="1:6" ht="24" customHeight="1">
      <c r="A112" s="8">
        <v>111</v>
      </c>
      <c r="B112" s="7" t="s">
        <v>128</v>
      </c>
      <c r="C112" s="7" t="s">
        <v>44</v>
      </c>
      <c r="D112" s="7" t="s">
        <v>42</v>
      </c>
      <c r="E112" s="8" t="s">
        <v>43</v>
      </c>
      <c r="F112" s="10" t="s">
        <v>16</v>
      </c>
    </row>
    <row r="113" spans="1:6" ht="24" customHeight="1">
      <c r="A113" s="8">
        <v>112</v>
      </c>
      <c r="B113" s="7" t="s">
        <v>129</v>
      </c>
      <c r="C113" s="7" t="s">
        <v>44</v>
      </c>
      <c r="D113" s="7" t="s">
        <v>42</v>
      </c>
      <c r="E113" s="8" t="s">
        <v>43</v>
      </c>
      <c r="F113" s="10" t="s">
        <v>16</v>
      </c>
    </row>
    <row r="114" spans="1:6" ht="24" customHeight="1">
      <c r="A114" s="8">
        <v>113</v>
      </c>
      <c r="B114" s="7" t="s">
        <v>130</v>
      </c>
      <c r="C114" s="7" t="s">
        <v>44</v>
      </c>
      <c r="D114" s="7" t="s">
        <v>42</v>
      </c>
      <c r="E114" s="8" t="s">
        <v>43</v>
      </c>
      <c r="F114" s="10" t="s">
        <v>16</v>
      </c>
    </row>
    <row r="115" spans="1:6" ht="24" customHeight="1">
      <c r="A115" s="8">
        <v>114</v>
      </c>
      <c r="B115" s="7" t="s">
        <v>131</v>
      </c>
      <c r="C115" s="7" t="s">
        <v>44</v>
      </c>
      <c r="D115" s="7" t="s">
        <v>42</v>
      </c>
      <c r="E115" s="8" t="s">
        <v>43</v>
      </c>
      <c r="F115" s="10" t="s">
        <v>16</v>
      </c>
    </row>
    <row r="116" spans="1:6" ht="24" customHeight="1">
      <c r="A116" s="8">
        <v>115</v>
      </c>
      <c r="B116" s="7" t="s">
        <v>132</v>
      </c>
      <c r="C116" s="7" t="s">
        <v>44</v>
      </c>
      <c r="D116" s="7" t="s">
        <v>42</v>
      </c>
      <c r="E116" s="8" t="s">
        <v>43</v>
      </c>
      <c r="F116" s="10" t="s">
        <v>16</v>
      </c>
    </row>
    <row r="117" spans="1:6" ht="24" customHeight="1">
      <c r="A117" s="8">
        <v>116</v>
      </c>
      <c r="B117" s="7" t="s">
        <v>133</v>
      </c>
      <c r="C117" s="7" t="s">
        <v>44</v>
      </c>
      <c r="D117" s="7" t="s">
        <v>42</v>
      </c>
      <c r="E117" s="8" t="s">
        <v>43</v>
      </c>
      <c r="F117" s="10" t="s">
        <v>16</v>
      </c>
    </row>
    <row r="118" spans="1:6" ht="24" customHeight="1">
      <c r="A118" s="8">
        <v>117</v>
      </c>
      <c r="B118" s="7" t="s">
        <v>134</v>
      </c>
      <c r="C118" s="7" t="s">
        <v>44</v>
      </c>
      <c r="D118" s="7" t="s">
        <v>42</v>
      </c>
      <c r="E118" s="8" t="s">
        <v>43</v>
      </c>
      <c r="F118" s="10" t="s">
        <v>16</v>
      </c>
    </row>
    <row r="119" spans="1:6" ht="24" customHeight="1">
      <c r="A119" s="8">
        <v>118</v>
      </c>
      <c r="B119" s="7" t="s">
        <v>135</v>
      </c>
      <c r="C119" s="7" t="s">
        <v>45</v>
      </c>
      <c r="D119" s="7" t="s">
        <v>42</v>
      </c>
      <c r="E119" s="8" t="s">
        <v>43</v>
      </c>
      <c r="F119" s="11" t="s">
        <v>137</v>
      </c>
    </row>
    <row r="120" spans="1:6" ht="24" customHeight="1">
      <c r="A120" s="8">
        <v>119</v>
      </c>
      <c r="B120" s="7" t="s">
        <v>136</v>
      </c>
      <c r="C120" s="7" t="s">
        <v>6</v>
      </c>
      <c r="D120" s="7" t="s">
        <v>42</v>
      </c>
      <c r="E120" s="8" t="s">
        <v>43</v>
      </c>
      <c r="F120" s="11" t="s">
        <v>137</v>
      </c>
    </row>
    <row r="121" spans="1:6" ht="24" customHeight="1">
      <c r="A121" s="8">
        <v>120</v>
      </c>
      <c r="B121" s="7" t="s">
        <v>62</v>
      </c>
      <c r="C121" s="7" t="s">
        <v>6</v>
      </c>
      <c r="D121" s="7" t="s">
        <v>42</v>
      </c>
      <c r="E121" s="8" t="s">
        <v>43</v>
      </c>
      <c r="F121" s="11" t="s">
        <v>137</v>
      </c>
    </row>
    <row r="122" spans="1:6" ht="24" customHeight="1">
      <c r="A122" s="8">
        <v>121</v>
      </c>
      <c r="B122" s="7" t="s">
        <v>113</v>
      </c>
      <c r="C122" s="7" t="s">
        <v>13</v>
      </c>
      <c r="D122" s="7" t="s">
        <v>46</v>
      </c>
      <c r="E122" s="8" t="s">
        <v>47</v>
      </c>
      <c r="F122" s="10" t="s">
        <v>21</v>
      </c>
    </row>
    <row r="123" spans="1:6" ht="24" customHeight="1">
      <c r="A123" s="8">
        <v>122</v>
      </c>
      <c r="B123" s="7" t="s">
        <v>112</v>
      </c>
      <c r="C123" s="7" t="s">
        <v>13</v>
      </c>
      <c r="D123" s="7" t="s">
        <v>46</v>
      </c>
      <c r="E123" s="8" t="s">
        <v>47</v>
      </c>
      <c r="F123" s="10" t="s">
        <v>24</v>
      </c>
    </row>
    <row r="124" spans="1:6" ht="24" customHeight="1">
      <c r="A124" s="8">
        <v>123</v>
      </c>
      <c r="B124" s="7" t="s">
        <v>111</v>
      </c>
      <c r="C124" s="7" t="s">
        <v>13</v>
      </c>
      <c r="D124" s="7" t="s">
        <v>46</v>
      </c>
      <c r="E124" s="8" t="s">
        <v>47</v>
      </c>
      <c r="F124" s="10" t="s">
        <v>24</v>
      </c>
    </row>
    <row r="125" spans="1:6" ht="24" customHeight="1">
      <c r="A125" s="8">
        <v>124</v>
      </c>
      <c r="B125" s="7" t="s">
        <v>110</v>
      </c>
      <c r="C125" s="7" t="s">
        <v>13</v>
      </c>
      <c r="D125" s="7" t="s">
        <v>46</v>
      </c>
      <c r="E125" s="8" t="s">
        <v>47</v>
      </c>
      <c r="F125" s="10" t="s">
        <v>24</v>
      </c>
    </row>
  </sheetData>
  <pageMargins left="0" right="0" top="0.39370078740157483" bottom="0.39370078740157483" header="0" footer="0"/>
  <pageSetup paperSize="9" scale="90" orientation="portrait" horizontalDpi="0" verticalDpi="0" r:id="rId1"/>
  <headerFooter>
    <oddFooter>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18"/>
  <sheetViews>
    <sheetView tabSelected="1" topLeftCell="A2" workbookViewId="0">
      <selection activeCell="C15" sqref="C15"/>
    </sheetView>
  </sheetViews>
  <sheetFormatPr defaultRowHeight="14.25"/>
  <cols>
    <col min="1" max="1" width="3.625" bestFit="1" customWidth="1"/>
    <col min="2" max="2" width="28.125" bestFit="1" customWidth="1"/>
    <col min="3" max="4" width="9" style="1"/>
    <col min="5" max="5" width="11.125" style="1" bestFit="1" customWidth="1"/>
    <col min="6" max="6" width="9" style="1"/>
    <col min="7" max="7" width="11.125" style="1" bestFit="1" customWidth="1"/>
    <col min="8" max="8" width="12.125" style="1" bestFit="1" customWidth="1"/>
    <col min="9" max="9" width="10.125" style="1" bestFit="1" customWidth="1"/>
  </cols>
  <sheetData>
    <row r="3" spans="1:11">
      <c r="A3" t="s">
        <v>0</v>
      </c>
      <c r="B3" t="s">
        <v>3</v>
      </c>
      <c r="C3" s="1" t="s">
        <v>108</v>
      </c>
      <c r="D3" s="1" t="s">
        <v>107</v>
      </c>
      <c r="E3" s="1" t="s">
        <v>109</v>
      </c>
    </row>
    <row r="4" spans="1:11">
      <c r="A4">
        <v>1</v>
      </c>
      <c r="B4" t="s">
        <v>5</v>
      </c>
      <c r="C4" s="1">
        <v>375000</v>
      </c>
      <c r="D4" s="1">
        <f>COUNTIF(Sheet1!$D$2:$D$125,TAGIHAN!B4)</f>
        <v>16</v>
      </c>
      <c r="E4" s="1">
        <f>D4*C4</f>
        <v>6000000</v>
      </c>
      <c r="F4" s="1">
        <v>150000</v>
      </c>
      <c r="G4" s="1">
        <f>F4*D4</f>
        <v>2400000</v>
      </c>
      <c r="H4" s="1">
        <f>C4*$K$4</f>
        <v>75000000</v>
      </c>
      <c r="I4" s="1">
        <f>C4-F4</f>
        <v>225000</v>
      </c>
      <c r="K4">
        <v>200</v>
      </c>
    </row>
    <row r="5" spans="1:11">
      <c r="A5">
        <v>2</v>
      </c>
      <c r="B5" s="2" t="s">
        <v>138</v>
      </c>
      <c r="C5" s="1">
        <v>175000</v>
      </c>
      <c r="D5" s="1">
        <f>COUNTIF(Sheet1!$D$2:$D$125,TAGIHAN!B5)</f>
        <v>1</v>
      </c>
      <c r="E5" s="1">
        <f t="shared" ref="E5:E17" si="0">D5*C5</f>
        <v>175000</v>
      </c>
      <c r="F5" s="1">
        <v>75000</v>
      </c>
      <c r="H5" s="1">
        <f t="shared" ref="H5:H17" si="1">C5*$K$4</f>
        <v>35000000</v>
      </c>
      <c r="I5" s="1">
        <f t="shared" ref="I5:I15" si="2">C5-F5</f>
        <v>100000</v>
      </c>
    </row>
    <row r="6" spans="1:11">
      <c r="A6">
        <v>3</v>
      </c>
      <c r="B6" s="2" t="s">
        <v>15</v>
      </c>
      <c r="C6" s="1">
        <v>350000</v>
      </c>
      <c r="D6" s="1">
        <f>COUNTIF(Sheet1!$D$2:$D$125,TAGIHAN!B6)</f>
        <v>39</v>
      </c>
      <c r="E6" s="1">
        <f t="shared" si="0"/>
        <v>13650000</v>
      </c>
      <c r="F6" s="1">
        <v>120000</v>
      </c>
      <c r="H6" s="1">
        <f t="shared" si="1"/>
        <v>70000000</v>
      </c>
      <c r="I6" s="1">
        <f t="shared" si="2"/>
        <v>230000</v>
      </c>
    </row>
    <row r="7" spans="1:11">
      <c r="A7">
        <v>4</v>
      </c>
      <c r="B7" t="s">
        <v>25</v>
      </c>
      <c r="C7" s="1">
        <v>250000</v>
      </c>
      <c r="D7" s="1">
        <f>COUNTIF(Sheet1!$D$2:$D$125,TAGIHAN!B7)</f>
        <v>6</v>
      </c>
      <c r="E7" s="1">
        <f t="shared" si="0"/>
        <v>1500000</v>
      </c>
      <c r="F7" s="1">
        <v>150000</v>
      </c>
      <c r="G7" s="1">
        <f>F7*D7</f>
        <v>900000</v>
      </c>
      <c r="H7" s="1">
        <f t="shared" si="1"/>
        <v>50000000</v>
      </c>
      <c r="I7" s="1">
        <f t="shared" si="2"/>
        <v>100000</v>
      </c>
    </row>
    <row r="8" spans="1:11">
      <c r="A8">
        <v>5</v>
      </c>
      <c r="B8" s="2" t="s">
        <v>141</v>
      </c>
      <c r="C8" s="1">
        <v>90000</v>
      </c>
      <c r="D8" s="1">
        <f>COUNTIF(Sheet1!$D$2:$D$125,TAGIHAN!B8)</f>
        <v>15</v>
      </c>
      <c r="E8" s="1">
        <f t="shared" si="0"/>
        <v>1350000</v>
      </c>
      <c r="F8" s="1">
        <v>80000</v>
      </c>
      <c r="G8" s="1">
        <f>SUM(G4:G7)</f>
        <v>3300000</v>
      </c>
      <c r="H8" s="1">
        <f t="shared" si="1"/>
        <v>18000000</v>
      </c>
      <c r="I8" s="1">
        <f t="shared" si="2"/>
        <v>10000</v>
      </c>
    </row>
    <row r="9" spans="1:11">
      <c r="A9">
        <v>6</v>
      </c>
      <c r="B9" s="2" t="s">
        <v>28</v>
      </c>
      <c r="C9" s="1">
        <v>90000</v>
      </c>
      <c r="D9" s="1">
        <f>COUNTIF(Sheet1!$D$2:$D$125,TAGIHAN!B9)</f>
        <v>2</v>
      </c>
      <c r="E9" s="1">
        <f t="shared" si="0"/>
        <v>180000</v>
      </c>
      <c r="F9" s="1">
        <v>80000</v>
      </c>
      <c r="G9" s="1">
        <v>11560000</v>
      </c>
      <c r="H9" s="1">
        <f t="shared" si="1"/>
        <v>18000000</v>
      </c>
      <c r="I9" s="1">
        <f t="shared" si="2"/>
        <v>10000</v>
      </c>
    </row>
    <row r="10" spans="1:11">
      <c r="A10">
        <v>7</v>
      </c>
      <c r="B10" s="2" t="s">
        <v>31</v>
      </c>
      <c r="C10" s="1">
        <v>175000</v>
      </c>
      <c r="D10" s="1">
        <f>COUNTIF(Sheet1!$D$2:$D$125,TAGIHAN!B10)</f>
        <v>2</v>
      </c>
      <c r="E10" s="1">
        <f t="shared" si="0"/>
        <v>350000</v>
      </c>
      <c r="F10" s="1">
        <v>75000</v>
      </c>
      <c r="G10" s="1">
        <f>SUM(G8:G9)</f>
        <v>14860000</v>
      </c>
      <c r="H10" s="1">
        <f t="shared" si="1"/>
        <v>35000000</v>
      </c>
      <c r="I10" s="1">
        <f t="shared" si="2"/>
        <v>100000</v>
      </c>
    </row>
    <row r="11" spans="1:11">
      <c r="A11">
        <v>8</v>
      </c>
      <c r="B11" s="2" t="s">
        <v>34</v>
      </c>
      <c r="C11" s="1">
        <v>450000</v>
      </c>
      <c r="D11" s="1">
        <f>COUNTIF(Sheet1!$D$2:$D$125,TAGIHAN!B11)</f>
        <v>3</v>
      </c>
      <c r="E11" s="1">
        <f t="shared" si="0"/>
        <v>1350000</v>
      </c>
      <c r="F11" s="1">
        <v>350000</v>
      </c>
      <c r="H11" s="1">
        <f t="shared" si="1"/>
        <v>90000000</v>
      </c>
      <c r="I11" s="1">
        <f t="shared" si="2"/>
        <v>100000</v>
      </c>
    </row>
    <row r="12" spans="1:11">
      <c r="A12">
        <v>9</v>
      </c>
      <c r="B12" s="2" t="s">
        <v>37</v>
      </c>
      <c r="C12" s="1">
        <v>400000</v>
      </c>
      <c r="D12" s="1">
        <f>COUNTIF(Sheet1!$D$2:$D$125,TAGIHAN!B12)</f>
        <v>1</v>
      </c>
      <c r="E12" s="1">
        <f t="shared" si="0"/>
        <v>400000</v>
      </c>
      <c r="F12" s="1">
        <v>150000</v>
      </c>
      <c r="G12" s="1">
        <f>E18-G10</f>
        <v>21080000</v>
      </c>
      <c r="H12" s="1">
        <f t="shared" si="1"/>
        <v>80000000</v>
      </c>
      <c r="I12" s="1">
        <f t="shared" si="2"/>
        <v>250000</v>
      </c>
    </row>
    <row r="13" spans="1:11">
      <c r="A13">
        <v>10</v>
      </c>
      <c r="B13" s="2" t="s">
        <v>142</v>
      </c>
      <c r="C13" s="1">
        <v>80000</v>
      </c>
      <c r="D13" s="1">
        <f>COUNTIF(Sheet1!$D$2:$D$125,TAGIHAN!B13)</f>
        <v>2</v>
      </c>
      <c r="E13" s="1">
        <f t="shared" si="0"/>
        <v>160000</v>
      </c>
      <c r="H13" s="1">
        <f t="shared" si="1"/>
        <v>16000000</v>
      </c>
    </row>
    <row r="14" spans="1:11">
      <c r="A14">
        <v>11</v>
      </c>
      <c r="B14" t="s">
        <v>39</v>
      </c>
      <c r="C14" s="1">
        <v>600000</v>
      </c>
      <c r="D14" s="1">
        <f>COUNTIF(Sheet1!$D$2:$D$125,TAGIHAN!B14)</f>
        <v>2</v>
      </c>
      <c r="E14" s="1">
        <f t="shared" si="0"/>
        <v>1200000</v>
      </c>
      <c r="F14" s="1">
        <v>400000</v>
      </c>
      <c r="H14" s="1">
        <f t="shared" si="1"/>
        <v>120000000</v>
      </c>
      <c r="I14" s="1">
        <f t="shared" si="2"/>
        <v>200000</v>
      </c>
    </row>
    <row r="15" spans="1:11">
      <c r="A15">
        <v>12</v>
      </c>
      <c r="B15" s="2" t="s">
        <v>40</v>
      </c>
      <c r="C15" s="3">
        <v>275000</v>
      </c>
      <c r="D15" s="1">
        <f>COUNTIF(Sheet1!$D$2:$D$125,TAGIHAN!B15)</f>
        <v>18</v>
      </c>
      <c r="E15" s="1">
        <f t="shared" si="0"/>
        <v>4950000</v>
      </c>
      <c r="F15" s="1">
        <v>155000</v>
      </c>
      <c r="H15" s="1">
        <f t="shared" si="1"/>
        <v>55000000</v>
      </c>
      <c r="I15" s="1">
        <f t="shared" si="2"/>
        <v>120000</v>
      </c>
    </row>
    <row r="16" spans="1:11">
      <c r="A16">
        <v>13</v>
      </c>
      <c r="B16" s="2" t="s">
        <v>42</v>
      </c>
      <c r="C16" s="1">
        <v>275000</v>
      </c>
      <c r="D16" s="1">
        <f>COUNTIF(Sheet1!$D$2:$D$125,TAGIHAN!B16)</f>
        <v>13</v>
      </c>
      <c r="E16" s="1">
        <f t="shared" si="0"/>
        <v>3575000</v>
      </c>
      <c r="H16" s="1">
        <f t="shared" si="1"/>
        <v>55000000</v>
      </c>
    </row>
    <row r="17" spans="1:9">
      <c r="A17">
        <v>14</v>
      </c>
      <c r="B17" s="2" t="s">
        <v>46</v>
      </c>
      <c r="C17" s="1">
        <v>275000</v>
      </c>
      <c r="D17" s="1">
        <f>COUNTIF(Sheet1!$D$2:$D$125,TAGIHAN!B17)</f>
        <v>4</v>
      </c>
      <c r="E17" s="1">
        <f t="shared" si="0"/>
        <v>1100000</v>
      </c>
      <c r="H17" s="1">
        <f t="shared" si="1"/>
        <v>55000000</v>
      </c>
    </row>
    <row r="18" spans="1:9">
      <c r="D18" s="1">
        <f>SUM(D4:D17)</f>
        <v>124</v>
      </c>
      <c r="E18" s="1">
        <f>SUM(E4:E17)</f>
        <v>35940000</v>
      </c>
      <c r="H18" s="1">
        <f>SUM(H4:H17)</f>
        <v>772000000</v>
      </c>
      <c r="I18" s="1">
        <f>SUM(I4:I15)</f>
        <v>1445000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TAGIHAN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Altaf</dc:creator>
  <cp:lastModifiedBy>USER</cp:lastModifiedBy>
  <cp:revision>1</cp:revision>
  <cp:lastPrinted>2021-07-27T14:30:38Z</cp:lastPrinted>
  <dcterms:created xsi:type="dcterms:W3CDTF">2021-07-09T08:18:16Z</dcterms:created>
  <dcterms:modified xsi:type="dcterms:W3CDTF">2021-08-31T02:54:58Z</dcterms:modified>
</cp:coreProperties>
</file>