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5/"/>
    </mc:Choice>
  </mc:AlternateContent>
  <xr:revisionPtr revIDLastSave="0" documentId="13_ncr:1_{84902498-5EAF-4048-BE4F-1456D5301C43}" xr6:coauthVersionLast="43" xr6:coauthVersionMax="43" xr10:uidLastSave="{00000000-0000-0000-0000-000000000000}"/>
  <bookViews>
    <workbookView xWindow="540" yWindow="1500" windowWidth="35980" windowHeight="17940" activeTab="3" xr2:uid="{F73445A8-CA76-154B-87C7-40D67FC6BD5F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L3" i="4"/>
  <c r="L4" i="4"/>
  <c r="L5" i="4"/>
  <c r="N5" i="4" s="1"/>
  <c r="L6" i="4"/>
  <c r="L7" i="4"/>
  <c r="L8" i="4"/>
  <c r="L9" i="4"/>
  <c r="L10" i="4"/>
  <c r="N10" i="4" s="1"/>
  <c r="L11" i="4"/>
  <c r="L12" i="4"/>
  <c r="L13" i="4"/>
  <c r="N13" i="4" s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N26" i="4" s="1"/>
  <c r="L27" i="4"/>
  <c r="L28" i="4"/>
  <c r="L29" i="4"/>
  <c r="N29" i="4" s="1"/>
  <c r="L30" i="4"/>
  <c r="L31" i="4"/>
  <c r="L32" i="4"/>
  <c r="L33" i="4"/>
  <c r="L34" i="4"/>
  <c r="N34" i="4" s="1"/>
  <c r="L35" i="4"/>
  <c r="L36" i="4"/>
  <c r="L37" i="4"/>
  <c r="N37" i="4" s="1"/>
  <c r="L38" i="4"/>
  <c r="L39" i="4"/>
  <c r="L40" i="4"/>
  <c r="L41" i="4"/>
  <c r="L42" i="4"/>
  <c r="N42" i="4" s="1"/>
  <c r="L43" i="4"/>
  <c r="L44" i="4"/>
  <c r="L45" i="4"/>
  <c r="N45" i="4" s="1"/>
  <c r="L46" i="4"/>
  <c r="L47" i="4"/>
  <c r="L48" i="4"/>
  <c r="L49" i="4"/>
  <c r="L50" i="4"/>
  <c r="N50" i="4" s="1"/>
  <c r="L51" i="4"/>
  <c r="L52" i="4"/>
  <c r="L53" i="4"/>
  <c r="N53" i="4" s="1"/>
  <c r="L54" i="4"/>
  <c r="L55" i="4"/>
  <c r="L56" i="4"/>
  <c r="L57" i="4"/>
  <c r="L58" i="4"/>
  <c r="L59" i="4"/>
  <c r="L60" i="4"/>
  <c r="L61" i="4"/>
  <c r="N61" i="4" s="1"/>
  <c r="L62" i="4"/>
  <c r="L63" i="4"/>
  <c r="L64" i="4"/>
  <c r="L65" i="4"/>
  <c r="L66" i="4"/>
  <c r="N66" i="4" s="1"/>
  <c r="L67" i="4"/>
  <c r="L68" i="4"/>
  <c r="L69" i="4"/>
  <c r="N69" i="4" s="1"/>
  <c r="L70" i="4"/>
  <c r="L71" i="4"/>
  <c r="L72" i="4"/>
  <c r="L73" i="4"/>
  <c r="L74" i="4"/>
  <c r="N74" i="4" s="1"/>
  <c r="L75" i="4"/>
  <c r="L76" i="4"/>
  <c r="L77" i="4"/>
  <c r="N77" i="4" s="1"/>
  <c r="L78" i="4"/>
  <c r="L79" i="4"/>
  <c r="L80" i="4"/>
  <c r="L81" i="4"/>
  <c r="L82" i="4"/>
  <c r="L83" i="4"/>
  <c r="L84" i="4"/>
  <c r="L85" i="4"/>
  <c r="L86" i="4"/>
  <c r="L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3" i="4"/>
  <c r="N7" i="4"/>
  <c r="N15" i="4"/>
  <c r="N23" i="4"/>
  <c r="N31" i="4"/>
  <c r="N39" i="4"/>
  <c r="N47" i="4"/>
  <c r="N55" i="4"/>
  <c r="N63" i="4"/>
  <c r="N71" i="4"/>
  <c r="N79" i="4"/>
  <c r="N2" i="4"/>
  <c r="N3" i="4"/>
  <c r="N4" i="4"/>
  <c r="N6" i="4"/>
  <c r="N8" i="4"/>
  <c r="N9" i="4"/>
  <c r="N11" i="4"/>
  <c r="N12" i="4"/>
  <c r="N14" i="4"/>
  <c r="N16" i="4"/>
  <c r="N17" i="4"/>
  <c r="N18" i="4"/>
  <c r="N19" i="4"/>
  <c r="N20" i="4"/>
  <c r="N21" i="4"/>
  <c r="N22" i="4"/>
  <c r="N24" i="4"/>
  <c r="N25" i="4"/>
  <c r="N27" i="4"/>
  <c r="N28" i="4"/>
  <c r="N30" i="4"/>
  <c r="N32" i="4"/>
  <c r="N33" i="4"/>
  <c r="N35" i="4"/>
  <c r="N36" i="4"/>
  <c r="N38" i="4"/>
  <c r="N40" i="4"/>
  <c r="N41" i="4"/>
  <c r="N43" i="4"/>
  <c r="N44" i="4"/>
  <c r="N46" i="4"/>
  <c r="N48" i="4"/>
  <c r="N49" i="4"/>
  <c r="N51" i="4"/>
  <c r="N52" i="4"/>
  <c r="N54" i="4"/>
  <c r="N56" i="4"/>
  <c r="N57" i="4"/>
  <c r="N58" i="4"/>
  <c r="N59" i="4"/>
  <c r="N60" i="4"/>
  <c r="N62" i="4"/>
  <c r="N64" i="4"/>
  <c r="N65" i="4"/>
  <c r="N67" i="4"/>
  <c r="N68" i="4"/>
  <c r="N70" i="4"/>
  <c r="N72" i="4"/>
  <c r="N73" i="4"/>
  <c r="N75" i="4"/>
  <c r="N76" i="4"/>
  <c r="N78" i="4"/>
  <c r="N80" i="4"/>
  <c r="N81" i="4"/>
  <c r="N82" i="4"/>
  <c r="N83" i="4"/>
  <c r="N84" i="4"/>
  <c r="N85" i="4"/>
  <c r="N8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3" i="2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G3" i="2" s="1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  <c r="K2" i="2" l="1"/>
  <c r="M2" i="2" s="1"/>
  <c r="G4" i="2"/>
  <c r="G5" i="2" l="1"/>
  <c r="K3" i="2"/>
  <c r="M3" i="2" s="1"/>
  <c r="G6" i="2" l="1"/>
  <c r="K4" i="2"/>
  <c r="M4" i="2" s="1"/>
  <c r="G7" i="2" l="1"/>
  <c r="K5" i="2"/>
  <c r="M5" i="2" s="1"/>
  <c r="G8" i="2" l="1"/>
  <c r="K6" i="2"/>
  <c r="M6" i="2" s="1"/>
  <c r="G9" i="2" l="1"/>
  <c r="K7" i="2"/>
  <c r="M7" i="2" s="1"/>
  <c r="G10" i="2" l="1"/>
  <c r="K8" i="2"/>
  <c r="M8" i="2" s="1"/>
  <c r="G11" i="2" l="1"/>
  <c r="K9" i="2"/>
  <c r="M9" i="2" s="1"/>
  <c r="G12" i="2" l="1"/>
  <c r="K10" i="2"/>
  <c r="M10" i="2" s="1"/>
  <c r="G13" i="2" l="1"/>
  <c r="K11" i="2"/>
  <c r="M11" i="2" s="1"/>
  <c r="G14" i="2" l="1"/>
  <c r="K12" i="2"/>
  <c r="M12" i="2" s="1"/>
  <c r="G15" i="2" l="1"/>
  <c r="K13" i="2"/>
  <c r="M13" i="2" s="1"/>
  <c r="G16" i="2" l="1"/>
  <c r="K14" i="2"/>
  <c r="M14" i="2" s="1"/>
  <c r="G17" i="2" l="1"/>
  <c r="K15" i="2"/>
  <c r="M15" i="2" s="1"/>
  <c r="G18" i="2" l="1"/>
  <c r="K16" i="2"/>
  <c r="M16" i="2" s="1"/>
  <c r="G19" i="2" l="1"/>
  <c r="K17" i="2"/>
  <c r="M17" i="2" s="1"/>
  <c r="G20" i="2" l="1"/>
  <c r="K18" i="2"/>
  <c r="M18" i="2" s="1"/>
  <c r="G21" i="2" l="1"/>
  <c r="K19" i="2"/>
  <c r="M19" i="2" s="1"/>
  <c r="G22" i="2" l="1"/>
  <c r="K20" i="2"/>
  <c r="M20" i="2" s="1"/>
  <c r="G23" i="2" l="1"/>
  <c r="K21" i="2"/>
  <c r="M21" i="2" s="1"/>
  <c r="G24" i="2" l="1"/>
  <c r="K22" i="2"/>
  <c r="M22" i="2" s="1"/>
  <c r="G25" i="2" l="1"/>
  <c r="K23" i="2"/>
  <c r="M23" i="2" s="1"/>
  <c r="G26" i="2" l="1"/>
  <c r="K24" i="2"/>
  <c r="M24" i="2" s="1"/>
  <c r="G27" i="2" l="1"/>
  <c r="K25" i="2"/>
  <c r="M25" i="2" s="1"/>
  <c r="G28" i="2" l="1"/>
  <c r="K26" i="2"/>
  <c r="M26" i="2" s="1"/>
  <c r="G29" i="2" l="1"/>
  <c r="K27" i="2"/>
  <c r="M27" i="2" s="1"/>
  <c r="G30" i="2" l="1"/>
  <c r="K28" i="2"/>
  <c r="M28" i="2" s="1"/>
  <c r="G31" i="2" l="1"/>
  <c r="K29" i="2"/>
  <c r="M29" i="2" s="1"/>
  <c r="G32" i="2" l="1"/>
  <c r="K30" i="2"/>
  <c r="M30" i="2" s="1"/>
  <c r="G33" i="2" l="1"/>
  <c r="K31" i="2"/>
  <c r="M31" i="2" s="1"/>
  <c r="G34" i="2" l="1"/>
  <c r="K32" i="2"/>
  <c r="M32" i="2" s="1"/>
  <c r="G35" i="2" l="1"/>
  <c r="K33" i="2"/>
  <c r="M33" i="2" s="1"/>
  <c r="G36" i="2" l="1"/>
  <c r="K34" i="2"/>
  <c r="M34" i="2" s="1"/>
  <c r="G37" i="2" l="1"/>
  <c r="K35" i="2"/>
  <c r="M35" i="2" s="1"/>
  <c r="G38" i="2" l="1"/>
  <c r="K36" i="2"/>
  <c r="M36" i="2" s="1"/>
  <c r="G39" i="2" l="1"/>
  <c r="K37" i="2"/>
  <c r="M37" i="2" s="1"/>
  <c r="G40" i="2" l="1"/>
  <c r="K38" i="2"/>
  <c r="M38" i="2" s="1"/>
  <c r="G41" i="2" l="1"/>
  <c r="K39" i="2"/>
  <c r="M39" i="2" s="1"/>
  <c r="G42" i="2" l="1"/>
  <c r="K40" i="2"/>
  <c r="M40" i="2" s="1"/>
  <c r="G43" i="2" l="1"/>
  <c r="K41" i="2"/>
  <c r="M41" i="2" s="1"/>
  <c r="G44" i="2" l="1"/>
  <c r="K42" i="2"/>
  <c r="M42" i="2" s="1"/>
  <c r="G45" i="2" l="1"/>
  <c r="K43" i="2"/>
  <c r="M43" i="2" s="1"/>
  <c r="G46" i="2" l="1"/>
  <c r="K44" i="2"/>
  <c r="M44" i="2" s="1"/>
  <c r="G47" i="2" l="1"/>
  <c r="K45" i="2"/>
  <c r="M45" i="2" s="1"/>
  <c r="G48" i="2" l="1"/>
  <c r="K46" i="2"/>
  <c r="M46" i="2" s="1"/>
  <c r="G49" i="2" l="1"/>
  <c r="K47" i="2"/>
  <c r="M47" i="2" s="1"/>
  <c r="G50" i="2" l="1"/>
  <c r="K48" i="2"/>
  <c r="M48" i="2" s="1"/>
  <c r="G51" i="2" l="1"/>
  <c r="K49" i="2"/>
  <c r="M49" i="2" s="1"/>
  <c r="G52" i="2" l="1"/>
  <c r="K50" i="2"/>
  <c r="M50" i="2" s="1"/>
  <c r="G53" i="2" l="1"/>
  <c r="K51" i="2"/>
  <c r="M51" i="2" s="1"/>
  <c r="G54" i="2" l="1"/>
  <c r="K52" i="2"/>
  <c r="M52" i="2" s="1"/>
  <c r="G55" i="2" l="1"/>
  <c r="K53" i="2"/>
  <c r="M53" i="2" s="1"/>
  <c r="G56" i="2" l="1"/>
  <c r="K54" i="2"/>
  <c r="M54" i="2" s="1"/>
  <c r="G57" i="2" l="1"/>
  <c r="K55" i="2"/>
  <c r="M55" i="2" s="1"/>
  <c r="G58" i="2" l="1"/>
  <c r="K56" i="2"/>
  <c r="M56" i="2" s="1"/>
  <c r="G59" i="2" l="1"/>
  <c r="K57" i="2"/>
  <c r="M57" i="2" s="1"/>
  <c r="G60" i="2" l="1"/>
  <c r="K58" i="2"/>
  <c r="M58" i="2" s="1"/>
  <c r="G61" i="2" l="1"/>
  <c r="K59" i="2"/>
  <c r="M59" i="2" s="1"/>
  <c r="G62" i="2" l="1"/>
  <c r="K60" i="2"/>
  <c r="M60" i="2" s="1"/>
  <c r="G63" i="2" l="1"/>
  <c r="K61" i="2"/>
  <c r="M61" i="2" s="1"/>
  <c r="G64" i="2" l="1"/>
  <c r="K62" i="2"/>
  <c r="M62" i="2" s="1"/>
  <c r="G65" i="2" l="1"/>
  <c r="K63" i="2"/>
  <c r="M63" i="2" s="1"/>
  <c r="G66" i="2" l="1"/>
  <c r="K64" i="2"/>
  <c r="M64" i="2" s="1"/>
  <c r="G67" i="2" l="1"/>
  <c r="K65" i="2"/>
  <c r="M65" i="2" s="1"/>
  <c r="G68" i="2" l="1"/>
  <c r="K66" i="2"/>
  <c r="M66" i="2" s="1"/>
  <c r="G69" i="2" l="1"/>
  <c r="K67" i="2"/>
  <c r="M67" i="2" s="1"/>
  <c r="G70" i="2" l="1"/>
  <c r="K68" i="2"/>
  <c r="M68" i="2" s="1"/>
  <c r="G71" i="2" l="1"/>
  <c r="K69" i="2"/>
  <c r="M69" i="2" s="1"/>
  <c r="G72" i="2" l="1"/>
  <c r="K70" i="2"/>
  <c r="M70" i="2" s="1"/>
  <c r="G73" i="2" l="1"/>
  <c r="K71" i="2"/>
  <c r="M71" i="2" s="1"/>
  <c r="G74" i="2" l="1"/>
  <c r="K72" i="2"/>
  <c r="M72" i="2" s="1"/>
  <c r="G75" i="2" l="1"/>
  <c r="K73" i="2"/>
  <c r="M73" i="2" s="1"/>
  <c r="G76" i="2" l="1"/>
  <c r="K74" i="2"/>
  <c r="M74" i="2" s="1"/>
  <c r="G77" i="2" l="1"/>
  <c r="K75" i="2"/>
  <c r="M75" i="2" s="1"/>
  <c r="G78" i="2" l="1"/>
  <c r="K76" i="2"/>
  <c r="M76" i="2" s="1"/>
  <c r="G79" i="2" l="1"/>
  <c r="K77" i="2"/>
  <c r="M77" i="2" s="1"/>
  <c r="G80" i="2" l="1"/>
  <c r="K78" i="2"/>
  <c r="M78" i="2" s="1"/>
  <c r="G81" i="2" l="1"/>
  <c r="K79" i="2"/>
  <c r="M79" i="2" s="1"/>
  <c r="G82" i="2" l="1"/>
  <c r="K80" i="2"/>
  <c r="M80" i="2" s="1"/>
  <c r="G83" i="2" l="1"/>
  <c r="K81" i="2"/>
  <c r="M81" i="2" s="1"/>
  <c r="G84" i="2" l="1"/>
  <c r="K82" i="2"/>
  <c r="M82" i="2" s="1"/>
  <c r="G85" i="2" l="1"/>
  <c r="K83" i="2"/>
  <c r="M83" i="2" s="1"/>
  <c r="G86" i="2" l="1"/>
  <c r="K84" i="2"/>
  <c r="M84" i="2" s="1"/>
  <c r="G87" i="2" l="1"/>
  <c r="K85" i="2"/>
  <c r="M85" i="2" s="1"/>
  <c r="G88" i="2" l="1"/>
  <c r="K86" i="2"/>
  <c r="M86" i="2" s="1"/>
  <c r="G89" i="2" l="1"/>
  <c r="K87" i="2"/>
  <c r="M87" i="2" s="1"/>
  <c r="G90" i="2" l="1"/>
  <c r="K88" i="2"/>
  <c r="M88" i="2" s="1"/>
  <c r="G91" i="2" l="1"/>
  <c r="K89" i="2"/>
  <c r="M89" i="2" s="1"/>
  <c r="G92" i="2" l="1"/>
  <c r="K90" i="2"/>
  <c r="M90" i="2" s="1"/>
  <c r="G93" i="2" l="1"/>
  <c r="K91" i="2"/>
  <c r="M91" i="2" s="1"/>
  <c r="G94" i="2" l="1"/>
  <c r="K92" i="2"/>
  <c r="M92" i="2" s="1"/>
  <c r="G95" i="2" l="1"/>
  <c r="K93" i="2"/>
  <c r="M93" i="2" s="1"/>
  <c r="G96" i="2" l="1"/>
  <c r="K94" i="2"/>
  <c r="M94" i="2" s="1"/>
  <c r="G97" i="2" l="1"/>
  <c r="K95" i="2"/>
  <c r="M95" i="2" s="1"/>
  <c r="G98" i="2" l="1"/>
  <c r="K96" i="2"/>
  <c r="M96" i="2" s="1"/>
  <c r="G99" i="2" l="1"/>
  <c r="K97" i="2"/>
  <c r="M97" i="2" s="1"/>
  <c r="K99" i="2" l="1"/>
  <c r="M99" i="2" s="1"/>
  <c r="K98" i="2"/>
  <c r="M98" i="2" s="1"/>
</calcChain>
</file>

<file path=xl/sharedStrings.xml><?xml version="1.0" encoding="utf-8"?>
<sst xmlns="http://schemas.openxmlformats.org/spreadsheetml/2006/main" count="1133" uniqueCount="33">
  <si>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</si>
  <si>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</si>
  <si>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</si>
  <si>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</si>
  <si>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</si>
  <si>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</si>
  <si>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</si>
  <si>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</si>
  <si>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</si>
  <si>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</si>
  <si>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</si>
  <si>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</si>
  <si>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</si>
  <si>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</si>
  <si>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</si>
  <si>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</si>
  <si>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</si>
  <si>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</si>
  <si>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</si>
  <si>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</si>
  <si>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</si>
  <si>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</si>
  <si>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</si>
  <si>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</si>
  <si>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</si>
  <si>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</si>
  <si>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</si>
  <si>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</si>
  <si>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</si>
  <si>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hochement de tete</t>
  </si>
  <si>
    <t>Congru</t>
  </si>
  <si>
    <t>Incongru</t>
  </si>
  <si>
    <t>InCongru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</si>
</sst>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3683-E797-304D-9EBE-4F91300C8D49}">
  <dimension ref="A1:F99"/>
  <sheetViews>
    <sheetView workbookViewId="0">
      <selection sqref="A1:F1"/>
    </sheetView>
  </sheetViews>
  <sheetFormatPr baseColWidth="10" defaultRowHeight="16" x14ac:dyDescent="0.2"/>
  <cols>
    <col min="1" max="1" width="14.33203125" customWidth="1"/>
    <col min="2" max="2" width="16.33203125" customWidth="1"/>
    <col min="3" max="3" width="22.6640625" customWidth="1"/>
    <col min="4" max="4" width="19.6640625" customWidth="1"/>
    <col min="5" max="5" width="17.33203125" customWidth="1"/>
    <col min="6" max="6" width="18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15</v>
      </c>
      <c r="E2" t="s">
        <v>26</v>
      </c>
      <c r="F2" t="s">
        <v>27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23</v>
      </c>
      <c r="E3" t="s">
        <v>26</v>
      </c>
      <c r="F3" t="s">
        <v>28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23</v>
      </c>
      <c r="E4" t="s">
        <v>26</v>
      </c>
      <c r="F4" t="s">
        <v>28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16</v>
      </c>
      <c r="E5" t="s">
        <v>26</v>
      </c>
      <c r="F5" t="s">
        <v>27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17</v>
      </c>
      <c r="E7" t="s">
        <v>26</v>
      </c>
      <c r="F7" t="s">
        <v>27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18</v>
      </c>
      <c r="E9" t="s">
        <v>26</v>
      </c>
      <c r="F9" t="s">
        <v>27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24</v>
      </c>
      <c r="E10" t="s">
        <v>26</v>
      </c>
      <c r="F10" t="s">
        <v>28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19</v>
      </c>
      <c r="E11" t="s">
        <v>26</v>
      </c>
      <c r="F11" t="s">
        <v>27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25</v>
      </c>
      <c r="E12" t="s">
        <v>26</v>
      </c>
      <c r="F12" t="s">
        <v>28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20</v>
      </c>
      <c r="E13" t="s">
        <v>26</v>
      </c>
      <c r="F13" t="s">
        <v>27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23</v>
      </c>
      <c r="E14" t="s">
        <v>26</v>
      </c>
      <c r="F14" t="s">
        <v>28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18</v>
      </c>
      <c r="E15" t="s">
        <v>26</v>
      </c>
      <c r="F15" t="s">
        <v>27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25</v>
      </c>
      <c r="E16" t="s">
        <v>26</v>
      </c>
      <c r="F16" t="s">
        <v>28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25</v>
      </c>
      <c r="E17" t="s">
        <v>26</v>
      </c>
      <c r="F17" t="s">
        <v>28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18</v>
      </c>
      <c r="E18" t="s">
        <v>26</v>
      </c>
      <c r="F18" t="s">
        <v>27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20</v>
      </c>
      <c r="E19" t="s">
        <v>26</v>
      </c>
      <c r="F19" t="s">
        <v>27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25</v>
      </c>
      <c r="E22" t="s">
        <v>26</v>
      </c>
      <c r="F22" t="s">
        <v>28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15</v>
      </c>
      <c r="E23" t="s">
        <v>26</v>
      </c>
      <c r="F23" t="s">
        <v>27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25</v>
      </c>
      <c r="E24" t="s">
        <v>26</v>
      </c>
      <c r="F24" t="s">
        <v>28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19</v>
      </c>
      <c r="E25" t="s">
        <v>26</v>
      </c>
      <c r="F25" t="s">
        <v>27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25</v>
      </c>
      <c r="E26" t="s">
        <v>26</v>
      </c>
      <c r="F26" t="s">
        <v>28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23</v>
      </c>
      <c r="E27" t="s">
        <v>26</v>
      </c>
      <c r="F27" t="s">
        <v>28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18</v>
      </c>
      <c r="E28" t="s">
        <v>26</v>
      </c>
      <c r="F28" t="s">
        <v>27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25</v>
      </c>
      <c r="E29" t="s">
        <v>26</v>
      </c>
      <c r="F29" t="s">
        <v>28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19</v>
      </c>
      <c r="E30" t="s">
        <v>26</v>
      </c>
      <c r="F30" t="s">
        <v>27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24</v>
      </c>
      <c r="E31" t="s">
        <v>26</v>
      </c>
      <c r="F31" t="s">
        <v>28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17</v>
      </c>
      <c r="E32" t="s">
        <v>26</v>
      </c>
      <c r="F32" t="s">
        <v>27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23</v>
      </c>
      <c r="E33" t="s">
        <v>26</v>
      </c>
      <c r="F33" t="s">
        <v>28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18</v>
      </c>
      <c r="E34" t="s">
        <v>26</v>
      </c>
      <c r="F34" t="s">
        <v>27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23</v>
      </c>
      <c r="E35" t="s">
        <v>26</v>
      </c>
      <c r="F35" t="s">
        <v>28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23</v>
      </c>
      <c r="E36" t="s">
        <v>26</v>
      </c>
      <c r="F36" t="s">
        <v>28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16</v>
      </c>
      <c r="E37" t="s">
        <v>26</v>
      </c>
      <c r="F37" t="s">
        <v>27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23</v>
      </c>
      <c r="E38" t="s">
        <v>26</v>
      </c>
      <c r="F38" t="s">
        <v>28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16</v>
      </c>
      <c r="E39" t="s">
        <v>26</v>
      </c>
      <c r="F39" t="s">
        <v>27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23</v>
      </c>
      <c r="E40" t="s">
        <v>26</v>
      </c>
      <c r="F40" t="s">
        <v>28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20</v>
      </c>
      <c r="E41" t="s">
        <v>26</v>
      </c>
      <c r="F41" t="s">
        <v>27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23</v>
      </c>
      <c r="E42" t="s">
        <v>26</v>
      </c>
      <c r="F42" t="s">
        <v>28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18</v>
      </c>
      <c r="E43" t="s">
        <v>26</v>
      </c>
      <c r="F43" t="s">
        <v>27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24</v>
      </c>
      <c r="E44" t="s">
        <v>26</v>
      </c>
      <c r="F44" t="s">
        <v>28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20</v>
      </c>
      <c r="E45" t="s">
        <v>26</v>
      </c>
      <c r="F45" t="s">
        <v>27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24</v>
      </c>
      <c r="E46" t="s">
        <v>26</v>
      </c>
      <c r="F46" t="s">
        <v>28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17</v>
      </c>
      <c r="E47" t="s">
        <v>26</v>
      </c>
      <c r="F47" t="s">
        <v>27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23</v>
      </c>
      <c r="E48" t="s">
        <v>26</v>
      </c>
      <c r="F48" t="s">
        <v>28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17</v>
      </c>
      <c r="E49" t="s">
        <v>26</v>
      </c>
      <c r="F49" t="s">
        <v>27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23</v>
      </c>
      <c r="E50" t="s">
        <v>26</v>
      </c>
      <c r="F50" t="s">
        <v>28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20</v>
      </c>
      <c r="E51" t="s">
        <v>26</v>
      </c>
      <c r="F51" t="s">
        <v>27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23</v>
      </c>
      <c r="E52" t="s">
        <v>26</v>
      </c>
      <c r="F52" t="s">
        <v>28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23</v>
      </c>
      <c r="E53" t="s">
        <v>26</v>
      </c>
      <c r="F53" t="s">
        <v>28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15</v>
      </c>
      <c r="E54" t="s">
        <v>26</v>
      </c>
      <c r="F54" t="s">
        <v>27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16</v>
      </c>
      <c r="E55" t="s">
        <v>26</v>
      </c>
      <c r="F55" t="s">
        <v>27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23</v>
      </c>
      <c r="E56" t="s">
        <v>26</v>
      </c>
      <c r="F56" t="s">
        <v>28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23</v>
      </c>
      <c r="E57" t="s">
        <v>26</v>
      </c>
      <c r="F57" t="s">
        <v>28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16</v>
      </c>
      <c r="E58" t="s">
        <v>26</v>
      </c>
      <c r="F58" t="s">
        <v>27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23</v>
      </c>
      <c r="E59" t="s">
        <v>26</v>
      </c>
      <c r="F59" t="s">
        <v>28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21</v>
      </c>
      <c r="E60" t="s">
        <v>26</v>
      </c>
      <c r="F60" t="s">
        <v>27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23</v>
      </c>
      <c r="E61" t="s">
        <v>26</v>
      </c>
      <c r="F61" t="s">
        <v>28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16</v>
      </c>
      <c r="E62" t="s">
        <v>26</v>
      </c>
      <c r="F62" t="s">
        <v>27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23</v>
      </c>
      <c r="E63" t="s">
        <v>26</v>
      </c>
      <c r="F63" t="s">
        <v>28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20</v>
      </c>
      <c r="E64" t="s">
        <v>26</v>
      </c>
      <c r="F64" t="s">
        <v>27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23</v>
      </c>
      <c r="E65" t="s">
        <v>26</v>
      </c>
      <c r="F65" t="s">
        <v>28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23</v>
      </c>
      <c r="E66" t="s">
        <v>26</v>
      </c>
      <c r="F66" t="s">
        <v>28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17</v>
      </c>
      <c r="E67" t="s">
        <v>26</v>
      </c>
      <c r="F67" t="s">
        <v>27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23</v>
      </c>
      <c r="E68" t="s">
        <v>26</v>
      </c>
      <c r="F68" t="s">
        <v>28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19</v>
      </c>
      <c r="E69" t="s">
        <v>26</v>
      </c>
      <c r="F69" t="s">
        <v>27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23</v>
      </c>
      <c r="E70" t="s">
        <v>26</v>
      </c>
      <c r="F70" t="s">
        <v>28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23</v>
      </c>
      <c r="E71" t="s">
        <v>26</v>
      </c>
      <c r="F71" t="s">
        <v>28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20</v>
      </c>
      <c r="E72" t="s">
        <v>26</v>
      </c>
      <c r="F72" t="s">
        <v>27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23</v>
      </c>
      <c r="E73" t="s">
        <v>26</v>
      </c>
      <c r="F73" t="s">
        <v>28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23</v>
      </c>
      <c r="E74" t="s">
        <v>26</v>
      </c>
      <c r="F74" t="s">
        <v>28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17</v>
      </c>
      <c r="E75" t="s">
        <v>26</v>
      </c>
      <c r="F75" t="s">
        <v>27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23</v>
      </c>
      <c r="E76" t="s">
        <v>26</v>
      </c>
      <c r="F76" t="s">
        <v>28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23</v>
      </c>
      <c r="E77" t="s">
        <v>26</v>
      </c>
      <c r="F77" t="s">
        <v>28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25</v>
      </c>
      <c r="E78" t="s">
        <v>26</v>
      </c>
      <c r="F78" t="s">
        <v>28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20</v>
      </c>
      <c r="E79" t="s">
        <v>26</v>
      </c>
      <c r="F79" t="s">
        <v>27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23</v>
      </c>
      <c r="E80" t="s">
        <v>26</v>
      </c>
      <c r="F80" t="s">
        <v>28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19</v>
      </c>
      <c r="E81" t="s">
        <v>26</v>
      </c>
      <c r="F81" t="s">
        <v>27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23</v>
      </c>
      <c r="E82" t="s">
        <v>26</v>
      </c>
      <c r="F82" t="s">
        <v>28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20</v>
      </c>
      <c r="E83" t="s">
        <v>26</v>
      </c>
      <c r="F83" t="s">
        <v>27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23</v>
      </c>
      <c r="E84" t="s">
        <v>26</v>
      </c>
      <c r="F84" t="s">
        <v>28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20</v>
      </c>
      <c r="E85" t="s">
        <v>26</v>
      </c>
      <c r="F85" t="s">
        <v>27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23</v>
      </c>
      <c r="E86" t="s">
        <v>26</v>
      </c>
      <c r="F86" t="s">
        <v>28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23</v>
      </c>
      <c r="E87" t="s">
        <v>26</v>
      </c>
      <c r="F87" t="s">
        <v>28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20</v>
      </c>
      <c r="E88" t="s">
        <v>26</v>
      </c>
      <c r="F88" t="s">
        <v>27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23</v>
      </c>
      <c r="E89" t="s">
        <v>26</v>
      </c>
      <c r="F89" t="s">
        <v>28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23</v>
      </c>
      <c r="E90" t="s">
        <v>26</v>
      </c>
      <c r="F90" t="s">
        <v>28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23</v>
      </c>
      <c r="E91" t="s">
        <v>26</v>
      </c>
      <c r="F91" t="s">
        <v>28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23</v>
      </c>
      <c r="E92" t="s">
        <v>26</v>
      </c>
      <c r="F92" t="s">
        <v>28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23</v>
      </c>
      <c r="E93" t="s">
        <v>26</v>
      </c>
      <c r="F93" t="s">
        <v>28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22</v>
      </c>
      <c r="E94" t="s">
        <v>26</v>
      </c>
      <c r="F94" t="s">
        <v>27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23</v>
      </c>
      <c r="E95" t="s">
        <v>26</v>
      </c>
      <c r="F95" t="s">
        <v>28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23</v>
      </c>
      <c r="E96" t="s">
        <v>26</v>
      </c>
      <c r="F96" t="s">
        <v>28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23</v>
      </c>
      <c r="E97" t="s">
        <v>26</v>
      </c>
      <c r="F97" t="s">
        <v>28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15</v>
      </c>
      <c r="E98" t="s">
        <v>26</v>
      </c>
      <c r="F98" t="s">
        <v>27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23</v>
      </c>
      <c r="E99" t="s">
        <v>26</v>
      </c>
      <c r="F99" t="s">
        <v>28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1FDE-D6FE-F645-A76B-FBCBA5383E7C}">
  <dimension ref="A1:M99"/>
  <sheetViews>
    <sheetView workbookViewId="0">
      <selection sqref="A1:M1"/>
    </sheetView>
  </sheetViews>
  <sheetFormatPr baseColWidth="10" defaultRowHeight="16" x14ac:dyDescent="0.2"/>
  <cols>
    <col min="1" max="1" width="11.5" customWidth="1"/>
    <col min="2" max="2" width="18.1640625" customWidth="1"/>
    <col min="3" max="3" width="26" customWidth="1"/>
    <col min="4" max="4" width="19.33203125" customWidth="1"/>
    <col min="5" max="5" width="16.5" customWidth="1"/>
    <col min="6" max="7" width="18" customWidth="1"/>
    <col min="8" max="8" width="23.1640625" customWidth="1"/>
    <col min="11" max="11" width="23.33203125" customWidth="1"/>
    <col min="12" max="12" width="31" customWidth="1"/>
    <col min="13" max="13" width="28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26</v>
      </c>
      <c r="B2" t="s">
        <v>27</v>
      </c>
      <c r="C2" t="s">
        <v>15</v>
      </c>
      <c r="D2">
        <f>G2*2048</f>
        <v>23614</v>
      </c>
      <c r="E2">
        <v>1</v>
      </c>
      <c r="F2">
        <v>1</v>
      </c>
      <c r="G2">
        <v>11.5302734375</v>
      </c>
      <c r="H2">
        <v>2.8759999999999994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26</v>
      </c>
      <c r="B3" t="s">
        <v>28</v>
      </c>
      <c r="C3" t="s">
        <v>23</v>
      </c>
      <c r="D3">
        <f t="shared" ref="D3:D66" si="0">G3*2048</f>
        <v>23614</v>
      </c>
      <c r="E3">
        <f>IF(G3=G2,E2,E2+1)</f>
        <v>1</v>
      </c>
      <c r="F3">
        <f>F2+1</f>
        <v>2</v>
      </c>
      <c r="G3">
        <f>G2+L2</f>
        <v>11.5302734375</v>
      </c>
      <c r="H3">
        <v>2.8759999999999994</v>
      </c>
      <c r="K3">
        <f t="shared" ref="K3:K66" si="1">G4-G3</f>
        <v>3.9390000000000001</v>
      </c>
      <c r="L3">
        <f t="shared" ref="L3:L66" si="2">H4-H3</f>
        <v>3.9390000000000001</v>
      </c>
      <c r="M3">
        <f t="shared" ref="M3:M66" si="3">K3-L3</f>
        <v>0</v>
      </c>
    </row>
    <row r="4" spans="1:13" x14ac:dyDescent="0.2">
      <c r="A4" t="s">
        <v>26</v>
      </c>
      <c r="B4" t="s">
        <v>28</v>
      </c>
      <c r="C4" t="s">
        <v>23</v>
      </c>
      <c r="D4">
        <f t="shared" si="0"/>
        <v>31681.072</v>
      </c>
      <c r="E4">
        <f t="shared" ref="E4:E67" si="4">IF(G4=G3,E3,E3+1)</f>
        <v>2</v>
      </c>
      <c r="F4">
        <f t="shared" ref="F4:F67" si="5">F3+1</f>
        <v>3</v>
      </c>
      <c r="G4">
        <f>G3+L3</f>
        <v>15.4692734375</v>
      </c>
      <c r="H4">
        <v>6.8149999999999995</v>
      </c>
      <c r="K4">
        <f t="shared" si="1"/>
        <v>1.5189999999999984</v>
      </c>
      <c r="L4">
        <f t="shared" si="2"/>
        <v>1.5190000000000001</v>
      </c>
      <c r="M4">
        <f t="shared" si="3"/>
        <v>-1.7763568394002505E-15</v>
      </c>
    </row>
    <row r="5" spans="1:13" x14ac:dyDescent="0.2">
      <c r="A5" t="s">
        <v>26</v>
      </c>
      <c r="B5" t="s">
        <v>27</v>
      </c>
      <c r="C5" t="s">
        <v>16</v>
      </c>
      <c r="D5">
        <f t="shared" si="0"/>
        <v>34791.983999999997</v>
      </c>
      <c r="E5">
        <f t="shared" si="4"/>
        <v>3</v>
      </c>
      <c r="F5">
        <f t="shared" si="5"/>
        <v>4</v>
      </c>
      <c r="G5">
        <f>G4+L4</f>
        <v>16.988273437499998</v>
      </c>
      <c r="H5">
        <v>8.3339999999999996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26</v>
      </c>
      <c r="B6" t="s">
        <v>28</v>
      </c>
      <c r="C6" t="s">
        <v>23</v>
      </c>
      <c r="D6">
        <f t="shared" si="0"/>
        <v>34791.983999999997</v>
      </c>
      <c r="E6">
        <f t="shared" si="4"/>
        <v>3</v>
      </c>
      <c r="F6">
        <f t="shared" si="5"/>
        <v>5</v>
      </c>
      <c r="G6">
        <f>G5+L5</f>
        <v>16.988273437499998</v>
      </c>
      <c r="H6">
        <v>8.3339999999999996</v>
      </c>
      <c r="K6">
        <f t="shared" si="1"/>
        <v>4.0319999999999965</v>
      </c>
      <c r="L6">
        <f t="shared" si="2"/>
        <v>4.0319999999999983</v>
      </c>
      <c r="M6">
        <f t="shared" si="3"/>
        <v>0</v>
      </c>
    </row>
    <row r="7" spans="1:13" x14ac:dyDescent="0.2">
      <c r="A7" t="s">
        <v>26</v>
      </c>
      <c r="B7" t="s">
        <v>27</v>
      </c>
      <c r="C7" t="s">
        <v>17</v>
      </c>
      <c r="D7">
        <f t="shared" si="0"/>
        <v>43049.51999999999</v>
      </c>
      <c r="E7">
        <f t="shared" si="4"/>
        <v>4</v>
      </c>
      <c r="F7">
        <f t="shared" si="5"/>
        <v>6</v>
      </c>
      <c r="G7">
        <f>G6+L6</f>
        <v>21.020273437499995</v>
      </c>
      <c r="H7">
        <v>12.365999999999998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26</v>
      </c>
      <c r="B8" t="s">
        <v>28</v>
      </c>
      <c r="C8" t="s">
        <v>23</v>
      </c>
      <c r="D8">
        <f t="shared" si="0"/>
        <v>43049.51999999999</v>
      </c>
      <c r="E8">
        <f t="shared" si="4"/>
        <v>4</v>
      </c>
      <c r="F8">
        <f t="shared" si="5"/>
        <v>7</v>
      </c>
      <c r="G8">
        <f>G7+L7</f>
        <v>21.020273437499995</v>
      </c>
      <c r="H8">
        <v>12.365999999999998</v>
      </c>
      <c r="K8">
        <f t="shared" si="1"/>
        <v>3.1240000000000023</v>
      </c>
      <c r="L8">
        <f t="shared" si="2"/>
        <v>3.1240000000000023</v>
      </c>
      <c r="M8">
        <f t="shared" si="3"/>
        <v>0</v>
      </c>
    </row>
    <row r="9" spans="1:13" x14ac:dyDescent="0.2">
      <c r="A9" t="s">
        <v>26</v>
      </c>
      <c r="B9" t="s">
        <v>27</v>
      </c>
      <c r="C9" t="s">
        <v>18</v>
      </c>
      <c r="D9">
        <f t="shared" si="0"/>
        <v>49447.471999999994</v>
      </c>
      <c r="E9">
        <f t="shared" si="4"/>
        <v>5</v>
      </c>
      <c r="F9">
        <f t="shared" si="5"/>
        <v>8</v>
      </c>
      <c r="G9">
        <f>G8+L8</f>
        <v>24.144273437499997</v>
      </c>
      <c r="H9">
        <v>15.49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26</v>
      </c>
      <c r="B10" t="s">
        <v>28</v>
      </c>
      <c r="C10" t="s">
        <v>24</v>
      </c>
      <c r="D10">
        <f t="shared" si="0"/>
        <v>49447.471999999994</v>
      </c>
      <c r="E10">
        <f t="shared" si="4"/>
        <v>5</v>
      </c>
      <c r="F10">
        <f t="shared" si="5"/>
        <v>9</v>
      </c>
      <c r="G10">
        <f>G9+L9</f>
        <v>24.144273437499997</v>
      </c>
      <c r="H10">
        <v>15.49</v>
      </c>
      <c r="K10">
        <f t="shared" si="1"/>
        <v>4.6550000000000011</v>
      </c>
      <c r="L10">
        <f t="shared" si="2"/>
        <v>4.6550000000000029</v>
      </c>
      <c r="M10">
        <f t="shared" si="3"/>
        <v>0</v>
      </c>
    </row>
    <row r="11" spans="1:13" x14ac:dyDescent="0.2">
      <c r="A11" t="s">
        <v>26</v>
      </c>
      <c r="B11" t="s">
        <v>27</v>
      </c>
      <c r="C11" t="s">
        <v>19</v>
      </c>
      <c r="D11">
        <f t="shared" si="0"/>
        <v>58980.911999999997</v>
      </c>
      <c r="E11">
        <f t="shared" si="4"/>
        <v>6</v>
      </c>
      <c r="F11">
        <f t="shared" si="5"/>
        <v>10</v>
      </c>
      <c r="G11">
        <f>G10+L10</f>
        <v>28.799273437499998</v>
      </c>
      <c r="H11">
        <v>20.145000000000003</v>
      </c>
      <c r="K11">
        <f t="shared" si="1"/>
        <v>1.6999999999999957</v>
      </c>
      <c r="L11">
        <f t="shared" si="2"/>
        <v>1.6999999999999957</v>
      </c>
      <c r="M11">
        <f t="shared" si="3"/>
        <v>0</v>
      </c>
    </row>
    <row r="12" spans="1:13" x14ac:dyDescent="0.2">
      <c r="A12" t="s">
        <v>26</v>
      </c>
      <c r="B12" t="s">
        <v>28</v>
      </c>
      <c r="C12" t="s">
        <v>25</v>
      </c>
      <c r="D12">
        <f t="shared" si="0"/>
        <v>62462.511999999988</v>
      </c>
      <c r="E12">
        <f t="shared" si="4"/>
        <v>7</v>
      </c>
      <c r="F12">
        <f t="shared" si="5"/>
        <v>11</v>
      </c>
      <c r="G12">
        <f>G11+L11</f>
        <v>30.499273437499994</v>
      </c>
      <c r="H12">
        <v>21.844999999999999</v>
      </c>
      <c r="K12">
        <f t="shared" si="1"/>
        <v>3.9879999999999995</v>
      </c>
      <c r="L12">
        <f t="shared" si="2"/>
        <v>3.9879999999999995</v>
      </c>
      <c r="M12">
        <f t="shared" si="3"/>
        <v>0</v>
      </c>
    </row>
    <row r="13" spans="1:13" x14ac:dyDescent="0.2">
      <c r="A13" t="s">
        <v>26</v>
      </c>
      <c r="B13" t="s">
        <v>27</v>
      </c>
      <c r="C13" t="s">
        <v>20</v>
      </c>
      <c r="D13">
        <f t="shared" si="0"/>
        <v>70629.935999999987</v>
      </c>
      <c r="E13">
        <f t="shared" si="4"/>
        <v>8</v>
      </c>
      <c r="F13">
        <f t="shared" si="5"/>
        <v>12</v>
      </c>
      <c r="G13">
        <f>G12+L12</f>
        <v>34.487273437499994</v>
      </c>
      <c r="H13">
        <v>25.832999999999998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26</v>
      </c>
      <c r="B14" t="s">
        <v>28</v>
      </c>
      <c r="C14" t="s">
        <v>23</v>
      </c>
      <c r="D14">
        <f t="shared" si="0"/>
        <v>70629.935999999987</v>
      </c>
      <c r="E14">
        <f t="shared" si="4"/>
        <v>8</v>
      </c>
      <c r="F14">
        <f t="shared" si="5"/>
        <v>13</v>
      </c>
      <c r="G14">
        <f>G13+L13</f>
        <v>34.487273437499994</v>
      </c>
      <c r="H14">
        <v>25.832999999999998</v>
      </c>
      <c r="K14">
        <f t="shared" si="1"/>
        <v>4.5830000000000055</v>
      </c>
      <c r="L14">
        <f t="shared" si="2"/>
        <v>4.5830000000000055</v>
      </c>
      <c r="M14">
        <f t="shared" si="3"/>
        <v>0</v>
      </c>
    </row>
    <row r="15" spans="1:13" x14ac:dyDescent="0.2">
      <c r="A15" t="s">
        <v>26</v>
      </c>
      <c r="B15" t="s">
        <v>27</v>
      </c>
      <c r="C15" t="s">
        <v>18</v>
      </c>
      <c r="D15">
        <f t="shared" si="0"/>
        <v>80015.92</v>
      </c>
      <c r="E15">
        <f t="shared" si="4"/>
        <v>9</v>
      </c>
      <c r="F15">
        <f t="shared" si="5"/>
        <v>14</v>
      </c>
      <c r="G15">
        <f>G14+L14</f>
        <v>39.070273437499999</v>
      </c>
      <c r="H15">
        <v>30.416000000000004</v>
      </c>
      <c r="K15">
        <f t="shared" si="1"/>
        <v>1.5000000000000568E-2</v>
      </c>
      <c r="L15">
        <f t="shared" si="2"/>
        <v>1.5000000000000568E-2</v>
      </c>
      <c r="M15">
        <f t="shared" si="3"/>
        <v>0</v>
      </c>
    </row>
    <row r="16" spans="1:13" x14ac:dyDescent="0.2">
      <c r="A16" t="s">
        <v>26</v>
      </c>
      <c r="B16" t="s">
        <v>28</v>
      </c>
      <c r="C16" t="s">
        <v>25</v>
      </c>
      <c r="D16">
        <f t="shared" si="0"/>
        <v>80046.64</v>
      </c>
      <c r="E16">
        <f t="shared" si="4"/>
        <v>10</v>
      </c>
      <c r="F16">
        <f t="shared" si="5"/>
        <v>15</v>
      </c>
      <c r="G16">
        <f>G15+L15</f>
        <v>39.0852734375</v>
      </c>
      <c r="H16">
        <v>30.431000000000004</v>
      </c>
      <c r="K16">
        <f t="shared" si="1"/>
        <v>3.5549999999999997</v>
      </c>
      <c r="L16">
        <f t="shared" si="2"/>
        <v>3.5549999999999997</v>
      </c>
      <c r="M16">
        <f t="shared" si="3"/>
        <v>0</v>
      </c>
    </row>
    <row r="17" spans="1:13" x14ac:dyDescent="0.2">
      <c r="A17" t="s">
        <v>26</v>
      </c>
      <c r="B17" t="s">
        <v>28</v>
      </c>
      <c r="C17" t="s">
        <v>25</v>
      </c>
      <c r="D17">
        <f t="shared" si="0"/>
        <v>87327.28</v>
      </c>
      <c r="E17">
        <f t="shared" si="4"/>
        <v>11</v>
      </c>
      <c r="F17">
        <f t="shared" si="5"/>
        <v>16</v>
      </c>
      <c r="G17">
        <f>G16+L16</f>
        <v>42.640273437499999</v>
      </c>
      <c r="H17">
        <v>33.986000000000004</v>
      </c>
      <c r="K17">
        <f t="shared" si="1"/>
        <v>4.9999999999954525E-3</v>
      </c>
      <c r="L17">
        <f t="shared" si="2"/>
        <v>4.9999999999954525E-3</v>
      </c>
      <c r="M17">
        <f t="shared" si="3"/>
        <v>0</v>
      </c>
    </row>
    <row r="18" spans="1:13" x14ac:dyDescent="0.2">
      <c r="A18" t="s">
        <v>26</v>
      </c>
      <c r="B18" t="s">
        <v>27</v>
      </c>
      <c r="C18" t="s">
        <v>18</v>
      </c>
      <c r="D18">
        <f t="shared" si="0"/>
        <v>87337.51999999999</v>
      </c>
      <c r="E18">
        <f t="shared" si="4"/>
        <v>12</v>
      </c>
      <c r="F18">
        <f t="shared" si="5"/>
        <v>17</v>
      </c>
      <c r="G18">
        <f>G17+L17</f>
        <v>42.645273437499995</v>
      </c>
      <c r="H18">
        <v>33.991</v>
      </c>
      <c r="K18">
        <f t="shared" si="1"/>
        <v>4.0850000000000009</v>
      </c>
      <c r="L18">
        <f t="shared" si="2"/>
        <v>4.0850000000000009</v>
      </c>
      <c r="M18">
        <f t="shared" si="3"/>
        <v>0</v>
      </c>
    </row>
    <row r="19" spans="1:13" x14ac:dyDescent="0.2">
      <c r="A19" t="s">
        <v>26</v>
      </c>
      <c r="B19" t="s">
        <v>27</v>
      </c>
      <c r="C19" t="s">
        <v>20</v>
      </c>
      <c r="D19">
        <f t="shared" si="0"/>
        <v>95703.599999999991</v>
      </c>
      <c r="E19">
        <f t="shared" si="4"/>
        <v>13</v>
      </c>
      <c r="F19">
        <f t="shared" si="5"/>
        <v>18</v>
      </c>
      <c r="G19">
        <f>G18+L18</f>
        <v>46.730273437499996</v>
      </c>
      <c r="H19">
        <v>38.076000000000001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26</v>
      </c>
      <c r="B20" t="s">
        <v>28</v>
      </c>
      <c r="C20" t="s">
        <v>23</v>
      </c>
      <c r="D20">
        <f t="shared" si="0"/>
        <v>95703.599999999991</v>
      </c>
      <c r="E20">
        <f t="shared" si="4"/>
        <v>13</v>
      </c>
      <c r="F20">
        <f t="shared" si="5"/>
        <v>19</v>
      </c>
      <c r="G20">
        <f>G19+L19</f>
        <v>46.730273437499996</v>
      </c>
      <c r="H20">
        <v>38.076000000000001</v>
      </c>
      <c r="K20">
        <f t="shared" si="1"/>
        <v>2.875</v>
      </c>
      <c r="L20">
        <f t="shared" si="2"/>
        <v>2.875</v>
      </c>
      <c r="M20">
        <f t="shared" si="3"/>
        <v>0</v>
      </c>
    </row>
    <row r="21" spans="1:13" x14ac:dyDescent="0.2">
      <c r="A21" t="s">
        <v>26</v>
      </c>
      <c r="B21" t="s">
        <v>27</v>
      </c>
      <c r="C21" t="s">
        <v>19</v>
      </c>
      <c r="D21">
        <f t="shared" si="0"/>
        <v>101591.59999999999</v>
      </c>
      <c r="E21">
        <f t="shared" si="4"/>
        <v>14</v>
      </c>
      <c r="F21">
        <f t="shared" si="5"/>
        <v>20</v>
      </c>
      <c r="G21">
        <f>G20+L20</f>
        <v>49.605273437499996</v>
      </c>
      <c r="H21">
        <v>40.951000000000001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t="s">
        <v>26</v>
      </c>
      <c r="B22" t="s">
        <v>28</v>
      </c>
      <c r="C22" t="s">
        <v>25</v>
      </c>
      <c r="D22">
        <f t="shared" si="0"/>
        <v>101591.59999999999</v>
      </c>
      <c r="E22">
        <f t="shared" si="4"/>
        <v>14</v>
      </c>
      <c r="F22">
        <f t="shared" si="5"/>
        <v>21</v>
      </c>
      <c r="G22">
        <f>G21+L21</f>
        <v>49.605273437499996</v>
      </c>
      <c r="H22">
        <v>40.951000000000001</v>
      </c>
      <c r="K22">
        <f t="shared" si="1"/>
        <v>1.740000000000002</v>
      </c>
      <c r="L22">
        <f t="shared" si="2"/>
        <v>1.740000000000002</v>
      </c>
      <c r="M22">
        <f t="shared" si="3"/>
        <v>0</v>
      </c>
    </row>
    <row r="23" spans="1:13" x14ac:dyDescent="0.2">
      <c r="A23" t="s">
        <v>26</v>
      </c>
      <c r="B23" t="s">
        <v>27</v>
      </c>
      <c r="C23" t="s">
        <v>15</v>
      </c>
      <c r="D23">
        <f t="shared" si="0"/>
        <v>105155.12</v>
      </c>
      <c r="E23">
        <f t="shared" si="4"/>
        <v>15</v>
      </c>
      <c r="F23">
        <f t="shared" si="5"/>
        <v>22</v>
      </c>
      <c r="G23">
        <f>G22+L22</f>
        <v>51.345273437499998</v>
      </c>
      <c r="H23">
        <v>42.691000000000003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">
      <c r="A24" t="s">
        <v>26</v>
      </c>
      <c r="B24" t="s">
        <v>28</v>
      </c>
      <c r="C24" t="s">
        <v>25</v>
      </c>
      <c r="D24">
        <f t="shared" si="0"/>
        <v>105155.12</v>
      </c>
      <c r="E24">
        <f t="shared" si="4"/>
        <v>15</v>
      </c>
      <c r="F24">
        <f t="shared" si="5"/>
        <v>23</v>
      </c>
      <c r="G24">
        <f>G23+L23</f>
        <v>51.345273437499998</v>
      </c>
      <c r="H24">
        <v>42.691000000000003</v>
      </c>
      <c r="K24">
        <f t="shared" si="1"/>
        <v>1.8620000000000019</v>
      </c>
      <c r="L24">
        <f t="shared" si="2"/>
        <v>1.8620000000000019</v>
      </c>
      <c r="M24">
        <f t="shared" si="3"/>
        <v>0</v>
      </c>
    </row>
    <row r="25" spans="1:13" x14ac:dyDescent="0.2">
      <c r="A25" t="s">
        <v>26</v>
      </c>
      <c r="B25" t="s">
        <v>27</v>
      </c>
      <c r="C25" t="s">
        <v>19</v>
      </c>
      <c r="D25">
        <f t="shared" si="0"/>
        <v>108968.496</v>
      </c>
      <c r="E25">
        <f t="shared" si="4"/>
        <v>16</v>
      </c>
      <c r="F25">
        <f t="shared" si="5"/>
        <v>24</v>
      </c>
      <c r="G25">
        <f>G24+L24</f>
        <v>53.2072734375</v>
      </c>
      <c r="H25">
        <v>44.553000000000004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t="s">
        <v>26</v>
      </c>
      <c r="B26" t="s">
        <v>28</v>
      </c>
      <c r="C26" t="s">
        <v>25</v>
      </c>
      <c r="D26">
        <f t="shared" si="0"/>
        <v>108968.496</v>
      </c>
      <c r="E26">
        <f t="shared" si="4"/>
        <v>16</v>
      </c>
      <c r="F26">
        <f t="shared" si="5"/>
        <v>25</v>
      </c>
      <c r="G26">
        <f>G25+L25</f>
        <v>53.2072734375</v>
      </c>
      <c r="H26">
        <v>44.553000000000004</v>
      </c>
      <c r="K26">
        <f t="shared" si="1"/>
        <v>7.6289999999999978</v>
      </c>
      <c r="L26">
        <f t="shared" si="2"/>
        <v>7.6289999999999978</v>
      </c>
      <c r="M26">
        <f t="shared" si="3"/>
        <v>0</v>
      </c>
    </row>
    <row r="27" spans="1:13" x14ac:dyDescent="0.2">
      <c r="A27" t="s">
        <v>26</v>
      </c>
      <c r="B27" t="s">
        <v>28</v>
      </c>
      <c r="C27" t="s">
        <v>23</v>
      </c>
      <c r="D27">
        <f t="shared" si="0"/>
        <v>124592.68799999999</v>
      </c>
      <c r="E27">
        <f t="shared" si="4"/>
        <v>17</v>
      </c>
      <c r="F27">
        <f t="shared" si="5"/>
        <v>26</v>
      </c>
      <c r="G27">
        <f>G26+L26</f>
        <v>60.836273437499997</v>
      </c>
      <c r="H27">
        <v>52.182000000000002</v>
      </c>
      <c r="K27">
        <f t="shared" si="1"/>
        <v>4.2900000000000063</v>
      </c>
      <c r="L27">
        <f t="shared" si="2"/>
        <v>4.2899999999999991</v>
      </c>
      <c r="M27">
        <f t="shared" si="3"/>
        <v>7.1054273576010019E-15</v>
      </c>
    </row>
    <row r="28" spans="1:13" x14ac:dyDescent="0.2">
      <c r="A28" t="s">
        <v>26</v>
      </c>
      <c r="B28" t="s">
        <v>27</v>
      </c>
      <c r="C28" t="s">
        <v>18</v>
      </c>
      <c r="D28">
        <f t="shared" si="0"/>
        <v>133378.60800000001</v>
      </c>
      <c r="E28">
        <f t="shared" si="4"/>
        <v>18</v>
      </c>
      <c r="F28">
        <f t="shared" si="5"/>
        <v>27</v>
      </c>
      <c r="G28">
        <f>G27+L27</f>
        <v>65.126273437500004</v>
      </c>
      <c r="H28">
        <v>56.472000000000001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26</v>
      </c>
      <c r="B29" t="s">
        <v>28</v>
      </c>
      <c r="C29" t="s">
        <v>25</v>
      </c>
      <c r="D29">
        <f t="shared" si="0"/>
        <v>133378.60800000001</v>
      </c>
      <c r="E29">
        <f t="shared" si="4"/>
        <v>18</v>
      </c>
      <c r="F29">
        <f t="shared" si="5"/>
        <v>28</v>
      </c>
      <c r="G29">
        <f>G28+L28</f>
        <v>65.126273437500004</v>
      </c>
      <c r="H29">
        <v>56.472000000000001</v>
      </c>
      <c r="K29">
        <f t="shared" si="1"/>
        <v>3.0799999999999983</v>
      </c>
      <c r="L29">
        <f t="shared" si="2"/>
        <v>3.0799999999999983</v>
      </c>
      <c r="M29">
        <f t="shared" si="3"/>
        <v>0</v>
      </c>
    </row>
    <row r="30" spans="1:13" x14ac:dyDescent="0.2">
      <c r="A30" t="s">
        <v>26</v>
      </c>
      <c r="B30" t="s">
        <v>27</v>
      </c>
      <c r="C30" t="s">
        <v>19</v>
      </c>
      <c r="D30">
        <f t="shared" si="0"/>
        <v>139686.448</v>
      </c>
      <c r="E30">
        <f t="shared" si="4"/>
        <v>19</v>
      </c>
      <c r="F30">
        <f t="shared" si="5"/>
        <v>29</v>
      </c>
      <c r="G30">
        <f>G29+L29</f>
        <v>68.206273437500002</v>
      </c>
      <c r="H30">
        <v>59.552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26</v>
      </c>
      <c r="B31" t="s">
        <v>28</v>
      </c>
      <c r="C31" t="s">
        <v>24</v>
      </c>
      <c r="D31">
        <f t="shared" si="0"/>
        <v>139686.448</v>
      </c>
      <c r="E31">
        <f t="shared" si="4"/>
        <v>19</v>
      </c>
      <c r="F31">
        <f t="shared" si="5"/>
        <v>30</v>
      </c>
      <c r="G31">
        <f>G30+L30</f>
        <v>68.206273437500002</v>
      </c>
      <c r="H31">
        <v>59.552</v>
      </c>
      <c r="K31">
        <f t="shared" si="1"/>
        <v>3.9570000000000078</v>
      </c>
      <c r="L31">
        <f t="shared" si="2"/>
        <v>3.9570000000000007</v>
      </c>
      <c r="M31">
        <f t="shared" si="3"/>
        <v>7.1054273576010019E-15</v>
      </c>
    </row>
    <row r="32" spans="1:13" x14ac:dyDescent="0.2">
      <c r="A32" t="s">
        <v>26</v>
      </c>
      <c r="B32" t="s">
        <v>27</v>
      </c>
      <c r="C32" t="s">
        <v>17</v>
      </c>
      <c r="D32">
        <f t="shared" si="0"/>
        <v>147790.38400000002</v>
      </c>
      <c r="E32">
        <f t="shared" si="4"/>
        <v>20</v>
      </c>
      <c r="F32">
        <f t="shared" si="5"/>
        <v>31</v>
      </c>
      <c r="G32">
        <f>G31+L31</f>
        <v>72.16327343750001</v>
      </c>
      <c r="H32">
        <v>63.509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26</v>
      </c>
      <c r="B33" t="s">
        <v>28</v>
      </c>
      <c r="C33" t="s">
        <v>23</v>
      </c>
      <c r="D33">
        <f t="shared" si="0"/>
        <v>147790.38400000002</v>
      </c>
      <c r="E33">
        <f t="shared" si="4"/>
        <v>20</v>
      </c>
      <c r="F33">
        <f t="shared" si="5"/>
        <v>32</v>
      </c>
      <c r="G33">
        <f>G32+L32</f>
        <v>72.16327343750001</v>
      </c>
      <c r="H33">
        <v>63.509</v>
      </c>
      <c r="K33">
        <f t="shared" si="1"/>
        <v>3.1989999999999981</v>
      </c>
      <c r="L33">
        <f t="shared" si="2"/>
        <v>3.1989999999999981</v>
      </c>
      <c r="M33">
        <f t="shared" si="3"/>
        <v>0</v>
      </c>
    </row>
    <row r="34" spans="1:13" x14ac:dyDescent="0.2">
      <c r="A34" t="s">
        <v>26</v>
      </c>
      <c r="B34" t="s">
        <v>27</v>
      </c>
      <c r="C34" t="s">
        <v>18</v>
      </c>
      <c r="D34">
        <f t="shared" si="0"/>
        <v>154341.93600000002</v>
      </c>
      <c r="E34">
        <f t="shared" si="4"/>
        <v>21</v>
      </c>
      <c r="F34">
        <f t="shared" si="5"/>
        <v>33</v>
      </c>
      <c r="G34">
        <f>G33+L33</f>
        <v>75.362273437500008</v>
      </c>
      <c r="H34">
        <v>66.707999999999998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26</v>
      </c>
      <c r="B35" t="s">
        <v>28</v>
      </c>
      <c r="C35" t="s">
        <v>23</v>
      </c>
      <c r="D35">
        <f t="shared" si="0"/>
        <v>154341.93600000002</v>
      </c>
      <c r="E35">
        <f t="shared" si="4"/>
        <v>21</v>
      </c>
      <c r="F35">
        <f t="shared" si="5"/>
        <v>34</v>
      </c>
      <c r="G35">
        <f>G34+L34</f>
        <v>75.362273437500008</v>
      </c>
      <c r="H35">
        <v>66.707999999999998</v>
      </c>
      <c r="K35">
        <f t="shared" si="1"/>
        <v>6.0600000000000023</v>
      </c>
      <c r="L35">
        <f t="shared" si="2"/>
        <v>6.0600000000000023</v>
      </c>
      <c r="M35">
        <f t="shared" si="3"/>
        <v>0</v>
      </c>
    </row>
    <row r="36" spans="1:13" x14ac:dyDescent="0.2">
      <c r="A36" t="s">
        <v>26</v>
      </c>
      <c r="B36" t="s">
        <v>28</v>
      </c>
      <c r="C36" t="s">
        <v>23</v>
      </c>
      <c r="D36">
        <f t="shared" si="0"/>
        <v>166752.81600000002</v>
      </c>
      <c r="E36">
        <f t="shared" si="4"/>
        <v>22</v>
      </c>
      <c r="F36">
        <f t="shared" si="5"/>
        <v>35</v>
      </c>
      <c r="G36">
        <f>G35+L35</f>
        <v>81.42227343750001</v>
      </c>
      <c r="H36">
        <v>72.768000000000001</v>
      </c>
      <c r="K36">
        <f t="shared" si="1"/>
        <v>1.6949999999999932</v>
      </c>
      <c r="L36">
        <f t="shared" si="2"/>
        <v>1.6949999999999932</v>
      </c>
      <c r="M36">
        <f t="shared" si="3"/>
        <v>0</v>
      </c>
    </row>
    <row r="37" spans="1:13" x14ac:dyDescent="0.2">
      <c r="A37" t="s">
        <v>26</v>
      </c>
      <c r="B37" t="s">
        <v>27</v>
      </c>
      <c r="C37" t="s">
        <v>16</v>
      </c>
      <c r="D37">
        <f t="shared" si="0"/>
        <v>170224.17600000001</v>
      </c>
      <c r="E37">
        <f t="shared" si="4"/>
        <v>23</v>
      </c>
      <c r="F37">
        <f t="shared" si="5"/>
        <v>36</v>
      </c>
      <c r="G37">
        <f>G36+L36</f>
        <v>83.117273437500003</v>
      </c>
      <c r="H37">
        <v>74.462999999999994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26</v>
      </c>
      <c r="B38" t="s">
        <v>28</v>
      </c>
      <c r="C38" t="s">
        <v>23</v>
      </c>
      <c r="D38">
        <f t="shared" si="0"/>
        <v>170224.17600000001</v>
      </c>
      <c r="E38">
        <f t="shared" si="4"/>
        <v>23</v>
      </c>
      <c r="F38">
        <f t="shared" si="5"/>
        <v>37</v>
      </c>
      <c r="G38">
        <f>G37+L37</f>
        <v>83.117273437500003</v>
      </c>
      <c r="H38">
        <v>74.462999999999994</v>
      </c>
      <c r="K38">
        <f t="shared" si="1"/>
        <v>3.3950000000000102</v>
      </c>
      <c r="L38">
        <f t="shared" si="2"/>
        <v>3.3950000000000102</v>
      </c>
      <c r="M38">
        <f t="shared" si="3"/>
        <v>0</v>
      </c>
    </row>
    <row r="39" spans="1:13" x14ac:dyDescent="0.2">
      <c r="A39" t="s">
        <v>26</v>
      </c>
      <c r="B39" t="s">
        <v>27</v>
      </c>
      <c r="C39" t="s">
        <v>16</v>
      </c>
      <c r="D39">
        <f t="shared" si="0"/>
        <v>177177.13600000003</v>
      </c>
      <c r="E39">
        <f t="shared" si="4"/>
        <v>24</v>
      </c>
      <c r="F39">
        <f t="shared" si="5"/>
        <v>38</v>
      </c>
      <c r="G39">
        <f>G38+L38</f>
        <v>86.512273437500014</v>
      </c>
      <c r="H39">
        <v>77.858000000000004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26</v>
      </c>
      <c r="B40" t="s">
        <v>28</v>
      </c>
      <c r="C40" t="s">
        <v>23</v>
      </c>
      <c r="D40">
        <f t="shared" si="0"/>
        <v>177177.13600000003</v>
      </c>
      <c r="E40">
        <f t="shared" si="4"/>
        <v>24</v>
      </c>
      <c r="F40">
        <f t="shared" si="5"/>
        <v>39</v>
      </c>
      <c r="G40">
        <f>G39+L39</f>
        <v>86.512273437500014</v>
      </c>
      <c r="H40">
        <v>77.858000000000004</v>
      </c>
      <c r="K40">
        <f t="shared" si="1"/>
        <v>3.7849999999999966</v>
      </c>
      <c r="L40">
        <f t="shared" si="2"/>
        <v>3.7849999999999966</v>
      </c>
      <c r="M40">
        <f t="shared" si="3"/>
        <v>0</v>
      </c>
    </row>
    <row r="41" spans="1:13" x14ac:dyDescent="0.2">
      <c r="A41" t="s">
        <v>26</v>
      </c>
      <c r="B41" t="s">
        <v>27</v>
      </c>
      <c r="C41" t="s">
        <v>20</v>
      </c>
      <c r="D41">
        <f t="shared" si="0"/>
        <v>184928.81600000002</v>
      </c>
      <c r="E41">
        <f t="shared" si="4"/>
        <v>25</v>
      </c>
      <c r="F41">
        <f t="shared" si="5"/>
        <v>40</v>
      </c>
      <c r="G41">
        <f>G40+L40</f>
        <v>90.29727343750001</v>
      </c>
      <c r="H41">
        <v>81.643000000000001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26</v>
      </c>
      <c r="B42" t="s">
        <v>28</v>
      </c>
      <c r="C42" t="s">
        <v>23</v>
      </c>
      <c r="D42">
        <f t="shared" si="0"/>
        <v>184928.81600000002</v>
      </c>
      <c r="E42">
        <f t="shared" si="4"/>
        <v>25</v>
      </c>
      <c r="F42">
        <f t="shared" si="5"/>
        <v>41</v>
      </c>
      <c r="G42">
        <f>G41+L41</f>
        <v>90.29727343750001</v>
      </c>
      <c r="H42">
        <v>81.643000000000001</v>
      </c>
      <c r="K42">
        <f t="shared" si="1"/>
        <v>4.375</v>
      </c>
      <c r="L42">
        <f t="shared" si="2"/>
        <v>4.375</v>
      </c>
      <c r="M42">
        <f t="shared" si="3"/>
        <v>0</v>
      </c>
    </row>
    <row r="43" spans="1:13" x14ac:dyDescent="0.2">
      <c r="A43" t="s">
        <v>26</v>
      </c>
      <c r="B43" t="s">
        <v>27</v>
      </c>
      <c r="C43" t="s">
        <v>18</v>
      </c>
      <c r="D43">
        <f t="shared" si="0"/>
        <v>193888.81600000002</v>
      </c>
      <c r="E43">
        <f t="shared" si="4"/>
        <v>26</v>
      </c>
      <c r="F43">
        <f t="shared" si="5"/>
        <v>42</v>
      </c>
      <c r="G43">
        <f>G42+L42</f>
        <v>94.67227343750001</v>
      </c>
      <c r="H43">
        <v>86.018000000000001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26</v>
      </c>
      <c r="B44" t="s">
        <v>28</v>
      </c>
      <c r="C44" t="s">
        <v>24</v>
      </c>
      <c r="D44">
        <f t="shared" si="0"/>
        <v>193888.81600000002</v>
      </c>
      <c r="E44">
        <f t="shared" si="4"/>
        <v>26</v>
      </c>
      <c r="F44">
        <f t="shared" si="5"/>
        <v>43</v>
      </c>
      <c r="G44">
        <f>G43+L43</f>
        <v>94.67227343750001</v>
      </c>
      <c r="H44">
        <v>86.018000000000001</v>
      </c>
      <c r="K44">
        <f t="shared" si="1"/>
        <v>3.0500000000000114</v>
      </c>
      <c r="L44">
        <f t="shared" si="2"/>
        <v>3.0500000000000114</v>
      </c>
      <c r="M44">
        <f t="shared" si="3"/>
        <v>0</v>
      </c>
    </row>
    <row r="45" spans="1:13" x14ac:dyDescent="0.2">
      <c r="A45" t="s">
        <v>26</v>
      </c>
      <c r="B45" t="s">
        <v>27</v>
      </c>
      <c r="C45" t="s">
        <v>20</v>
      </c>
      <c r="D45">
        <f t="shared" si="0"/>
        <v>200135.21600000004</v>
      </c>
      <c r="E45">
        <f t="shared" si="4"/>
        <v>27</v>
      </c>
      <c r="F45">
        <f t="shared" si="5"/>
        <v>44</v>
      </c>
      <c r="G45">
        <f>G44+L44</f>
        <v>97.722273437500021</v>
      </c>
      <c r="H45">
        <v>89.068000000000012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26</v>
      </c>
      <c r="B46" t="s">
        <v>28</v>
      </c>
      <c r="C46" t="s">
        <v>24</v>
      </c>
      <c r="D46">
        <f t="shared" si="0"/>
        <v>200135.21600000004</v>
      </c>
      <c r="E46">
        <f t="shared" si="4"/>
        <v>27</v>
      </c>
      <c r="F46">
        <f t="shared" si="5"/>
        <v>45</v>
      </c>
      <c r="G46">
        <f>G45+L45</f>
        <v>97.722273437500021</v>
      </c>
      <c r="H46">
        <v>89.068000000000012</v>
      </c>
      <c r="K46">
        <f t="shared" si="1"/>
        <v>2.3799999999999955</v>
      </c>
      <c r="L46">
        <f t="shared" si="2"/>
        <v>2.3799999999999955</v>
      </c>
      <c r="M46">
        <f t="shared" si="3"/>
        <v>0</v>
      </c>
    </row>
    <row r="47" spans="1:13" x14ac:dyDescent="0.2">
      <c r="A47" t="s">
        <v>26</v>
      </c>
      <c r="B47" t="s">
        <v>27</v>
      </c>
      <c r="C47" t="s">
        <v>17</v>
      </c>
      <c r="D47">
        <f t="shared" si="0"/>
        <v>205009.45600000003</v>
      </c>
      <c r="E47">
        <f t="shared" si="4"/>
        <v>28</v>
      </c>
      <c r="F47">
        <f t="shared" si="5"/>
        <v>46</v>
      </c>
      <c r="G47">
        <f>G46+L46</f>
        <v>100.10227343750002</v>
      </c>
      <c r="H47">
        <v>91.448000000000008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26</v>
      </c>
      <c r="B48" t="s">
        <v>28</v>
      </c>
      <c r="C48" t="s">
        <v>23</v>
      </c>
      <c r="D48">
        <f t="shared" si="0"/>
        <v>205009.45600000003</v>
      </c>
      <c r="E48">
        <f t="shared" si="4"/>
        <v>28</v>
      </c>
      <c r="F48">
        <f t="shared" si="5"/>
        <v>47</v>
      </c>
      <c r="G48">
        <f>G47+L47</f>
        <v>100.10227343750002</v>
      </c>
      <c r="H48">
        <v>91.448000000000008</v>
      </c>
      <c r="K48">
        <f t="shared" si="1"/>
        <v>3.6999999999999886</v>
      </c>
      <c r="L48">
        <f t="shared" si="2"/>
        <v>3.6999999999999886</v>
      </c>
      <c r="M48">
        <f t="shared" si="3"/>
        <v>0</v>
      </c>
    </row>
    <row r="49" spans="1:13" x14ac:dyDescent="0.2">
      <c r="A49" t="s">
        <v>26</v>
      </c>
      <c r="B49" t="s">
        <v>27</v>
      </c>
      <c r="C49" t="s">
        <v>17</v>
      </c>
      <c r="D49">
        <f t="shared" si="0"/>
        <v>212587.05600000001</v>
      </c>
      <c r="E49">
        <f t="shared" si="4"/>
        <v>29</v>
      </c>
      <c r="F49">
        <f t="shared" si="5"/>
        <v>48</v>
      </c>
      <c r="G49">
        <f>G48+L48</f>
        <v>103.80227343750001</v>
      </c>
      <c r="H49">
        <v>95.147999999999996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26</v>
      </c>
      <c r="B50" t="s">
        <v>28</v>
      </c>
      <c r="C50" t="s">
        <v>23</v>
      </c>
      <c r="D50">
        <f t="shared" si="0"/>
        <v>212587.05600000001</v>
      </c>
      <c r="E50">
        <f t="shared" si="4"/>
        <v>29</v>
      </c>
      <c r="F50">
        <f t="shared" si="5"/>
        <v>49</v>
      </c>
      <c r="G50">
        <f>G49+L49</f>
        <v>103.80227343750001</v>
      </c>
      <c r="H50">
        <v>95.147999999999996</v>
      </c>
      <c r="K50">
        <f t="shared" si="1"/>
        <v>2.8300000000000125</v>
      </c>
      <c r="L50">
        <f t="shared" si="2"/>
        <v>2.8300000000000125</v>
      </c>
      <c r="M50">
        <f t="shared" si="3"/>
        <v>0</v>
      </c>
    </row>
    <row r="51" spans="1:13" x14ac:dyDescent="0.2">
      <c r="A51" t="s">
        <v>26</v>
      </c>
      <c r="B51" t="s">
        <v>27</v>
      </c>
      <c r="C51" t="s">
        <v>20</v>
      </c>
      <c r="D51">
        <f t="shared" si="0"/>
        <v>218382.89600000004</v>
      </c>
      <c r="E51">
        <f t="shared" si="4"/>
        <v>30</v>
      </c>
      <c r="F51">
        <f t="shared" si="5"/>
        <v>50</v>
      </c>
      <c r="G51">
        <f>G50+L50</f>
        <v>106.63227343750002</v>
      </c>
      <c r="H51">
        <v>97.978000000000009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26</v>
      </c>
      <c r="B52" t="s">
        <v>28</v>
      </c>
      <c r="C52" t="s">
        <v>23</v>
      </c>
      <c r="D52">
        <f t="shared" si="0"/>
        <v>218382.89600000004</v>
      </c>
      <c r="E52">
        <f t="shared" si="4"/>
        <v>30</v>
      </c>
      <c r="F52">
        <f t="shared" si="5"/>
        <v>51</v>
      </c>
      <c r="G52">
        <f>G51+L51</f>
        <v>106.63227343750002</v>
      </c>
      <c r="H52">
        <v>97.978000000000009</v>
      </c>
      <c r="K52">
        <f t="shared" si="1"/>
        <v>6.3100000000000023</v>
      </c>
      <c r="L52">
        <f t="shared" si="2"/>
        <v>6.3100000000000023</v>
      </c>
      <c r="M52">
        <f t="shared" si="3"/>
        <v>0</v>
      </c>
    </row>
    <row r="53" spans="1:13" x14ac:dyDescent="0.2">
      <c r="A53" t="s">
        <v>26</v>
      </c>
      <c r="B53" t="s">
        <v>28</v>
      </c>
      <c r="C53" t="s">
        <v>23</v>
      </c>
      <c r="D53">
        <f t="shared" si="0"/>
        <v>231305.77600000004</v>
      </c>
      <c r="E53">
        <f t="shared" si="4"/>
        <v>31</v>
      </c>
      <c r="F53">
        <f t="shared" si="5"/>
        <v>52</v>
      </c>
      <c r="G53">
        <f>G52+L52</f>
        <v>112.94227343750002</v>
      </c>
      <c r="H53">
        <v>104.28800000000001</v>
      </c>
      <c r="K53">
        <f t="shared" si="1"/>
        <v>3.8939999999999912</v>
      </c>
      <c r="L53">
        <f t="shared" si="2"/>
        <v>3.8939999999999912</v>
      </c>
      <c r="M53">
        <f t="shared" si="3"/>
        <v>0</v>
      </c>
    </row>
    <row r="54" spans="1:13" x14ac:dyDescent="0.2">
      <c r="A54" t="s">
        <v>26</v>
      </c>
      <c r="B54" t="s">
        <v>27</v>
      </c>
      <c r="C54" t="s">
        <v>15</v>
      </c>
      <c r="D54">
        <f t="shared" si="0"/>
        <v>239280.68800000002</v>
      </c>
      <c r="E54">
        <f t="shared" si="4"/>
        <v>32</v>
      </c>
      <c r="F54">
        <f t="shared" si="5"/>
        <v>53</v>
      </c>
      <c r="G54">
        <f>G53+L53</f>
        <v>116.83627343750001</v>
      </c>
      <c r="H54">
        <v>108.182</v>
      </c>
      <c r="K54">
        <f t="shared" si="1"/>
        <v>5.3359999999999985</v>
      </c>
      <c r="L54">
        <f t="shared" si="2"/>
        <v>5.3359999999999985</v>
      </c>
      <c r="M54">
        <f t="shared" si="3"/>
        <v>0</v>
      </c>
    </row>
    <row r="55" spans="1:13" x14ac:dyDescent="0.2">
      <c r="A55" t="s">
        <v>26</v>
      </c>
      <c r="B55" t="s">
        <v>27</v>
      </c>
      <c r="C55" t="s">
        <v>16</v>
      </c>
      <c r="D55">
        <f t="shared" si="0"/>
        <v>250208.81600000002</v>
      </c>
      <c r="E55">
        <f t="shared" si="4"/>
        <v>33</v>
      </c>
      <c r="F55">
        <f t="shared" si="5"/>
        <v>54</v>
      </c>
      <c r="G55">
        <f>G54+L54</f>
        <v>122.17227343750001</v>
      </c>
      <c r="H55">
        <v>113.518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26</v>
      </c>
      <c r="B56" t="s">
        <v>28</v>
      </c>
      <c r="C56" t="s">
        <v>23</v>
      </c>
      <c r="D56">
        <f t="shared" si="0"/>
        <v>250208.81600000002</v>
      </c>
      <c r="E56">
        <f t="shared" si="4"/>
        <v>33</v>
      </c>
      <c r="F56">
        <f t="shared" si="5"/>
        <v>55</v>
      </c>
      <c r="G56">
        <f>G55+L55</f>
        <v>122.17227343750001</v>
      </c>
      <c r="H56">
        <v>113.518</v>
      </c>
      <c r="K56">
        <f t="shared" si="1"/>
        <v>4.2650000000000006</v>
      </c>
      <c r="L56">
        <f t="shared" si="2"/>
        <v>4.2650000000000006</v>
      </c>
      <c r="M56">
        <f t="shared" si="3"/>
        <v>0</v>
      </c>
    </row>
    <row r="57" spans="1:13" x14ac:dyDescent="0.2">
      <c r="A57" t="s">
        <v>26</v>
      </c>
      <c r="B57" t="s">
        <v>28</v>
      </c>
      <c r="C57" t="s">
        <v>23</v>
      </c>
      <c r="D57">
        <f t="shared" si="0"/>
        <v>258943.53600000002</v>
      </c>
      <c r="E57">
        <f t="shared" si="4"/>
        <v>34</v>
      </c>
      <c r="F57">
        <f t="shared" si="5"/>
        <v>56</v>
      </c>
      <c r="G57">
        <f>G56+L56</f>
        <v>126.43727343750001</v>
      </c>
      <c r="H57">
        <v>117.783</v>
      </c>
      <c r="K57">
        <f t="shared" si="1"/>
        <v>1.2900000000000063</v>
      </c>
      <c r="L57">
        <f t="shared" si="2"/>
        <v>1.2900000000000063</v>
      </c>
      <c r="M57">
        <f t="shared" si="3"/>
        <v>0</v>
      </c>
    </row>
    <row r="58" spans="1:13" x14ac:dyDescent="0.2">
      <c r="A58" t="s">
        <v>26</v>
      </c>
      <c r="B58" t="s">
        <v>27</v>
      </c>
      <c r="C58" t="s">
        <v>16</v>
      </c>
      <c r="D58">
        <f t="shared" si="0"/>
        <v>261585.45600000003</v>
      </c>
      <c r="E58">
        <f t="shared" si="4"/>
        <v>35</v>
      </c>
      <c r="F58">
        <f t="shared" si="5"/>
        <v>57</v>
      </c>
      <c r="G58">
        <f>G57+L57</f>
        <v>127.72727343750002</v>
      </c>
      <c r="H58">
        <v>119.07300000000001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26</v>
      </c>
      <c r="B59" t="s">
        <v>28</v>
      </c>
      <c r="C59" t="s">
        <v>23</v>
      </c>
      <c r="D59">
        <f t="shared" si="0"/>
        <v>261585.45600000003</v>
      </c>
      <c r="E59">
        <f t="shared" si="4"/>
        <v>35</v>
      </c>
      <c r="F59">
        <f t="shared" si="5"/>
        <v>58</v>
      </c>
      <c r="G59">
        <f>G58+L58</f>
        <v>127.72727343750002</v>
      </c>
      <c r="H59">
        <v>119.07300000000001</v>
      </c>
      <c r="K59">
        <f t="shared" si="1"/>
        <v>5.9200000000000017</v>
      </c>
      <c r="L59">
        <f t="shared" si="2"/>
        <v>5.9199999999999875</v>
      </c>
      <c r="M59">
        <f t="shared" si="3"/>
        <v>1.4210854715202004E-14</v>
      </c>
    </row>
    <row r="60" spans="1:13" x14ac:dyDescent="0.2">
      <c r="A60" t="s">
        <v>26</v>
      </c>
      <c r="B60" t="s">
        <v>27</v>
      </c>
      <c r="C60" t="s">
        <v>21</v>
      </c>
      <c r="D60">
        <f t="shared" si="0"/>
        <v>273709.61600000004</v>
      </c>
      <c r="E60">
        <f t="shared" si="4"/>
        <v>36</v>
      </c>
      <c r="F60">
        <f t="shared" si="5"/>
        <v>59</v>
      </c>
      <c r="G60">
        <f>G59+L59</f>
        <v>133.64727343750002</v>
      </c>
      <c r="H60">
        <v>124.99299999999999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26</v>
      </c>
      <c r="B61" t="s">
        <v>28</v>
      </c>
      <c r="C61" t="s">
        <v>23</v>
      </c>
      <c r="D61">
        <f t="shared" si="0"/>
        <v>273709.61600000004</v>
      </c>
      <c r="E61">
        <f t="shared" si="4"/>
        <v>36</v>
      </c>
      <c r="F61">
        <f t="shared" si="5"/>
        <v>60</v>
      </c>
      <c r="G61">
        <f>G60+L60</f>
        <v>133.64727343750002</v>
      </c>
      <c r="H61">
        <v>124.99299999999999</v>
      </c>
      <c r="K61">
        <f t="shared" si="1"/>
        <v>1.7700000000000102</v>
      </c>
      <c r="L61">
        <f t="shared" si="2"/>
        <v>1.7700000000000102</v>
      </c>
      <c r="M61">
        <f t="shared" si="3"/>
        <v>0</v>
      </c>
    </row>
    <row r="62" spans="1:13" x14ac:dyDescent="0.2">
      <c r="A62" t="s">
        <v>26</v>
      </c>
      <c r="B62" t="s">
        <v>27</v>
      </c>
      <c r="C62" t="s">
        <v>16</v>
      </c>
      <c r="D62">
        <f t="shared" si="0"/>
        <v>277334.57600000006</v>
      </c>
      <c r="E62">
        <f t="shared" si="4"/>
        <v>37</v>
      </c>
      <c r="F62">
        <f t="shared" si="5"/>
        <v>61</v>
      </c>
      <c r="G62">
        <f>G61+L61</f>
        <v>135.41727343750003</v>
      </c>
      <c r="H62">
        <v>126.76300000000001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26</v>
      </c>
      <c r="B63" t="s">
        <v>28</v>
      </c>
      <c r="C63" t="s">
        <v>23</v>
      </c>
      <c r="D63">
        <f t="shared" si="0"/>
        <v>277334.57600000006</v>
      </c>
      <c r="E63">
        <f t="shared" si="4"/>
        <v>37</v>
      </c>
      <c r="F63">
        <f t="shared" si="5"/>
        <v>62</v>
      </c>
      <c r="G63">
        <f>G62+L62</f>
        <v>135.41727343750003</v>
      </c>
      <c r="H63">
        <v>126.76300000000001</v>
      </c>
      <c r="K63">
        <f t="shared" si="1"/>
        <v>4.1999999999999886</v>
      </c>
      <c r="L63">
        <f t="shared" si="2"/>
        <v>4.1999999999999886</v>
      </c>
      <c r="M63">
        <f t="shared" si="3"/>
        <v>0</v>
      </c>
    </row>
    <row r="64" spans="1:13" x14ac:dyDescent="0.2">
      <c r="A64" t="s">
        <v>26</v>
      </c>
      <c r="B64" t="s">
        <v>27</v>
      </c>
      <c r="C64" t="s">
        <v>20</v>
      </c>
      <c r="D64">
        <f t="shared" si="0"/>
        <v>285936.17600000004</v>
      </c>
      <c r="E64">
        <f t="shared" si="4"/>
        <v>38</v>
      </c>
      <c r="F64">
        <f t="shared" si="5"/>
        <v>63</v>
      </c>
      <c r="G64">
        <f>G63+L63</f>
        <v>139.61727343750002</v>
      </c>
      <c r="H64">
        <v>130.96299999999999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26</v>
      </c>
      <c r="B65" t="s">
        <v>28</v>
      </c>
      <c r="C65" t="s">
        <v>23</v>
      </c>
      <c r="D65">
        <f t="shared" si="0"/>
        <v>285936.17600000004</v>
      </c>
      <c r="E65">
        <f t="shared" si="4"/>
        <v>38</v>
      </c>
      <c r="F65">
        <f t="shared" si="5"/>
        <v>64</v>
      </c>
      <c r="G65">
        <f>G64+L64</f>
        <v>139.61727343750002</v>
      </c>
      <c r="H65">
        <v>130.96299999999999</v>
      </c>
      <c r="K65">
        <f t="shared" si="1"/>
        <v>3.0750000000000171</v>
      </c>
      <c r="L65">
        <f t="shared" si="2"/>
        <v>3.0750000000000171</v>
      </c>
      <c r="M65">
        <f t="shared" si="3"/>
        <v>0</v>
      </c>
    </row>
    <row r="66" spans="1:13" x14ac:dyDescent="0.2">
      <c r="A66" t="s">
        <v>26</v>
      </c>
      <c r="B66" t="s">
        <v>28</v>
      </c>
      <c r="C66" t="s">
        <v>23</v>
      </c>
      <c r="D66">
        <f t="shared" si="0"/>
        <v>292233.77600000007</v>
      </c>
      <c r="E66">
        <f t="shared" si="4"/>
        <v>39</v>
      </c>
      <c r="F66">
        <f t="shared" si="5"/>
        <v>65</v>
      </c>
      <c r="G66">
        <f>G65+L65</f>
        <v>142.69227343750003</v>
      </c>
      <c r="H66">
        <v>134.03800000000001</v>
      </c>
      <c r="K66">
        <f t="shared" si="1"/>
        <v>5.1699999999999875</v>
      </c>
      <c r="L66">
        <f t="shared" si="2"/>
        <v>5.1699999999999875</v>
      </c>
      <c r="M66">
        <f t="shared" si="3"/>
        <v>0</v>
      </c>
    </row>
    <row r="67" spans="1:13" x14ac:dyDescent="0.2">
      <c r="A67" t="s">
        <v>26</v>
      </c>
      <c r="B67" t="s">
        <v>27</v>
      </c>
      <c r="C67" t="s">
        <v>17</v>
      </c>
      <c r="D67">
        <f t="shared" ref="D67:D99" si="6">G67*2048</f>
        <v>302821.93600000005</v>
      </c>
      <c r="E67">
        <f t="shared" si="4"/>
        <v>40</v>
      </c>
      <c r="F67">
        <f t="shared" si="5"/>
        <v>66</v>
      </c>
      <c r="G67">
        <f>G66+L66</f>
        <v>147.86227343750002</v>
      </c>
      <c r="H67">
        <v>139.208</v>
      </c>
      <c r="K67">
        <f t="shared" ref="K67:K99" si="7">G68-G67</f>
        <v>3.5300000000000011</v>
      </c>
      <c r="L67">
        <f t="shared" ref="L67:L99" si="8">H68-H67</f>
        <v>3.5300000000000011</v>
      </c>
      <c r="M67">
        <f t="shared" ref="M67:M99" si="9">K67-L67</f>
        <v>0</v>
      </c>
    </row>
    <row r="68" spans="1:13" x14ac:dyDescent="0.2">
      <c r="A68" t="s">
        <v>26</v>
      </c>
      <c r="B68" t="s">
        <v>28</v>
      </c>
      <c r="C68" t="s">
        <v>23</v>
      </c>
      <c r="D68">
        <f t="shared" si="6"/>
        <v>310051.37600000005</v>
      </c>
      <c r="E68">
        <f t="shared" ref="E68:E99" si="10">IF(G68=G67,E67,E67+1)</f>
        <v>41</v>
      </c>
      <c r="F68">
        <f t="shared" ref="F68:F99" si="11">F67+1</f>
        <v>67</v>
      </c>
      <c r="G68">
        <f>G67+L67</f>
        <v>151.39227343750002</v>
      </c>
      <c r="H68">
        <v>142.738</v>
      </c>
      <c r="K68">
        <f t="shared" si="7"/>
        <v>4.5600000000000023</v>
      </c>
      <c r="L68">
        <f t="shared" si="8"/>
        <v>4.5600000000000023</v>
      </c>
      <c r="M68">
        <f t="shared" si="9"/>
        <v>0</v>
      </c>
    </row>
    <row r="69" spans="1:13" x14ac:dyDescent="0.2">
      <c r="A69" t="s">
        <v>26</v>
      </c>
      <c r="B69" t="s">
        <v>27</v>
      </c>
      <c r="C69" t="s">
        <v>19</v>
      </c>
      <c r="D69">
        <f t="shared" si="6"/>
        <v>319390.25600000005</v>
      </c>
      <c r="E69">
        <f t="shared" si="10"/>
        <v>42</v>
      </c>
      <c r="F69">
        <f t="shared" si="11"/>
        <v>68</v>
      </c>
      <c r="G69">
        <f>G68+L68</f>
        <v>155.95227343750003</v>
      </c>
      <c r="H69">
        <v>147.298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t="s">
        <v>26</v>
      </c>
      <c r="B70" t="s">
        <v>28</v>
      </c>
      <c r="C70" t="s">
        <v>23</v>
      </c>
      <c r="D70">
        <f t="shared" si="6"/>
        <v>319390.25600000005</v>
      </c>
      <c r="E70">
        <f t="shared" si="10"/>
        <v>42</v>
      </c>
      <c r="F70">
        <f t="shared" si="11"/>
        <v>69</v>
      </c>
      <c r="G70">
        <f>G69+L69</f>
        <v>155.95227343750003</v>
      </c>
      <c r="H70">
        <v>147.298</v>
      </c>
      <c r="K70">
        <f t="shared" si="7"/>
        <v>4.3449999999999989</v>
      </c>
      <c r="L70">
        <f t="shared" si="8"/>
        <v>4.3449999999999989</v>
      </c>
      <c r="M70">
        <f t="shared" si="9"/>
        <v>0</v>
      </c>
    </row>
    <row r="71" spans="1:13" x14ac:dyDescent="0.2">
      <c r="A71" t="s">
        <v>26</v>
      </c>
      <c r="B71" t="s">
        <v>28</v>
      </c>
      <c r="C71" t="s">
        <v>23</v>
      </c>
      <c r="D71">
        <f t="shared" si="6"/>
        <v>328288.81600000005</v>
      </c>
      <c r="E71">
        <f t="shared" si="10"/>
        <v>43</v>
      </c>
      <c r="F71">
        <f t="shared" si="11"/>
        <v>70</v>
      </c>
      <c r="G71">
        <f>G70+L70</f>
        <v>160.29727343750002</v>
      </c>
      <c r="H71">
        <v>151.643</v>
      </c>
      <c r="K71">
        <f t="shared" si="7"/>
        <v>1.7700000000000102</v>
      </c>
      <c r="L71">
        <f t="shared" si="8"/>
        <v>1.7700000000000102</v>
      </c>
      <c r="M71">
        <f t="shared" si="9"/>
        <v>0</v>
      </c>
    </row>
    <row r="72" spans="1:13" x14ac:dyDescent="0.2">
      <c r="A72" t="s">
        <v>26</v>
      </c>
      <c r="B72" t="s">
        <v>27</v>
      </c>
      <c r="C72" t="s">
        <v>20</v>
      </c>
      <c r="D72">
        <f t="shared" si="6"/>
        <v>331913.77600000007</v>
      </c>
      <c r="E72">
        <f t="shared" si="10"/>
        <v>44</v>
      </c>
      <c r="F72">
        <f t="shared" si="11"/>
        <v>71</v>
      </c>
      <c r="G72">
        <f>G71+L71</f>
        <v>162.06727343750003</v>
      </c>
      <c r="H72">
        <v>153.41300000000001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2">
      <c r="A73" t="s">
        <v>26</v>
      </c>
      <c r="B73" t="s">
        <v>28</v>
      </c>
      <c r="C73" t="s">
        <v>23</v>
      </c>
      <c r="D73">
        <f t="shared" si="6"/>
        <v>331913.77600000007</v>
      </c>
      <c r="E73">
        <f t="shared" si="10"/>
        <v>44</v>
      </c>
      <c r="F73">
        <f t="shared" si="11"/>
        <v>72</v>
      </c>
      <c r="G73">
        <f>G72+L72</f>
        <v>162.06727343750003</v>
      </c>
      <c r="H73">
        <v>153.41300000000001</v>
      </c>
      <c r="K73">
        <f t="shared" si="7"/>
        <v>4.3449999999999989</v>
      </c>
      <c r="L73">
        <f t="shared" si="8"/>
        <v>4.3449999999999989</v>
      </c>
      <c r="M73">
        <f t="shared" si="9"/>
        <v>0</v>
      </c>
    </row>
    <row r="74" spans="1:13" x14ac:dyDescent="0.2">
      <c r="A74" t="s">
        <v>26</v>
      </c>
      <c r="B74" t="s">
        <v>28</v>
      </c>
      <c r="C74" t="s">
        <v>23</v>
      </c>
      <c r="D74">
        <f t="shared" si="6"/>
        <v>340812.33600000007</v>
      </c>
      <c r="E74">
        <f t="shared" si="10"/>
        <v>45</v>
      </c>
      <c r="F74">
        <f t="shared" si="11"/>
        <v>73</v>
      </c>
      <c r="G74">
        <f>G73+L73</f>
        <v>166.41227343750003</v>
      </c>
      <c r="H74">
        <v>157.75800000000001</v>
      </c>
      <c r="K74">
        <f t="shared" si="7"/>
        <v>2.1969999999999743</v>
      </c>
      <c r="L74">
        <f t="shared" si="8"/>
        <v>2.1969999999999743</v>
      </c>
      <c r="M74">
        <f t="shared" si="9"/>
        <v>0</v>
      </c>
    </row>
    <row r="75" spans="1:13" x14ac:dyDescent="0.2">
      <c r="A75" t="s">
        <v>26</v>
      </c>
      <c r="B75" t="s">
        <v>27</v>
      </c>
      <c r="C75" t="s">
        <v>17</v>
      </c>
      <c r="D75">
        <f t="shared" si="6"/>
        <v>345311.79200000002</v>
      </c>
      <c r="E75">
        <f t="shared" si="10"/>
        <v>46</v>
      </c>
      <c r="F75">
        <f t="shared" si="11"/>
        <v>74</v>
      </c>
      <c r="G75">
        <f>G74+L74</f>
        <v>168.60927343750001</v>
      </c>
      <c r="H75">
        <v>159.95499999999998</v>
      </c>
      <c r="K75">
        <f t="shared" si="7"/>
        <v>0</v>
      </c>
      <c r="L75">
        <f t="shared" si="8"/>
        <v>0</v>
      </c>
      <c r="M75">
        <f t="shared" si="9"/>
        <v>0</v>
      </c>
    </row>
    <row r="76" spans="1:13" x14ac:dyDescent="0.2">
      <c r="A76" t="s">
        <v>26</v>
      </c>
      <c r="B76" t="s">
        <v>28</v>
      </c>
      <c r="C76" t="s">
        <v>23</v>
      </c>
      <c r="D76">
        <f t="shared" si="6"/>
        <v>345311.79200000002</v>
      </c>
      <c r="E76">
        <f t="shared" si="10"/>
        <v>46</v>
      </c>
      <c r="F76">
        <f t="shared" si="11"/>
        <v>75</v>
      </c>
      <c r="G76">
        <f>G75+L75</f>
        <v>168.60927343750001</v>
      </c>
      <c r="H76">
        <v>159.95499999999998</v>
      </c>
      <c r="K76">
        <f t="shared" si="7"/>
        <v>2.63900000000001</v>
      </c>
      <c r="L76">
        <f t="shared" si="8"/>
        <v>2.63900000000001</v>
      </c>
      <c r="M76">
        <f t="shared" si="9"/>
        <v>0</v>
      </c>
    </row>
    <row r="77" spans="1:13" x14ac:dyDescent="0.2">
      <c r="A77" t="s">
        <v>26</v>
      </c>
      <c r="B77" t="s">
        <v>28</v>
      </c>
      <c r="C77" t="s">
        <v>23</v>
      </c>
      <c r="D77">
        <f t="shared" si="6"/>
        <v>350716.46400000004</v>
      </c>
      <c r="E77">
        <f t="shared" si="10"/>
        <v>47</v>
      </c>
      <c r="F77">
        <f t="shared" si="11"/>
        <v>76</v>
      </c>
      <c r="G77">
        <f>G76+L76</f>
        <v>171.24827343750002</v>
      </c>
      <c r="H77">
        <v>162.59399999999999</v>
      </c>
      <c r="K77">
        <f t="shared" si="7"/>
        <v>1.3300000000000125</v>
      </c>
      <c r="L77">
        <f t="shared" si="8"/>
        <v>1.3300000000000125</v>
      </c>
      <c r="M77">
        <f t="shared" si="9"/>
        <v>0</v>
      </c>
    </row>
    <row r="78" spans="1:13" x14ac:dyDescent="0.2">
      <c r="A78" t="s">
        <v>26</v>
      </c>
      <c r="B78" t="s">
        <v>28</v>
      </c>
      <c r="C78" t="s">
        <v>25</v>
      </c>
      <c r="D78">
        <f t="shared" si="6"/>
        <v>353440.30400000006</v>
      </c>
      <c r="E78">
        <f t="shared" si="10"/>
        <v>48</v>
      </c>
      <c r="F78">
        <f t="shared" si="11"/>
        <v>77</v>
      </c>
      <c r="G78">
        <f>G77+L77</f>
        <v>172.57827343750003</v>
      </c>
      <c r="H78">
        <v>163.92400000000001</v>
      </c>
      <c r="K78">
        <f t="shared" si="7"/>
        <v>2.5600000000000023</v>
      </c>
      <c r="L78">
        <f t="shared" si="8"/>
        <v>2.5600000000000023</v>
      </c>
      <c r="M78">
        <f t="shared" si="9"/>
        <v>0</v>
      </c>
    </row>
    <row r="79" spans="1:13" x14ac:dyDescent="0.2">
      <c r="A79" t="s">
        <v>26</v>
      </c>
      <c r="B79" t="s">
        <v>27</v>
      </c>
      <c r="C79" t="s">
        <v>20</v>
      </c>
      <c r="D79">
        <f t="shared" si="6"/>
        <v>358683.18400000007</v>
      </c>
      <c r="E79">
        <f t="shared" si="10"/>
        <v>49</v>
      </c>
      <c r="F79">
        <f t="shared" si="11"/>
        <v>78</v>
      </c>
      <c r="G79">
        <f>G78+L78</f>
        <v>175.13827343750003</v>
      </c>
      <c r="H79">
        <v>166.48400000000001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2">
      <c r="A80" t="s">
        <v>26</v>
      </c>
      <c r="B80" t="s">
        <v>28</v>
      </c>
      <c r="C80" t="s">
        <v>23</v>
      </c>
      <c r="D80">
        <f t="shared" si="6"/>
        <v>358683.18400000007</v>
      </c>
      <c r="E80">
        <f t="shared" si="10"/>
        <v>49</v>
      </c>
      <c r="F80">
        <f t="shared" si="11"/>
        <v>79</v>
      </c>
      <c r="G80">
        <f>G79+L79</f>
        <v>175.13827343750003</v>
      </c>
      <c r="H80">
        <v>166.48400000000001</v>
      </c>
      <c r="K80">
        <f t="shared" si="7"/>
        <v>3.9499999999999886</v>
      </c>
      <c r="L80">
        <f t="shared" si="8"/>
        <v>3.9499999999999886</v>
      </c>
      <c r="M80">
        <f t="shared" si="9"/>
        <v>0</v>
      </c>
    </row>
    <row r="81" spans="1:13" x14ac:dyDescent="0.2">
      <c r="A81" t="s">
        <v>26</v>
      </c>
      <c r="B81" t="s">
        <v>27</v>
      </c>
      <c r="C81" t="s">
        <v>19</v>
      </c>
      <c r="D81">
        <f t="shared" si="6"/>
        <v>366772.78400000004</v>
      </c>
      <c r="E81">
        <f t="shared" si="10"/>
        <v>50</v>
      </c>
      <c r="F81">
        <f t="shared" si="11"/>
        <v>80</v>
      </c>
      <c r="G81">
        <f>G80+L80</f>
        <v>179.08827343750002</v>
      </c>
      <c r="H81">
        <v>170.434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t="s">
        <v>26</v>
      </c>
      <c r="B82" t="s">
        <v>28</v>
      </c>
      <c r="C82" t="s">
        <v>23</v>
      </c>
      <c r="D82">
        <f t="shared" si="6"/>
        <v>366772.78400000004</v>
      </c>
      <c r="E82">
        <f t="shared" si="10"/>
        <v>50</v>
      </c>
      <c r="F82">
        <f t="shared" si="11"/>
        <v>81</v>
      </c>
      <c r="G82">
        <f>G81+L81</f>
        <v>179.08827343750002</v>
      </c>
      <c r="H82">
        <v>170.434</v>
      </c>
      <c r="K82">
        <f t="shared" si="7"/>
        <v>4.6550000000000011</v>
      </c>
      <c r="L82">
        <f t="shared" si="8"/>
        <v>4.6550000000000011</v>
      </c>
      <c r="M82">
        <f t="shared" si="9"/>
        <v>0</v>
      </c>
    </row>
    <row r="83" spans="1:13" x14ac:dyDescent="0.2">
      <c r="A83" t="s">
        <v>26</v>
      </c>
      <c r="B83" t="s">
        <v>27</v>
      </c>
      <c r="C83" t="s">
        <v>20</v>
      </c>
      <c r="D83">
        <f t="shared" si="6"/>
        <v>376306.22400000005</v>
      </c>
      <c r="E83">
        <f t="shared" si="10"/>
        <v>51</v>
      </c>
      <c r="F83">
        <f t="shared" si="11"/>
        <v>82</v>
      </c>
      <c r="G83">
        <f>G82+L82</f>
        <v>183.74327343750002</v>
      </c>
      <c r="H83">
        <v>175.089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">
      <c r="A84" t="s">
        <v>26</v>
      </c>
      <c r="B84" t="s">
        <v>28</v>
      </c>
      <c r="C84" t="s">
        <v>23</v>
      </c>
      <c r="D84">
        <f t="shared" si="6"/>
        <v>376306.22400000005</v>
      </c>
      <c r="E84">
        <f t="shared" si="10"/>
        <v>51</v>
      </c>
      <c r="F84">
        <f t="shared" si="11"/>
        <v>83</v>
      </c>
      <c r="G84">
        <f>G83+L83</f>
        <v>183.74327343750002</v>
      </c>
      <c r="H84">
        <v>175.089</v>
      </c>
      <c r="K84">
        <f t="shared" si="7"/>
        <v>6.046999999999997</v>
      </c>
      <c r="L84">
        <f t="shared" si="8"/>
        <v>6.046999999999997</v>
      </c>
      <c r="M84">
        <f t="shared" si="9"/>
        <v>0</v>
      </c>
    </row>
    <row r="85" spans="1:13" x14ac:dyDescent="0.2">
      <c r="A85" t="s">
        <v>26</v>
      </c>
      <c r="B85" t="s">
        <v>27</v>
      </c>
      <c r="C85" t="s">
        <v>20</v>
      </c>
      <c r="D85">
        <f t="shared" si="6"/>
        <v>388690.48000000004</v>
      </c>
      <c r="E85">
        <f t="shared" si="10"/>
        <v>52</v>
      </c>
      <c r="F85">
        <f t="shared" si="11"/>
        <v>84</v>
      </c>
      <c r="G85">
        <f>G84+L84</f>
        <v>189.79027343750002</v>
      </c>
      <c r="H85">
        <v>181.136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t="s">
        <v>26</v>
      </c>
      <c r="B86" t="s">
        <v>28</v>
      </c>
      <c r="C86" t="s">
        <v>23</v>
      </c>
      <c r="D86">
        <f t="shared" si="6"/>
        <v>388690.48000000004</v>
      </c>
      <c r="E86">
        <f t="shared" si="10"/>
        <v>52</v>
      </c>
      <c r="F86">
        <f t="shared" si="11"/>
        <v>85</v>
      </c>
      <c r="G86">
        <f>G85+L85</f>
        <v>189.79027343750002</v>
      </c>
      <c r="H86">
        <v>181.136</v>
      </c>
      <c r="K86">
        <f t="shared" si="7"/>
        <v>3.6850000000000023</v>
      </c>
      <c r="L86">
        <f t="shared" si="8"/>
        <v>3.6850000000000023</v>
      </c>
      <c r="M86">
        <f t="shared" si="9"/>
        <v>0</v>
      </c>
    </row>
    <row r="87" spans="1:13" x14ac:dyDescent="0.2">
      <c r="A87" t="s">
        <v>26</v>
      </c>
      <c r="B87" t="s">
        <v>28</v>
      </c>
      <c r="C87" t="s">
        <v>23</v>
      </c>
      <c r="D87">
        <f t="shared" si="6"/>
        <v>396237.36000000004</v>
      </c>
      <c r="E87">
        <f t="shared" si="10"/>
        <v>53</v>
      </c>
      <c r="F87">
        <f t="shared" si="11"/>
        <v>86</v>
      </c>
      <c r="G87">
        <f>G86+L86</f>
        <v>193.47527343750002</v>
      </c>
      <c r="H87">
        <v>184.821</v>
      </c>
      <c r="K87">
        <f t="shared" si="7"/>
        <v>3.6200000000000045</v>
      </c>
      <c r="L87">
        <f t="shared" si="8"/>
        <v>3.6200000000000045</v>
      </c>
      <c r="M87">
        <f t="shared" si="9"/>
        <v>0</v>
      </c>
    </row>
    <row r="88" spans="1:13" x14ac:dyDescent="0.2">
      <c r="A88" t="s">
        <v>26</v>
      </c>
      <c r="B88" t="s">
        <v>27</v>
      </c>
      <c r="C88" t="s">
        <v>20</v>
      </c>
      <c r="D88">
        <f t="shared" si="6"/>
        <v>403651.12000000005</v>
      </c>
      <c r="E88">
        <f t="shared" si="10"/>
        <v>54</v>
      </c>
      <c r="F88">
        <f t="shared" si="11"/>
        <v>87</v>
      </c>
      <c r="G88">
        <f>G87+L87</f>
        <v>197.09527343750003</v>
      </c>
      <c r="H88">
        <v>188.441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2">
      <c r="A89" t="s">
        <v>26</v>
      </c>
      <c r="B89" t="s">
        <v>28</v>
      </c>
      <c r="C89" t="s">
        <v>23</v>
      </c>
      <c r="D89">
        <f t="shared" si="6"/>
        <v>403651.12000000005</v>
      </c>
      <c r="E89">
        <f t="shared" si="10"/>
        <v>54</v>
      </c>
      <c r="F89">
        <f t="shared" si="11"/>
        <v>88</v>
      </c>
      <c r="G89">
        <f>G88+L88</f>
        <v>197.09527343750003</v>
      </c>
      <c r="H89">
        <v>188.441</v>
      </c>
      <c r="K89">
        <f t="shared" si="7"/>
        <v>2.8449999999999989</v>
      </c>
      <c r="L89">
        <f t="shared" si="8"/>
        <v>2.8449999999999989</v>
      </c>
      <c r="M89">
        <f t="shared" si="9"/>
        <v>0</v>
      </c>
    </row>
    <row r="90" spans="1:13" x14ac:dyDescent="0.2">
      <c r="A90" t="s">
        <v>26</v>
      </c>
      <c r="B90" t="s">
        <v>28</v>
      </c>
      <c r="C90" t="s">
        <v>23</v>
      </c>
      <c r="D90">
        <f t="shared" si="6"/>
        <v>409477.68000000005</v>
      </c>
      <c r="E90">
        <f t="shared" si="10"/>
        <v>55</v>
      </c>
      <c r="F90">
        <f t="shared" si="11"/>
        <v>89</v>
      </c>
      <c r="G90">
        <f>G89+L89</f>
        <v>199.94027343750003</v>
      </c>
      <c r="H90">
        <v>191.286</v>
      </c>
      <c r="K90">
        <f t="shared" si="7"/>
        <v>3.9549999999999841</v>
      </c>
      <c r="L90">
        <f t="shared" si="8"/>
        <v>3.9549999999999841</v>
      </c>
      <c r="M90">
        <f t="shared" si="9"/>
        <v>0</v>
      </c>
    </row>
    <row r="91" spans="1:13" x14ac:dyDescent="0.2">
      <c r="A91" t="s">
        <v>26</v>
      </c>
      <c r="B91" t="s">
        <v>28</v>
      </c>
      <c r="C91" t="s">
        <v>23</v>
      </c>
      <c r="D91">
        <f t="shared" si="6"/>
        <v>417577.52</v>
      </c>
      <c r="E91">
        <f t="shared" si="10"/>
        <v>56</v>
      </c>
      <c r="F91">
        <f t="shared" si="11"/>
        <v>90</v>
      </c>
      <c r="G91">
        <f>G90+L90</f>
        <v>203.89527343750001</v>
      </c>
      <c r="H91">
        <v>195.24099999999999</v>
      </c>
      <c r="K91">
        <f t="shared" si="7"/>
        <v>3.2350000000000136</v>
      </c>
      <c r="L91">
        <f t="shared" si="8"/>
        <v>3.2350000000000136</v>
      </c>
      <c r="M91">
        <f t="shared" si="9"/>
        <v>0</v>
      </c>
    </row>
    <row r="92" spans="1:13" x14ac:dyDescent="0.2">
      <c r="A92" t="s">
        <v>26</v>
      </c>
      <c r="B92" t="s">
        <v>28</v>
      </c>
      <c r="C92" t="s">
        <v>23</v>
      </c>
      <c r="D92">
        <f t="shared" si="6"/>
        <v>424202.80000000005</v>
      </c>
      <c r="E92">
        <f t="shared" si="10"/>
        <v>57</v>
      </c>
      <c r="F92">
        <f t="shared" si="11"/>
        <v>91</v>
      </c>
      <c r="G92">
        <f>G91+L91</f>
        <v>207.13027343750002</v>
      </c>
      <c r="H92">
        <v>198.476</v>
      </c>
      <c r="K92">
        <f t="shared" si="7"/>
        <v>3.1850000000000023</v>
      </c>
      <c r="L92">
        <f t="shared" si="8"/>
        <v>3.1850000000000023</v>
      </c>
      <c r="M92">
        <f t="shared" si="9"/>
        <v>0</v>
      </c>
    </row>
    <row r="93" spans="1:13" x14ac:dyDescent="0.2">
      <c r="A93" t="s">
        <v>26</v>
      </c>
      <c r="B93" t="s">
        <v>28</v>
      </c>
      <c r="C93" t="s">
        <v>23</v>
      </c>
      <c r="D93">
        <f t="shared" si="6"/>
        <v>430725.68000000005</v>
      </c>
      <c r="E93">
        <f t="shared" si="10"/>
        <v>58</v>
      </c>
      <c r="F93">
        <f t="shared" si="11"/>
        <v>92</v>
      </c>
      <c r="G93">
        <f>G92+L92</f>
        <v>210.31527343750003</v>
      </c>
      <c r="H93">
        <v>201.661</v>
      </c>
      <c r="K93">
        <f t="shared" si="7"/>
        <v>2.1449999999999818</v>
      </c>
      <c r="L93">
        <f t="shared" si="8"/>
        <v>2.1449999999999818</v>
      </c>
      <c r="M93">
        <f t="shared" si="9"/>
        <v>0</v>
      </c>
    </row>
    <row r="94" spans="1:13" x14ac:dyDescent="0.2">
      <c r="A94" t="s">
        <v>26</v>
      </c>
      <c r="B94" t="s">
        <v>27</v>
      </c>
      <c r="C94" t="s">
        <v>22</v>
      </c>
      <c r="D94">
        <f t="shared" si="6"/>
        <v>435118.64</v>
      </c>
      <c r="E94">
        <f t="shared" si="10"/>
        <v>59</v>
      </c>
      <c r="F94">
        <f t="shared" si="11"/>
        <v>93</v>
      </c>
      <c r="G94">
        <f>G93+L93</f>
        <v>212.46027343750001</v>
      </c>
      <c r="H94">
        <v>203.80599999999998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2">
      <c r="A95" t="s">
        <v>26</v>
      </c>
      <c r="B95" t="s">
        <v>28</v>
      </c>
      <c r="C95" t="s">
        <v>23</v>
      </c>
      <c r="D95">
        <f t="shared" si="6"/>
        <v>435118.64</v>
      </c>
      <c r="E95">
        <f t="shared" si="10"/>
        <v>59</v>
      </c>
      <c r="F95">
        <f t="shared" si="11"/>
        <v>94</v>
      </c>
      <c r="G95">
        <f>G94+L94</f>
        <v>212.46027343750001</v>
      </c>
      <c r="H95">
        <v>203.80599999999998</v>
      </c>
      <c r="K95">
        <f t="shared" si="7"/>
        <v>2.6100000000000136</v>
      </c>
      <c r="L95">
        <f t="shared" si="8"/>
        <v>2.6100000000000136</v>
      </c>
      <c r="M95">
        <f t="shared" si="9"/>
        <v>0</v>
      </c>
    </row>
    <row r="96" spans="1:13" x14ac:dyDescent="0.2">
      <c r="A96" t="s">
        <v>26</v>
      </c>
      <c r="B96" t="s">
        <v>28</v>
      </c>
      <c r="C96" t="s">
        <v>23</v>
      </c>
      <c r="D96">
        <f t="shared" si="6"/>
        <v>440463.92000000004</v>
      </c>
      <c r="E96">
        <f t="shared" si="10"/>
        <v>60</v>
      </c>
      <c r="F96">
        <f t="shared" si="11"/>
        <v>95</v>
      </c>
      <c r="G96">
        <f>G95+L95</f>
        <v>215.07027343750002</v>
      </c>
      <c r="H96">
        <v>206.416</v>
      </c>
      <c r="K96">
        <f t="shared" si="7"/>
        <v>1.3550000000000182</v>
      </c>
      <c r="L96">
        <f t="shared" si="8"/>
        <v>1.3550000000000182</v>
      </c>
      <c r="M96">
        <f t="shared" si="9"/>
        <v>0</v>
      </c>
    </row>
    <row r="97" spans="1:13" x14ac:dyDescent="0.2">
      <c r="A97" t="s">
        <v>26</v>
      </c>
      <c r="B97" t="s">
        <v>28</v>
      </c>
      <c r="C97" t="s">
        <v>23</v>
      </c>
      <c r="D97">
        <f t="shared" si="6"/>
        <v>443238.96000000008</v>
      </c>
      <c r="E97">
        <f t="shared" si="10"/>
        <v>61</v>
      </c>
      <c r="F97">
        <f t="shared" si="11"/>
        <v>96</v>
      </c>
      <c r="G97">
        <f>G96+L96</f>
        <v>216.42527343750004</v>
      </c>
      <c r="H97">
        <v>207.77100000000002</v>
      </c>
      <c r="K97">
        <f t="shared" si="7"/>
        <v>1.839999999999975</v>
      </c>
      <c r="L97">
        <f t="shared" si="8"/>
        <v>1.839999999999975</v>
      </c>
      <c r="M97">
        <f t="shared" si="9"/>
        <v>0</v>
      </c>
    </row>
    <row r="98" spans="1:13" x14ac:dyDescent="0.2">
      <c r="A98" t="s">
        <v>26</v>
      </c>
      <c r="B98" t="s">
        <v>27</v>
      </c>
      <c r="C98" t="s">
        <v>15</v>
      </c>
      <c r="D98">
        <f t="shared" si="6"/>
        <v>447007.28</v>
      </c>
      <c r="E98">
        <f t="shared" si="10"/>
        <v>62</v>
      </c>
      <c r="F98">
        <f t="shared" si="11"/>
        <v>97</v>
      </c>
      <c r="G98">
        <f>G97+L97</f>
        <v>218.26527343750001</v>
      </c>
      <c r="H98">
        <v>209.61099999999999</v>
      </c>
      <c r="K98">
        <f t="shared" si="7"/>
        <v>0</v>
      </c>
      <c r="L98">
        <f t="shared" si="8"/>
        <v>0</v>
      </c>
      <c r="M98">
        <f t="shared" si="9"/>
        <v>0</v>
      </c>
    </row>
    <row r="99" spans="1:13" x14ac:dyDescent="0.2">
      <c r="A99" t="s">
        <v>26</v>
      </c>
      <c r="B99" t="s">
        <v>28</v>
      </c>
      <c r="C99" t="s">
        <v>23</v>
      </c>
      <c r="D99">
        <f t="shared" si="6"/>
        <v>447007.28</v>
      </c>
      <c r="E99">
        <f t="shared" si="10"/>
        <v>62</v>
      </c>
      <c r="F99">
        <f t="shared" si="11"/>
        <v>98</v>
      </c>
      <c r="G99">
        <f>G98+L98</f>
        <v>218.26527343750001</v>
      </c>
      <c r="H99">
        <v>209.61099999999999</v>
      </c>
      <c r="K99">
        <f t="shared" si="7"/>
        <v>-218.26527343750001</v>
      </c>
      <c r="L99">
        <f t="shared" si="8"/>
        <v>-209.61099999999999</v>
      </c>
      <c r="M99">
        <f t="shared" si="9"/>
        <v>-8.6542734375000236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A766-3C08-1348-B7FC-430CC47D3805}">
  <dimension ref="A1:F86"/>
  <sheetViews>
    <sheetView workbookViewId="0">
      <selection activeCell="E2" sqref="E2:F86"/>
    </sheetView>
  </sheetViews>
  <sheetFormatPr baseColWidth="10" defaultRowHeight="16" x14ac:dyDescent="0.2"/>
  <cols>
    <col min="1" max="1" width="16.6640625" customWidth="1"/>
    <col min="2" max="2" width="20.1640625" customWidth="1"/>
    <col min="3" max="3" width="20.33203125" customWidth="1"/>
    <col min="4" max="4" width="23.33203125" customWidth="1"/>
    <col min="5" max="5" width="23.6640625" customWidth="1"/>
    <col min="6" max="6" width="26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15</v>
      </c>
      <c r="E2" t="s">
        <v>30</v>
      </c>
      <c r="F2" t="s">
        <v>27</v>
      </c>
    </row>
    <row r="3" spans="1:6" x14ac:dyDescent="0.2">
      <c r="A3">
        <v>0</v>
      </c>
      <c r="B3">
        <v>5.67</v>
      </c>
      <c r="C3">
        <f>(A3*60)+B3</f>
        <v>5.67</v>
      </c>
      <c r="D3" t="s">
        <v>18</v>
      </c>
      <c r="E3" t="s">
        <v>31</v>
      </c>
      <c r="F3" t="s">
        <v>27</v>
      </c>
    </row>
    <row r="4" spans="1:6" x14ac:dyDescent="0.2">
      <c r="A4">
        <v>0</v>
      </c>
      <c r="B4">
        <v>5.67</v>
      </c>
      <c r="C4">
        <f>(A4*60)+B4</f>
        <v>5.67</v>
      </c>
      <c r="D4" t="s">
        <v>29</v>
      </c>
      <c r="E4" s="1" t="s">
        <v>30</v>
      </c>
      <c r="F4" t="s">
        <v>28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29</v>
      </c>
      <c r="E5" s="1" t="s">
        <v>31</v>
      </c>
      <c r="F5" t="s">
        <v>28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20</v>
      </c>
      <c r="E6" t="s">
        <v>30</v>
      </c>
      <c r="F6" t="s">
        <v>27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29</v>
      </c>
      <c r="E7" s="1" t="s">
        <v>30</v>
      </c>
      <c r="F7" t="s">
        <v>28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16</v>
      </c>
      <c r="E8" t="s">
        <v>31</v>
      </c>
      <c r="F8" t="s">
        <v>27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29</v>
      </c>
      <c r="E9" s="1" t="s">
        <v>31</v>
      </c>
      <c r="F9" t="s">
        <v>28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20</v>
      </c>
      <c r="E10" t="s">
        <v>30</v>
      </c>
      <c r="F10" t="s">
        <v>27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29</v>
      </c>
      <c r="E11" s="1" t="s">
        <v>30</v>
      </c>
      <c r="F11" t="s">
        <v>28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17</v>
      </c>
      <c r="E12" t="s">
        <v>30</v>
      </c>
      <c r="F12" t="s">
        <v>27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29</v>
      </c>
      <c r="E13" s="1" t="s">
        <v>30</v>
      </c>
      <c r="F13" t="s">
        <v>28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20</v>
      </c>
      <c r="E14" t="s">
        <v>30</v>
      </c>
      <c r="F14" t="s">
        <v>27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29</v>
      </c>
      <c r="E15" s="1" t="s">
        <v>30</v>
      </c>
      <c r="F15" t="s">
        <v>28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19</v>
      </c>
      <c r="E16" t="s">
        <v>30</v>
      </c>
      <c r="F16" t="s">
        <v>27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29</v>
      </c>
      <c r="E17" s="1" t="s">
        <v>30</v>
      </c>
      <c r="F17" t="s">
        <v>28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15</v>
      </c>
      <c r="E18" t="s">
        <v>30</v>
      </c>
      <c r="F18" t="s">
        <v>27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29</v>
      </c>
      <c r="E19" s="1" t="s">
        <v>30</v>
      </c>
      <c r="F19" t="s">
        <v>28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16</v>
      </c>
      <c r="E20" t="s">
        <v>31</v>
      </c>
      <c r="F20" t="s">
        <v>27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29</v>
      </c>
      <c r="E21" s="1" t="s">
        <v>31</v>
      </c>
      <c r="F21" t="s">
        <v>28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17</v>
      </c>
      <c r="E22" t="s">
        <v>30</v>
      </c>
      <c r="F22" t="s">
        <v>27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29</v>
      </c>
      <c r="E23" s="1" t="s">
        <v>30</v>
      </c>
      <c r="F23" t="s">
        <v>28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18</v>
      </c>
      <c r="E24" t="s">
        <v>30</v>
      </c>
      <c r="F24" t="s">
        <v>27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29</v>
      </c>
      <c r="E25" s="1" t="s">
        <v>30</v>
      </c>
      <c r="F25" t="s">
        <v>28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17</v>
      </c>
      <c r="E26" t="s">
        <v>30</v>
      </c>
      <c r="F26" t="s">
        <v>27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29</v>
      </c>
      <c r="E27" s="1" t="s">
        <v>30</v>
      </c>
      <c r="F27" t="s">
        <v>28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16</v>
      </c>
      <c r="E28" t="s">
        <v>32</v>
      </c>
      <c r="F28" t="s">
        <v>27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29</v>
      </c>
      <c r="E29" s="1" t="s">
        <v>32</v>
      </c>
      <c r="F29" t="s">
        <v>28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18</v>
      </c>
      <c r="E30" t="s">
        <v>30</v>
      </c>
      <c r="F30" t="s">
        <v>27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29</v>
      </c>
      <c r="E31" s="1" t="s">
        <v>30</v>
      </c>
      <c r="F31" t="s">
        <v>28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16</v>
      </c>
      <c r="E32" t="s">
        <v>30</v>
      </c>
      <c r="F32" t="s">
        <v>27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29</v>
      </c>
      <c r="E33" s="1" t="s">
        <v>30</v>
      </c>
      <c r="F33" t="s">
        <v>28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19</v>
      </c>
      <c r="E34" t="s">
        <v>32</v>
      </c>
      <c r="F34" t="s">
        <v>27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29</v>
      </c>
      <c r="E35" s="1" t="s">
        <v>32</v>
      </c>
      <c r="F35" t="s">
        <v>28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20</v>
      </c>
      <c r="E36" t="s">
        <v>30</v>
      </c>
      <c r="F36" t="s">
        <v>27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29</v>
      </c>
      <c r="E37" s="1" t="s">
        <v>30</v>
      </c>
      <c r="F37" t="s">
        <v>28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18</v>
      </c>
      <c r="E38" t="s">
        <v>30</v>
      </c>
      <c r="F38" t="s">
        <v>27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29</v>
      </c>
      <c r="E39" s="1" t="s">
        <v>30</v>
      </c>
      <c r="F39" t="s">
        <v>28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20</v>
      </c>
      <c r="E40" t="s">
        <v>30</v>
      </c>
      <c r="F40" t="s">
        <v>27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20</v>
      </c>
      <c r="E41" t="s">
        <v>30</v>
      </c>
      <c r="F41" t="s">
        <v>27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29</v>
      </c>
      <c r="E42" s="1" t="s">
        <v>30</v>
      </c>
      <c r="F42" t="s">
        <v>28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17</v>
      </c>
      <c r="E43" t="s">
        <v>30</v>
      </c>
      <c r="F43" t="s">
        <v>27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29</v>
      </c>
      <c r="E44" s="1" t="s">
        <v>30</v>
      </c>
      <c r="F44" t="s">
        <v>28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20</v>
      </c>
      <c r="E45" t="s">
        <v>30</v>
      </c>
      <c r="F45" t="s">
        <v>27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29</v>
      </c>
      <c r="E46" s="1" t="s">
        <v>30</v>
      </c>
      <c r="F46" t="s">
        <v>28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29</v>
      </c>
      <c r="E47" s="1" t="s">
        <v>30</v>
      </c>
      <c r="F47" t="s">
        <v>28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15</v>
      </c>
      <c r="E48" t="s">
        <v>30</v>
      </c>
      <c r="F48" t="s">
        <v>27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29</v>
      </c>
      <c r="E49" s="1" t="s">
        <v>30</v>
      </c>
      <c r="F49" t="s">
        <v>28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19</v>
      </c>
      <c r="E50" t="s">
        <v>31</v>
      </c>
      <c r="F50" t="s">
        <v>27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29</v>
      </c>
      <c r="E51" s="1" t="s">
        <v>31</v>
      </c>
      <c r="F51" t="s">
        <v>28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16</v>
      </c>
      <c r="E52" t="s">
        <v>30</v>
      </c>
      <c r="F52" t="s">
        <v>27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29</v>
      </c>
      <c r="E53" s="1" t="s">
        <v>30</v>
      </c>
      <c r="F53" t="s">
        <v>28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16</v>
      </c>
      <c r="E54" t="s">
        <v>30</v>
      </c>
      <c r="F54" t="s">
        <v>27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29</v>
      </c>
      <c r="E55" s="1" t="s">
        <v>30</v>
      </c>
      <c r="F55" t="s">
        <v>28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18</v>
      </c>
      <c r="E56" t="s">
        <v>32</v>
      </c>
      <c r="F56" t="s">
        <v>27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29</v>
      </c>
      <c r="E57" s="1" t="s">
        <v>32</v>
      </c>
      <c r="F57" t="s">
        <v>28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20</v>
      </c>
      <c r="E58" t="s">
        <v>30</v>
      </c>
      <c r="F58" t="s">
        <v>27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29</v>
      </c>
      <c r="E59" s="1" t="s">
        <v>30</v>
      </c>
      <c r="F59" t="s">
        <v>28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18</v>
      </c>
      <c r="E60" t="s">
        <v>31</v>
      </c>
      <c r="F60" t="s">
        <v>27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29</v>
      </c>
      <c r="E61" s="1" t="s">
        <v>31</v>
      </c>
      <c r="F61" t="s">
        <v>28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29</v>
      </c>
      <c r="E62" s="1" t="s">
        <v>30</v>
      </c>
      <c r="F62" t="s">
        <v>28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29</v>
      </c>
      <c r="E63" s="1" t="s">
        <v>30</v>
      </c>
      <c r="F63" t="s">
        <v>28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19</v>
      </c>
      <c r="E64" t="s">
        <v>30</v>
      </c>
      <c r="F64" t="s">
        <v>27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29</v>
      </c>
      <c r="E65" s="1" t="s">
        <v>30</v>
      </c>
      <c r="F65" t="s">
        <v>28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29</v>
      </c>
      <c r="E66" s="1" t="s">
        <v>30</v>
      </c>
      <c r="F66" t="s">
        <v>28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20</v>
      </c>
      <c r="E67" t="s">
        <v>30</v>
      </c>
      <c r="F67" t="s">
        <v>27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29</v>
      </c>
      <c r="E68" s="1" t="s">
        <v>30</v>
      </c>
      <c r="F68" t="s">
        <v>28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17</v>
      </c>
      <c r="E69" t="s">
        <v>30</v>
      </c>
      <c r="F69" t="s">
        <v>27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29</v>
      </c>
      <c r="E70" s="1" t="s">
        <v>30</v>
      </c>
      <c r="F70" t="s">
        <v>28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29</v>
      </c>
      <c r="E71" s="1" t="s">
        <v>30</v>
      </c>
      <c r="F71" t="s">
        <v>28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20</v>
      </c>
      <c r="E72" t="s">
        <v>30</v>
      </c>
      <c r="F72" t="s">
        <v>27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19</v>
      </c>
      <c r="E73" t="s">
        <v>30</v>
      </c>
      <c r="F73" t="s">
        <v>27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29</v>
      </c>
      <c r="E74" s="1" t="s">
        <v>30</v>
      </c>
      <c r="F74" t="s">
        <v>28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29</v>
      </c>
      <c r="E75" s="1" t="s">
        <v>31</v>
      </c>
      <c r="F75" t="s">
        <v>28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20</v>
      </c>
      <c r="E76" t="s">
        <v>30</v>
      </c>
      <c r="F76" t="s">
        <v>27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20</v>
      </c>
      <c r="E77" t="s">
        <v>30</v>
      </c>
      <c r="F77" t="s">
        <v>27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29</v>
      </c>
      <c r="E78" s="2" t="s">
        <v>30</v>
      </c>
      <c r="F78" t="s">
        <v>28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20</v>
      </c>
      <c r="E79" t="s">
        <v>30</v>
      </c>
      <c r="F79" t="s">
        <v>27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29</v>
      </c>
      <c r="E80" t="s">
        <v>30</v>
      </c>
      <c r="F80" t="s">
        <v>28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29</v>
      </c>
      <c r="E81" t="s">
        <v>30</v>
      </c>
      <c r="F81" t="s">
        <v>28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29</v>
      </c>
      <c r="E82" t="s">
        <v>30</v>
      </c>
      <c r="F82" t="s">
        <v>28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19</v>
      </c>
      <c r="E83" t="s">
        <v>31</v>
      </c>
      <c r="F83" t="s">
        <v>27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29</v>
      </c>
      <c r="E84" t="s">
        <v>30</v>
      </c>
      <c r="F84" t="s">
        <v>28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29</v>
      </c>
      <c r="E85" t="s">
        <v>30</v>
      </c>
      <c r="F85" t="s">
        <v>28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15</v>
      </c>
      <c r="E86" t="s">
        <v>30</v>
      </c>
      <c r="F86" t="s">
        <v>27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2704-F05D-0D46-8092-0C4CA37CB475}">
  <dimension ref="A1:N86"/>
  <sheetViews>
    <sheetView tabSelected="1" topLeftCell="A49" workbookViewId="0">
      <selection activeCell="F3" sqref="F3:F86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23" customWidth="1"/>
    <col min="4" max="4" width="20" customWidth="1"/>
    <col min="5" max="5" width="18.6640625" customWidth="1"/>
    <col min="6" max="7" width="25.6640625" customWidth="1"/>
    <col min="8" max="8" width="28.1640625" customWidth="1"/>
    <col min="9" max="9" width="17.1640625" customWidth="1"/>
    <col min="12" max="12" width="20.5" customWidth="1"/>
    <col min="13" max="13" width="22.1640625" customWidth="1"/>
    <col min="14" max="14" width="23.8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10</v>
      </c>
      <c r="I1" t="s">
        <v>11</v>
      </c>
      <c r="L1" t="s">
        <v>12</v>
      </c>
      <c r="M1" t="s">
        <v>13</v>
      </c>
      <c r="N1" t="s">
        <v>14</v>
      </c>
    </row>
    <row r="2" spans="1:14" x14ac:dyDescent="0.2">
      <c r="A2" t="s">
        <v>30</v>
      </c>
      <c r="B2" t="s">
        <v>27</v>
      </c>
      <c r="C2" t="s">
        <v>15</v>
      </c>
      <c r="D2">
        <f>G2*2048</f>
        <v>25904</v>
      </c>
      <c r="E2">
        <v>1</v>
      </c>
      <c r="F2">
        <v>1</v>
      </c>
      <c r="G2">
        <v>12.6484375</v>
      </c>
      <c r="H2">
        <v>12.6484375</v>
      </c>
      <c r="I2">
        <v>1.3000000000000003</v>
      </c>
      <c r="L2">
        <f>G3-G2</f>
        <v>4.3699999999999974</v>
      </c>
      <c r="M2">
        <f>I3-I2</f>
        <v>4.3699999999999992</v>
      </c>
      <c r="N2">
        <f>L2-M2</f>
        <v>0</v>
      </c>
    </row>
    <row r="3" spans="1:14" x14ac:dyDescent="0.2">
      <c r="A3" t="s">
        <v>31</v>
      </c>
      <c r="B3" t="s">
        <v>27</v>
      </c>
      <c r="C3" t="s">
        <v>18</v>
      </c>
      <c r="D3">
        <f t="shared" ref="D3:D66" si="0">G3*2048</f>
        <v>34853.759999999995</v>
      </c>
      <c r="E3">
        <f>IF(G3=G2,E2,E2+1)</f>
        <v>2</v>
      </c>
      <c r="F3">
        <f>F2+1</f>
        <v>2</v>
      </c>
      <c r="G3">
        <f>G2+M2</f>
        <v>17.018437499999997</v>
      </c>
      <c r="H3">
        <v>16.9697265625</v>
      </c>
      <c r="I3">
        <v>5.67</v>
      </c>
      <c r="L3">
        <f t="shared" ref="L3:L66" si="1">G4-G3</f>
        <v>0</v>
      </c>
      <c r="M3">
        <f t="shared" ref="M3:M66" si="2">I4-I3</f>
        <v>0</v>
      </c>
      <c r="N3">
        <f t="shared" ref="N3:N66" si="3">L3-M3</f>
        <v>0</v>
      </c>
    </row>
    <row r="4" spans="1:14" x14ac:dyDescent="0.2">
      <c r="A4" t="s">
        <v>30</v>
      </c>
      <c r="B4" t="s">
        <v>28</v>
      </c>
      <c r="C4" t="s">
        <v>29</v>
      </c>
      <c r="D4">
        <f t="shared" si="0"/>
        <v>34853.759999999995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17.018437499999997</v>
      </c>
      <c r="H4">
        <v>16.9921875</v>
      </c>
      <c r="I4">
        <v>5.67</v>
      </c>
      <c r="L4">
        <f t="shared" si="1"/>
        <v>3.4249999999999972</v>
      </c>
      <c r="M4">
        <f t="shared" si="2"/>
        <v>3.4249999999999989</v>
      </c>
      <c r="N4">
        <f t="shared" si="3"/>
        <v>0</v>
      </c>
    </row>
    <row r="5" spans="1:14" x14ac:dyDescent="0.2">
      <c r="A5" t="s">
        <v>31</v>
      </c>
      <c r="B5" t="s">
        <v>28</v>
      </c>
      <c r="C5" t="s">
        <v>29</v>
      </c>
      <c r="D5">
        <f t="shared" si="0"/>
        <v>41868.159999999989</v>
      </c>
      <c r="E5">
        <f t="shared" si="4"/>
        <v>3</v>
      </c>
      <c r="F5">
        <f t="shared" si="5"/>
        <v>4</v>
      </c>
      <c r="G5">
        <f t="shared" si="6"/>
        <v>20.443437499999995</v>
      </c>
      <c r="H5">
        <v>20.41552734375</v>
      </c>
      <c r="I5">
        <v>9.0949999999999989</v>
      </c>
      <c r="L5">
        <f t="shared" si="1"/>
        <v>3.504999999999999</v>
      </c>
      <c r="M5">
        <f t="shared" si="2"/>
        <v>3.504999999999999</v>
      </c>
      <c r="N5">
        <f t="shared" si="3"/>
        <v>0</v>
      </c>
    </row>
    <row r="6" spans="1:14" x14ac:dyDescent="0.2">
      <c r="A6" t="s">
        <v>30</v>
      </c>
      <c r="B6" t="s">
        <v>27</v>
      </c>
      <c r="C6" t="s">
        <v>20</v>
      </c>
      <c r="D6">
        <f t="shared" si="0"/>
        <v>49046.399999999987</v>
      </c>
      <c r="E6">
        <f t="shared" si="4"/>
        <v>4</v>
      </c>
      <c r="F6">
        <f t="shared" si="5"/>
        <v>5</v>
      </c>
      <c r="G6">
        <f t="shared" si="6"/>
        <v>23.948437499999994</v>
      </c>
      <c r="H6">
        <v>23.89404296875</v>
      </c>
      <c r="I6">
        <v>12.599999999999998</v>
      </c>
      <c r="L6">
        <f t="shared" si="1"/>
        <v>0</v>
      </c>
      <c r="M6">
        <f t="shared" si="2"/>
        <v>0</v>
      </c>
      <c r="N6">
        <f t="shared" si="3"/>
        <v>0</v>
      </c>
    </row>
    <row r="7" spans="1:14" x14ac:dyDescent="0.2">
      <c r="A7" t="s">
        <v>30</v>
      </c>
      <c r="B7" t="s">
        <v>28</v>
      </c>
      <c r="C7" t="s">
        <v>29</v>
      </c>
      <c r="D7">
        <f t="shared" si="0"/>
        <v>49046.399999999987</v>
      </c>
      <c r="E7">
        <f t="shared" si="4"/>
        <v>4</v>
      </c>
      <c r="F7">
        <f t="shared" si="5"/>
        <v>6</v>
      </c>
      <c r="G7">
        <f t="shared" si="6"/>
        <v>23.948437499999994</v>
      </c>
      <c r="H7">
        <v>23.9150390625</v>
      </c>
      <c r="I7">
        <v>12.599999999999998</v>
      </c>
      <c r="L7">
        <f t="shared" si="1"/>
        <v>4.3300000000000018</v>
      </c>
      <c r="M7">
        <f t="shared" si="2"/>
        <v>4.3300000000000018</v>
      </c>
      <c r="N7">
        <f t="shared" si="3"/>
        <v>0</v>
      </c>
    </row>
    <row r="8" spans="1:14" x14ac:dyDescent="0.2">
      <c r="A8" t="s">
        <v>31</v>
      </c>
      <c r="B8" t="s">
        <v>27</v>
      </c>
      <c r="C8" t="s">
        <v>16</v>
      </c>
      <c r="D8">
        <f t="shared" si="0"/>
        <v>57914.239999999991</v>
      </c>
      <c r="E8">
        <f t="shared" si="4"/>
        <v>5</v>
      </c>
      <c r="F8">
        <f t="shared" si="5"/>
        <v>7</v>
      </c>
      <c r="G8">
        <f t="shared" si="6"/>
        <v>28.278437499999995</v>
      </c>
      <c r="H8">
        <v>28.25146484375</v>
      </c>
      <c r="I8">
        <v>16.93</v>
      </c>
      <c r="L8">
        <f t="shared" si="1"/>
        <v>0</v>
      </c>
      <c r="M8">
        <f t="shared" si="2"/>
        <v>0</v>
      </c>
      <c r="N8">
        <f t="shared" si="3"/>
        <v>0</v>
      </c>
    </row>
    <row r="9" spans="1:14" x14ac:dyDescent="0.2">
      <c r="A9" t="s">
        <v>31</v>
      </c>
      <c r="B9" t="s">
        <v>28</v>
      </c>
      <c r="C9" t="s">
        <v>29</v>
      </c>
      <c r="D9">
        <f t="shared" si="0"/>
        <v>57914.239999999991</v>
      </c>
      <c r="E9">
        <f t="shared" si="4"/>
        <v>5</v>
      </c>
      <c r="F9">
        <f t="shared" si="5"/>
        <v>8</v>
      </c>
      <c r="G9">
        <f t="shared" si="6"/>
        <v>28.278437499999995</v>
      </c>
      <c r="H9">
        <v>28.26220703125</v>
      </c>
      <c r="I9">
        <v>16.93</v>
      </c>
      <c r="L9">
        <f t="shared" si="1"/>
        <v>5.9200000000000017</v>
      </c>
      <c r="M9">
        <f t="shared" si="2"/>
        <v>5.9199999999999982</v>
      </c>
      <c r="N9">
        <f t="shared" si="3"/>
        <v>0</v>
      </c>
    </row>
    <row r="10" spans="1:14" x14ac:dyDescent="0.2">
      <c r="A10" t="s">
        <v>30</v>
      </c>
      <c r="B10" t="s">
        <v>27</v>
      </c>
      <c r="C10" t="s">
        <v>20</v>
      </c>
      <c r="D10">
        <f t="shared" si="0"/>
        <v>70038.399999999994</v>
      </c>
      <c r="E10">
        <f t="shared" si="4"/>
        <v>6</v>
      </c>
      <c r="F10">
        <f t="shared" si="5"/>
        <v>9</v>
      </c>
      <c r="G10">
        <f t="shared" si="6"/>
        <v>34.198437499999997</v>
      </c>
      <c r="H10">
        <v>34.169921875</v>
      </c>
      <c r="I10">
        <v>22.849999999999998</v>
      </c>
      <c r="L10">
        <f t="shared" si="1"/>
        <v>0</v>
      </c>
      <c r="M10">
        <f t="shared" si="2"/>
        <v>0</v>
      </c>
      <c r="N10">
        <f t="shared" si="3"/>
        <v>0</v>
      </c>
    </row>
    <row r="11" spans="1:14" x14ac:dyDescent="0.2">
      <c r="A11" t="s">
        <v>30</v>
      </c>
      <c r="B11" t="s">
        <v>28</v>
      </c>
      <c r="C11" t="s">
        <v>29</v>
      </c>
      <c r="D11">
        <f t="shared" si="0"/>
        <v>70038.399999999994</v>
      </c>
      <c r="E11">
        <f t="shared" si="4"/>
        <v>6</v>
      </c>
      <c r="F11">
        <f t="shared" si="5"/>
        <v>10</v>
      </c>
      <c r="G11">
        <f t="shared" si="6"/>
        <v>34.198437499999997</v>
      </c>
      <c r="H11">
        <v>34.173828125</v>
      </c>
      <c r="I11">
        <v>22.849999999999998</v>
      </c>
      <c r="L11">
        <f t="shared" si="1"/>
        <v>6.8449999999999989</v>
      </c>
      <c r="M11">
        <f t="shared" si="2"/>
        <v>6.8450000000000024</v>
      </c>
      <c r="N11">
        <f t="shared" si="3"/>
        <v>0</v>
      </c>
    </row>
    <row r="12" spans="1:14" x14ac:dyDescent="0.2">
      <c r="A12" t="s">
        <v>30</v>
      </c>
      <c r="B12" t="s">
        <v>27</v>
      </c>
      <c r="C12" t="s">
        <v>17</v>
      </c>
      <c r="D12">
        <f t="shared" si="0"/>
        <v>84056.959999999992</v>
      </c>
      <c r="E12">
        <f t="shared" si="4"/>
        <v>7</v>
      </c>
      <c r="F12">
        <f t="shared" si="5"/>
        <v>11</v>
      </c>
      <c r="G12">
        <f t="shared" si="6"/>
        <v>41.043437499999996</v>
      </c>
      <c r="H12">
        <v>41.00390625</v>
      </c>
      <c r="I12">
        <v>29.695</v>
      </c>
      <c r="L12">
        <f t="shared" si="1"/>
        <v>0</v>
      </c>
      <c r="M12">
        <f t="shared" si="2"/>
        <v>0</v>
      </c>
      <c r="N12">
        <f t="shared" si="3"/>
        <v>0</v>
      </c>
    </row>
    <row r="13" spans="1:14" x14ac:dyDescent="0.2">
      <c r="A13" t="s">
        <v>30</v>
      </c>
      <c r="B13" t="s">
        <v>28</v>
      </c>
      <c r="C13" t="s">
        <v>29</v>
      </c>
      <c r="D13">
        <f t="shared" si="0"/>
        <v>84056.959999999992</v>
      </c>
      <c r="E13">
        <f t="shared" si="4"/>
        <v>7</v>
      </c>
      <c r="F13">
        <f t="shared" si="5"/>
        <v>12</v>
      </c>
      <c r="G13">
        <f t="shared" si="6"/>
        <v>41.043437499999996</v>
      </c>
      <c r="H13">
        <v>41.0166015625</v>
      </c>
      <c r="I13">
        <v>29.695</v>
      </c>
      <c r="L13">
        <f t="shared" si="1"/>
        <v>4.6049999999999969</v>
      </c>
      <c r="M13">
        <f t="shared" si="2"/>
        <v>4.6049999999999969</v>
      </c>
      <c r="N13">
        <f t="shared" si="3"/>
        <v>0</v>
      </c>
    </row>
    <row r="14" spans="1:14" x14ac:dyDescent="0.2">
      <c r="A14" t="s">
        <v>30</v>
      </c>
      <c r="B14" t="s">
        <v>27</v>
      </c>
      <c r="C14" t="s">
        <v>20</v>
      </c>
      <c r="D14">
        <f t="shared" si="0"/>
        <v>93487.999999999985</v>
      </c>
      <c r="E14">
        <f t="shared" si="4"/>
        <v>8</v>
      </c>
      <c r="F14">
        <f t="shared" si="5"/>
        <v>13</v>
      </c>
      <c r="G14">
        <f t="shared" si="6"/>
        <v>45.648437499999993</v>
      </c>
      <c r="H14">
        <v>45.59326171875</v>
      </c>
      <c r="I14">
        <v>34.299999999999997</v>
      </c>
      <c r="L14">
        <f t="shared" si="1"/>
        <v>0</v>
      </c>
      <c r="M14">
        <f t="shared" si="2"/>
        <v>0</v>
      </c>
      <c r="N14">
        <f t="shared" si="3"/>
        <v>0</v>
      </c>
    </row>
    <row r="15" spans="1:14" x14ac:dyDescent="0.2">
      <c r="A15" t="s">
        <v>30</v>
      </c>
      <c r="B15" t="s">
        <v>28</v>
      </c>
      <c r="C15" t="s">
        <v>29</v>
      </c>
      <c r="D15">
        <f t="shared" si="0"/>
        <v>93487.999999999985</v>
      </c>
      <c r="E15">
        <f t="shared" si="4"/>
        <v>8</v>
      </c>
      <c r="F15">
        <f t="shared" si="5"/>
        <v>14</v>
      </c>
      <c r="G15">
        <f t="shared" si="6"/>
        <v>45.648437499999993</v>
      </c>
      <c r="H15">
        <v>45.611328125</v>
      </c>
      <c r="I15">
        <v>34.299999999999997</v>
      </c>
      <c r="L15">
        <f t="shared" si="1"/>
        <v>3.3200000000000003</v>
      </c>
      <c r="M15">
        <f t="shared" si="2"/>
        <v>3.3200000000000003</v>
      </c>
      <c r="N15">
        <f t="shared" si="3"/>
        <v>0</v>
      </c>
    </row>
    <row r="16" spans="1:14" x14ac:dyDescent="0.2">
      <c r="A16" t="s">
        <v>30</v>
      </c>
      <c r="B16" t="s">
        <v>27</v>
      </c>
      <c r="C16" t="s">
        <v>19</v>
      </c>
      <c r="D16">
        <f t="shared" si="0"/>
        <v>100287.35999999999</v>
      </c>
      <c r="E16">
        <f t="shared" si="4"/>
        <v>9</v>
      </c>
      <c r="F16">
        <f t="shared" si="5"/>
        <v>15</v>
      </c>
      <c r="G16">
        <f t="shared" si="6"/>
        <v>48.968437499999993</v>
      </c>
      <c r="H16">
        <v>48.916015625</v>
      </c>
      <c r="I16">
        <v>37.619999999999997</v>
      </c>
      <c r="L16">
        <f t="shared" si="1"/>
        <v>0</v>
      </c>
      <c r="M16">
        <f t="shared" si="2"/>
        <v>0</v>
      </c>
      <c r="N16">
        <f t="shared" si="3"/>
        <v>0</v>
      </c>
    </row>
    <row r="17" spans="1:14" x14ac:dyDescent="0.2">
      <c r="A17" t="s">
        <v>30</v>
      </c>
      <c r="B17" t="s">
        <v>28</v>
      </c>
      <c r="C17" t="s">
        <v>29</v>
      </c>
      <c r="D17">
        <f t="shared" si="0"/>
        <v>100287.35999999999</v>
      </c>
      <c r="E17">
        <f t="shared" si="4"/>
        <v>9</v>
      </c>
      <c r="F17">
        <f t="shared" si="5"/>
        <v>16</v>
      </c>
      <c r="G17">
        <f t="shared" si="6"/>
        <v>48.968437499999993</v>
      </c>
      <c r="H17">
        <v>48.9384765625</v>
      </c>
      <c r="I17">
        <v>37.619999999999997</v>
      </c>
      <c r="L17">
        <f t="shared" si="1"/>
        <v>2.3950000000000031</v>
      </c>
      <c r="M17">
        <f t="shared" si="2"/>
        <v>2.3950000000000031</v>
      </c>
      <c r="N17">
        <f t="shared" si="3"/>
        <v>0</v>
      </c>
    </row>
    <row r="18" spans="1:14" x14ac:dyDescent="0.2">
      <c r="A18" t="s">
        <v>30</v>
      </c>
      <c r="B18" t="s">
        <v>27</v>
      </c>
      <c r="C18" t="s">
        <v>15</v>
      </c>
      <c r="D18">
        <f t="shared" si="0"/>
        <v>105192.31999999999</v>
      </c>
      <c r="E18">
        <f t="shared" si="4"/>
        <v>10</v>
      </c>
      <c r="F18">
        <f t="shared" si="5"/>
        <v>17</v>
      </c>
      <c r="G18">
        <f t="shared" si="6"/>
        <v>51.363437499999996</v>
      </c>
      <c r="H18">
        <v>51.30859375</v>
      </c>
      <c r="I18">
        <v>40.015000000000001</v>
      </c>
      <c r="L18">
        <f t="shared" si="1"/>
        <v>0</v>
      </c>
      <c r="M18">
        <f t="shared" si="2"/>
        <v>0</v>
      </c>
      <c r="N18">
        <f t="shared" si="3"/>
        <v>0</v>
      </c>
    </row>
    <row r="19" spans="1:14" x14ac:dyDescent="0.2">
      <c r="A19" t="s">
        <v>30</v>
      </c>
      <c r="B19" t="s">
        <v>28</v>
      </c>
      <c r="C19" t="s">
        <v>29</v>
      </c>
      <c r="D19">
        <f t="shared" si="0"/>
        <v>105192.31999999999</v>
      </c>
      <c r="E19">
        <f t="shared" si="4"/>
        <v>10</v>
      </c>
      <c r="F19">
        <f t="shared" si="5"/>
        <v>18</v>
      </c>
      <c r="G19">
        <f t="shared" si="6"/>
        <v>51.363437499999996</v>
      </c>
      <c r="H19">
        <v>51.33544921875</v>
      </c>
      <c r="I19">
        <v>40.015000000000001</v>
      </c>
      <c r="L19">
        <f t="shared" si="1"/>
        <v>1.4299999999999997</v>
      </c>
      <c r="M19">
        <f t="shared" si="2"/>
        <v>1.4299999999999997</v>
      </c>
      <c r="N19">
        <f t="shared" si="3"/>
        <v>0</v>
      </c>
    </row>
    <row r="20" spans="1:14" x14ac:dyDescent="0.2">
      <c r="A20" t="s">
        <v>31</v>
      </c>
      <c r="B20" t="s">
        <v>27</v>
      </c>
      <c r="C20" t="s">
        <v>16</v>
      </c>
      <c r="D20">
        <f t="shared" si="0"/>
        <v>108120.95999999999</v>
      </c>
      <c r="E20">
        <f t="shared" si="4"/>
        <v>11</v>
      </c>
      <c r="F20">
        <f t="shared" si="5"/>
        <v>19</v>
      </c>
      <c r="G20">
        <f t="shared" si="6"/>
        <v>52.793437499999996</v>
      </c>
      <c r="H20">
        <v>52.75732421875</v>
      </c>
      <c r="I20">
        <v>41.445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 t="s">
        <v>31</v>
      </c>
      <c r="B21" t="s">
        <v>28</v>
      </c>
      <c r="C21" t="s">
        <v>29</v>
      </c>
      <c r="D21">
        <f t="shared" si="0"/>
        <v>108120.95999999999</v>
      </c>
      <c r="E21">
        <f t="shared" si="4"/>
        <v>11</v>
      </c>
      <c r="F21">
        <f t="shared" si="5"/>
        <v>20</v>
      </c>
      <c r="G21">
        <f t="shared" si="6"/>
        <v>52.793437499999996</v>
      </c>
      <c r="H21">
        <v>52.7822265625</v>
      </c>
      <c r="I21">
        <v>41.445</v>
      </c>
      <c r="L21">
        <f t="shared" si="1"/>
        <v>6.8599999999999994</v>
      </c>
      <c r="M21">
        <f t="shared" si="2"/>
        <v>6.8599999999999994</v>
      </c>
      <c r="N21">
        <f t="shared" si="3"/>
        <v>0</v>
      </c>
    </row>
    <row r="22" spans="1:14" x14ac:dyDescent="0.2">
      <c r="A22" t="s">
        <v>30</v>
      </c>
      <c r="B22" t="s">
        <v>27</v>
      </c>
      <c r="C22" t="s">
        <v>17</v>
      </c>
      <c r="D22">
        <f t="shared" si="0"/>
        <v>122170.23999999999</v>
      </c>
      <c r="E22">
        <f t="shared" si="4"/>
        <v>12</v>
      </c>
      <c r="F22">
        <f t="shared" si="5"/>
        <v>21</v>
      </c>
      <c r="G22">
        <f t="shared" si="6"/>
        <v>59.653437499999995</v>
      </c>
      <c r="H22">
        <v>59.6103515625</v>
      </c>
      <c r="I22">
        <v>48.305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 t="s">
        <v>30</v>
      </c>
      <c r="B23" t="s">
        <v>28</v>
      </c>
      <c r="C23" t="s">
        <v>29</v>
      </c>
      <c r="D23">
        <f t="shared" si="0"/>
        <v>122170.23999999999</v>
      </c>
      <c r="E23">
        <f t="shared" si="4"/>
        <v>12</v>
      </c>
      <c r="F23">
        <f t="shared" si="5"/>
        <v>22</v>
      </c>
      <c r="G23">
        <f t="shared" si="6"/>
        <v>59.653437499999995</v>
      </c>
      <c r="H23">
        <v>59.619140625</v>
      </c>
      <c r="I23">
        <v>48.305</v>
      </c>
      <c r="L23">
        <f t="shared" si="1"/>
        <v>5.0150000000000006</v>
      </c>
      <c r="M23">
        <f t="shared" si="2"/>
        <v>5.0150000000000006</v>
      </c>
      <c r="N23">
        <f t="shared" si="3"/>
        <v>0</v>
      </c>
    </row>
    <row r="24" spans="1:14" x14ac:dyDescent="0.2">
      <c r="A24" t="s">
        <v>30</v>
      </c>
      <c r="B24" t="s">
        <v>27</v>
      </c>
      <c r="C24" t="s">
        <v>18</v>
      </c>
      <c r="D24">
        <f t="shared" si="0"/>
        <v>132440.95999999999</v>
      </c>
      <c r="E24">
        <f t="shared" si="4"/>
        <v>13</v>
      </c>
      <c r="F24">
        <f t="shared" si="5"/>
        <v>23</v>
      </c>
      <c r="G24">
        <f t="shared" si="6"/>
        <v>64.668437499999996</v>
      </c>
      <c r="H24">
        <v>64.59765625</v>
      </c>
      <c r="I24">
        <v>53.32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 t="s">
        <v>30</v>
      </c>
      <c r="B25" t="s">
        <v>28</v>
      </c>
      <c r="C25" t="s">
        <v>29</v>
      </c>
      <c r="D25">
        <f t="shared" si="0"/>
        <v>132440.95999999999</v>
      </c>
      <c r="E25">
        <f t="shared" si="4"/>
        <v>13</v>
      </c>
      <c r="F25">
        <f t="shared" si="5"/>
        <v>24</v>
      </c>
      <c r="G25">
        <f t="shared" si="6"/>
        <v>64.668437499999996</v>
      </c>
      <c r="H25">
        <v>64.61083984375</v>
      </c>
      <c r="I25">
        <v>53.32</v>
      </c>
      <c r="L25">
        <f t="shared" si="1"/>
        <v>3.4450000000000074</v>
      </c>
      <c r="M25">
        <f t="shared" si="2"/>
        <v>3.4450000000000003</v>
      </c>
      <c r="N25">
        <f t="shared" si="3"/>
        <v>7.1054273576010019E-15</v>
      </c>
    </row>
    <row r="26" spans="1:14" x14ac:dyDescent="0.2">
      <c r="A26" t="s">
        <v>30</v>
      </c>
      <c r="B26" t="s">
        <v>27</v>
      </c>
      <c r="C26" t="s">
        <v>17</v>
      </c>
      <c r="D26">
        <f t="shared" si="0"/>
        <v>139496.32000000001</v>
      </c>
      <c r="E26">
        <f t="shared" si="4"/>
        <v>14</v>
      </c>
      <c r="F26">
        <f t="shared" si="5"/>
        <v>25</v>
      </c>
      <c r="G26">
        <f t="shared" si="6"/>
        <v>68.113437500000003</v>
      </c>
      <c r="H26">
        <v>68.07958984375</v>
      </c>
      <c r="I26">
        <v>56.765000000000001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 t="s">
        <v>30</v>
      </c>
      <c r="B27" t="s">
        <v>28</v>
      </c>
      <c r="C27" t="s">
        <v>29</v>
      </c>
      <c r="D27">
        <f t="shared" si="0"/>
        <v>139496.32000000001</v>
      </c>
      <c r="E27">
        <f t="shared" si="4"/>
        <v>14</v>
      </c>
      <c r="F27">
        <f t="shared" si="5"/>
        <v>26</v>
      </c>
      <c r="G27">
        <f t="shared" si="6"/>
        <v>68.113437500000003</v>
      </c>
      <c r="H27">
        <v>68.08984375</v>
      </c>
      <c r="I27">
        <v>56.765000000000001</v>
      </c>
      <c r="L27">
        <f t="shared" si="1"/>
        <v>3.3700000000000045</v>
      </c>
      <c r="M27">
        <f t="shared" si="2"/>
        <v>3.3699999999999974</v>
      </c>
      <c r="N27">
        <f t="shared" si="3"/>
        <v>7.1054273576010019E-15</v>
      </c>
    </row>
    <row r="28" spans="1:14" x14ac:dyDescent="0.2">
      <c r="A28" t="s">
        <v>32</v>
      </c>
      <c r="B28" t="s">
        <v>27</v>
      </c>
      <c r="C28" t="s">
        <v>16</v>
      </c>
      <c r="D28">
        <f t="shared" si="0"/>
        <v>146398.08000000002</v>
      </c>
      <c r="E28">
        <f t="shared" si="4"/>
        <v>15</v>
      </c>
      <c r="F28">
        <f t="shared" si="5"/>
        <v>27</v>
      </c>
      <c r="G28">
        <f t="shared" si="6"/>
        <v>71.483437500000008</v>
      </c>
      <c r="H28">
        <v>71.4375</v>
      </c>
      <c r="I28">
        <v>60.134999999999998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 t="s">
        <v>32</v>
      </c>
      <c r="B29" t="s">
        <v>28</v>
      </c>
      <c r="C29" t="s">
        <v>29</v>
      </c>
      <c r="D29">
        <f t="shared" si="0"/>
        <v>146398.08000000002</v>
      </c>
      <c r="E29">
        <f t="shared" si="4"/>
        <v>15</v>
      </c>
      <c r="F29">
        <f t="shared" si="5"/>
        <v>28</v>
      </c>
      <c r="G29">
        <f t="shared" si="6"/>
        <v>71.483437500000008</v>
      </c>
      <c r="H29">
        <v>71.45263671875</v>
      </c>
      <c r="I29">
        <v>60.134999999999998</v>
      </c>
      <c r="L29">
        <f t="shared" si="1"/>
        <v>3.9499999999999886</v>
      </c>
      <c r="M29">
        <f t="shared" si="2"/>
        <v>3.9499999999999957</v>
      </c>
      <c r="N29">
        <f t="shared" si="3"/>
        <v>-7.1054273576010019E-15</v>
      </c>
    </row>
    <row r="30" spans="1:14" x14ac:dyDescent="0.2">
      <c r="A30" t="s">
        <v>30</v>
      </c>
      <c r="B30" t="s">
        <v>27</v>
      </c>
      <c r="C30" t="s">
        <v>18</v>
      </c>
      <c r="D30">
        <f t="shared" si="0"/>
        <v>154487.67999999999</v>
      </c>
      <c r="E30">
        <f t="shared" si="4"/>
        <v>16</v>
      </c>
      <c r="F30">
        <f t="shared" si="5"/>
        <v>29</v>
      </c>
      <c r="G30">
        <f t="shared" si="6"/>
        <v>75.433437499999997</v>
      </c>
      <c r="H30">
        <v>75.40673828125</v>
      </c>
      <c r="I30">
        <v>64.084999999999994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 t="s">
        <v>30</v>
      </c>
      <c r="B31" t="s">
        <v>28</v>
      </c>
      <c r="C31" t="s">
        <v>29</v>
      </c>
      <c r="D31">
        <f t="shared" si="0"/>
        <v>154487.67999999999</v>
      </c>
      <c r="E31">
        <f t="shared" si="4"/>
        <v>16</v>
      </c>
      <c r="F31">
        <f t="shared" si="5"/>
        <v>30</v>
      </c>
      <c r="G31">
        <f t="shared" si="6"/>
        <v>75.433437499999997</v>
      </c>
      <c r="H31">
        <v>75.41455078125</v>
      </c>
      <c r="I31">
        <v>64.084999999999994</v>
      </c>
      <c r="L31">
        <f t="shared" si="1"/>
        <v>8.0300000000000011</v>
      </c>
      <c r="M31">
        <f t="shared" si="2"/>
        <v>8.0300000000000011</v>
      </c>
      <c r="N31">
        <f t="shared" si="3"/>
        <v>0</v>
      </c>
    </row>
    <row r="32" spans="1:14" x14ac:dyDescent="0.2">
      <c r="A32" t="s">
        <v>30</v>
      </c>
      <c r="B32" t="s">
        <v>27</v>
      </c>
      <c r="C32" t="s">
        <v>16</v>
      </c>
      <c r="D32">
        <f t="shared" si="0"/>
        <v>170933.12</v>
      </c>
      <c r="E32">
        <f t="shared" si="4"/>
        <v>17</v>
      </c>
      <c r="F32">
        <f t="shared" si="5"/>
        <v>31</v>
      </c>
      <c r="G32">
        <f t="shared" si="6"/>
        <v>83.463437499999998</v>
      </c>
      <c r="H32">
        <v>83.41162109375</v>
      </c>
      <c r="I32">
        <v>72.114999999999995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 t="s">
        <v>30</v>
      </c>
      <c r="B33" t="s">
        <v>28</v>
      </c>
      <c r="C33" t="s">
        <v>29</v>
      </c>
      <c r="D33">
        <f t="shared" si="0"/>
        <v>170933.12</v>
      </c>
      <c r="E33">
        <f t="shared" si="4"/>
        <v>17</v>
      </c>
      <c r="F33">
        <f t="shared" si="5"/>
        <v>32</v>
      </c>
      <c r="G33">
        <f t="shared" si="6"/>
        <v>83.463437499999998</v>
      </c>
      <c r="H33">
        <v>83.42138671875</v>
      </c>
      <c r="I33">
        <v>72.114999999999995</v>
      </c>
      <c r="L33">
        <f t="shared" si="1"/>
        <v>3.5</v>
      </c>
      <c r="M33">
        <f t="shared" si="2"/>
        <v>3.5</v>
      </c>
      <c r="N33">
        <f t="shared" si="3"/>
        <v>0</v>
      </c>
    </row>
    <row r="34" spans="1:14" x14ac:dyDescent="0.2">
      <c r="A34" t="s">
        <v>32</v>
      </c>
      <c r="B34" t="s">
        <v>27</v>
      </c>
      <c r="C34" t="s">
        <v>19</v>
      </c>
      <c r="D34">
        <f t="shared" si="0"/>
        <v>178101.12</v>
      </c>
      <c r="E34">
        <f t="shared" si="4"/>
        <v>18</v>
      </c>
      <c r="F34">
        <f t="shared" si="5"/>
        <v>33</v>
      </c>
      <c r="G34">
        <f t="shared" si="6"/>
        <v>86.963437499999998</v>
      </c>
      <c r="H34">
        <v>86.92626953125</v>
      </c>
      <c r="I34">
        <v>75.614999999999995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 t="s">
        <v>32</v>
      </c>
      <c r="B35" t="s">
        <v>28</v>
      </c>
      <c r="C35" t="s">
        <v>29</v>
      </c>
      <c r="D35">
        <f t="shared" si="0"/>
        <v>178101.12</v>
      </c>
      <c r="E35">
        <f t="shared" si="4"/>
        <v>18</v>
      </c>
      <c r="F35">
        <f t="shared" si="5"/>
        <v>34</v>
      </c>
      <c r="G35">
        <f t="shared" si="6"/>
        <v>86.963437499999998</v>
      </c>
      <c r="H35">
        <v>86.9345703125</v>
      </c>
      <c r="I35">
        <v>75.614999999999995</v>
      </c>
      <c r="L35">
        <f t="shared" si="1"/>
        <v>3.4150000000000063</v>
      </c>
      <c r="M35">
        <f t="shared" si="2"/>
        <v>3.4150000000000063</v>
      </c>
      <c r="N35">
        <f t="shared" si="3"/>
        <v>0</v>
      </c>
    </row>
    <row r="36" spans="1:14" x14ac:dyDescent="0.2">
      <c r="A36" t="s">
        <v>30</v>
      </c>
      <c r="B36" t="s">
        <v>27</v>
      </c>
      <c r="C36" t="s">
        <v>20</v>
      </c>
      <c r="D36">
        <f t="shared" si="0"/>
        <v>185095.04000000001</v>
      </c>
      <c r="E36">
        <f t="shared" si="4"/>
        <v>19</v>
      </c>
      <c r="F36">
        <f t="shared" si="5"/>
        <v>35</v>
      </c>
      <c r="G36">
        <f t="shared" si="6"/>
        <v>90.378437500000004</v>
      </c>
      <c r="H36">
        <v>90.3427734375</v>
      </c>
      <c r="I36">
        <v>79.03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 t="s">
        <v>30</v>
      </c>
      <c r="B37" t="s">
        <v>28</v>
      </c>
      <c r="C37" t="s">
        <v>29</v>
      </c>
      <c r="D37">
        <f t="shared" si="0"/>
        <v>185095.04000000001</v>
      </c>
      <c r="E37">
        <f t="shared" si="4"/>
        <v>19</v>
      </c>
      <c r="F37">
        <f t="shared" si="5"/>
        <v>36</v>
      </c>
      <c r="G37">
        <f t="shared" si="6"/>
        <v>90.378437500000004</v>
      </c>
      <c r="H37">
        <v>90.34619140625</v>
      </c>
      <c r="I37">
        <v>79.03</v>
      </c>
      <c r="L37">
        <f t="shared" si="1"/>
        <v>5.4000000000000057</v>
      </c>
      <c r="M37">
        <f t="shared" si="2"/>
        <v>5.4000000000000057</v>
      </c>
      <c r="N37">
        <f t="shared" si="3"/>
        <v>0</v>
      </c>
    </row>
    <row r="38" spans="1:14" x14ac:dyDescent="0.2">
      <c r="A38" t="s">
        <v>30</v>
      </c>
      <c r="B38" t="s">
        <v>27</v>
      </c>
      <c r="C38" t="s">
        <v>18</v>
      </c>
      <c r="D38">
        <f t="shared" si="0"/>
        <v>196154.24000000002</v>
      </c>
      <c r="E38">
        <f t="shared" si="4"/>
        <v>20</v>
      </c>
      <c r="F38">
        <f t="shared" si="5"/>
        <v>37</v>
      </c>
      <c r="G38">
        <f t="shared" si="6"/>
        <v>95.77843750000001</v>
      </c>
      <c r="H38">
        <v>95.724609375</v>
      </c>
      <c r="I38">
        <v>84.43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 t="s">
        <v>30</v>
      </c>
      <c r="B39" t="s">
        <v>28</v>
      </c>
      <c r="C39" t="s">
        <v>29</v>
      </c>
      <c r="D39">
        <f t="shared" si="0"/>
        <v>196154.24000000002</v>
      </c>
      <c r="E39">
        <f t="shared" si="4"/>
        <v>20</v>
      </c>
      <c r="F39">
        <f t="shared" si="5"/>
        <v>38</v>
      </c>
      <c r="G39">
        <f t="shared" si="6"/>
        <v>95.77843750000001</v>
      </c>
      <c r="H39">
        <v>95.73828125</v>
      </c>
      <c r="I39">
        <v>84.43</v>
      </c>
      <c r="L39">
        <f t="shared" si="1"/>
        <v>3.7199999999999989</v>
      </c>
      <c r="M39">
        <f t="shared" si="2"/>
        <v>3.7199999999999989</v>
      </c>
      <c r="N39">
        <f t="shared" si="3"/>
        <v>0</v>
      </c>
    </row>
    <row r="40" spans="1:14" x14ac:dyDescent="0.2">
      <c r="A40" t="s">
        <v>30</v>
      </c>
      <c r="B40" t="s">
        <v>27</v>
      </c>
      <c r="C40" t="s">
        <v>20</v>
      </c>
      <c r="D40">
        <f t="shared" si="0"/>
        <v>203772.80000000002</v>
      </c>
      <c r="E40">
        <f t="shared" si="4"/>
        <v>21</v>
      </c>
      <c r="F40">
        <f t="shared" si="5"/>
        <v>39</v>
      </c>
      <c r="G40">
        <f t="shared" si="6"/>
        <v>99.498437500000009</v>
      </c>
      <c r="H40">
        <v>99.45654296875</v>
      </c>
      <c r="I40">
        <v>88.15</v>
      </c>
      <c r="L40">
        <f t="shared" si="1"/>
        <v>2.664999999999992</v>
      </c>
      <c r="M40">
        <f t="shared" si="2"/>
        <v>2.664999999999992</v>
      </c>
      <c r="N40">
        <f t="shared" si="3"/>
        <v>0</v>
      </c>
    </row>
    <row r="41" spans="1:14" x14ac:dyDescent="0.2">
      <c r="A41" t="s">
        <v>30</v>
      </c>
      <c r="B41" t="s">
        <v>27</v>
      </c>
      <c r="C41" t="s">
        <v>20</v>
      </c>
      <c r="D41">
        <f t="shared" si="0"/>
        <v>209230.72</v>
      </c>
      <c r="E41">
        <f t="shared" si="4"/>
        <v>22</v>
      </c>
      <c r="F41">
        <f t="shared" si="5"/>
        <v>40</v>
      </c>
      <c r="G41">
        <f t="shared" si="6"/>
        <v>102.1634375</v>
      </c>
      <c r="H41">
        <v>102.138671875</v>
      </c>
      <c r="I41">
        <v>90.814999999999998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 t="s">
        <v>30</v>
      </c>
      <c r="B42" t="s">
        <v>28</v>
      </c>
      <c r="C42" t="s">
        <v>29</v>
      </c>
      <c r="D42">
        <f t="shared" si="0"/>
        <v>209230.72</v>
      </c>
      <c r="E42">
        <f t="shared" si="4"/>
        <v>22</v>
      </c>
      <c r="F42">
        <f t="shared" si="5"/>
        <v>41</v>
      </c>
      <c r="G42">
        <f t="shared" si="6"/>
        <v>102.1634375</v>
      </c>
      <c r="H42">
        <v>102.1435546875</v>
      </c>
      <c r="I42">
        <v>90.814999999999998</v>
      </c>
      <c r="L42">
        <f t="shared" si="1"/>
        <v>3.6400000000000006</v>
      </c>
      <c r="M42">
        <f t="shared" si="2"/>
        <v>3.6400000000000006</v>
      </c>
      <c r="N42">
        <f t="shared" si="3"/>
        <v>0</v>
      </c>
    </row>
    <row r="43" spans="1:14" x14ac:dyDescent="0.2">
      <c r="A43" t="s">
        <v>30</v>
      </c>
      <c r="B43" t="s">
        <v>27</v>
      </c>
      <c r="C43" t="s">
        <v>17</v>
      </c>
      <c r="D43">
        <f t="shared" si="0"/>
        <v>216685.44</v>
      </c>
      <c r="E43">
        <f t="shared" si="4"/>
        <v>23</v>
      </c>
      <c r="F43">
        <f t="shared" si="5"/>
        <v>42</v>
      </c>
      <c r="G43">
        <f t="shared" si="6"/>
        <v>105.8034375</v>
      </c>
      <c r="H43">
        <v>105.76513671875</v>
      </c>
      <c r="I43">
        <v>94.454999999999998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 t="s">
        <v>30</v>
      </c>
      <c r="B44" t="s">
        <v>28</v>
      </c>
      <c r="C44" t="s">
        <v>29</v>
      </c>
      <c r="D44">
        <f t="shared" si="0"/>
        <v>216685.44</v>
      </c>
      <c r="E44">
        <f t="shared" si="4"/>
        <v>23</v>
      </c>
      <c r="F44">
        <f t="shared" si="5"/>
        <v>43</v>
      </c>
      <c r="G44">
        <f t="shared" si="6"/>
        <v>105.8034375</v>
      </c>
      <c r="H44">
        <v>105.7744140625</v>
      </c>
      <c r="I44">
        <v>94.454999999999998</v>
      </c>
      <c r="L44">
        <f t="shared" si="1"/>
        <v>2.625</v>
      </c>
      <c r="M44">
        <f t="shared" si="2"/>
        <v>2.625</v>
      </c>
      <c r="N44">
        <f t="shared" si="3"/>
        <v>0</v>
      </c>
    </row>
    <row r="45" spans="1:14" x14ac:dyDescent="0.2">
      <c r="A45" t="s">
        <v>30</v>
      </c>
      <c r="B45" t="s">
        <v>27</v>
      </c>
      <c r="C45" t="s">
        <v>20</v>
      </c>
      <c r="D45">
        <f t="shared" si="0"/>
        <v>222061.44</v>
      </c>
      <c r="E45">
        <f t="shared" si="4"/>
        <v>24</v>
      </c>
      <c r="F45">
        <f t="shared" si="5"/>
        <v>44</v>
      </c>
      <c r="G45">
        <f t="shared" si="6"/>
        <v>108.4284375</v>
      </c>
      <c r="H45">
        <v>108.37890625</v>
      </c>
      <c r="I45">
        <v>97.08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 t="s">
        <v>30</v>
      </c>
      <c r="B46" t="s">
        <v>28</v>
      </c>
      <c r="C46" t="s">
        <v>29</v>
      </c>
      <c r="D46">
        <f t="shared" si="0"/>
        <v>222061.44</v>
      </c>
      <c r="E46">
        <f t="shared" si="4"/>
        <v>24</v>
      </c>
      <c r="F46">
        <f t="shared" si="5"/>
        <v>45</v>
      </c>
      <c r="G46">
        <f t="shared" si="6"/>
        <v>108.4284375</v>
      </c>
      <c r="H46">
        <v>108.3857421875</v>
      </c>
      <c r="I46">
        <v>97.08</v>
      </c>
      <c r="L46">
        <f t="shared" si="1"/>
        <v>4.9299999999999926</v>
      </c>
      <c r="M46">
        <f t="shared" si="2"/>
        <v>4.9299999999999926</v>
      </c>
      <c r="N46">
        <f t="shared" si="3"/>
        <v>0</v>
      </c>
    </row>
    <row r="47" spans="1:14" x14ac:dyDescent="0.2">
      <c r="A47" t="s">
        <v>30</v>
      </c>
      <c r="B47" t="s">
        <v>28</v>
      </c>
      <c r="C47" t="s">
        <v>29</v>
      </c>
      <c r="D47">
        <f t="shared" si="0"/>
        <v>232158.07999999999</v>
      </c>
      <c r="E47">
        <f t="shared" si="4"/>
        <v>25</v>
      </c>
      <c r="F47">
        <f t="shared" si="5"/>
        <v>46</v>
      </c>
      <c r="G47">
        <f t="shared" si="6"/>
        <v>113.35843749999999</v>
      </c>
      <c r="H47">
        <v>113.34375</v>
      </c>
      <c r="I47">
        <v>102.00999999999999</v>
      </c>
      <c r="L47">
        <f t="shared" si="1"/>
        <v>4.3500000000000085</v>
      </c>
      <c r="M47">
        <f t="shared" si="2"/>
        <v>4.3500000000000085</v>
      </c>
      <c r="N47">
        <f t="shared" si="3"/>
        <v>0</v>
      </c>
    </row>
    <row r="48" spans="1:14" x14ac:dyDescent="0.2">
      <c r="A48" t="s">
        <v>30</v>
      </c>
      <c r="B48" t="s">
        <v>27</v>
      </c>
      <c r="C48" t="s">
        <v>15</v>
      </c>
      <c r="D48">
        <f t="shared" si="0"/>
        <v>241066.88</v>
      </c>
      <c r="E48">
        <f t="shared" si="4"/>
        <v>26</v>
      </c>
      <c r="F48">
        <f t="shared" si="5"/>
        <v>47</v>
      </c>
      <c r="G48">
        <f t="shared" si="6"/>
        <v>117.7084375</v>
      </c>
      <c r="H48">
        <v>117.6435546875</v>
      </c>
      <c r="I48">
        <v>106.36</v>
      </c>
      <c r="L48">
        <f t="shared" si="1"/>
        <v>0</v>
      </c>
      <c r="M48">
        <f t="shared" si="2"/>
        <v>0</v>
      </c>
      <c r="N48">
        <f t="shared" si="3"/>
        <v>0</v>
      </c>
    </row>
    <row r="49" spans="1:14" x14ac:dyDescent="0.2">
      <c r="A49" t="s">
        <v>30</v>
      </c>
      <c r="B49" t="s">
        <v>28</v>
      </c>
      <c r="C49" t="s">
        <v>29</v>
      </c>
      <c r="D49">
        <f t="shared" si="0"/>
        <v>241066.88</v>
      </c>
      <c r="E49">
        <f t="shared" si="4"/>
        <v>26</v>
      </c>
      <c r="F49">
        <f t="shared" si="5"/>
        <v>48</v>
      </c>
      <c r="G49">
        <f t="shared" si="6"/>
        <v>117.7084375</v>
      </c>
      <c r="H49">
        <v>117.65185546875</v>
      </c>
      <c r="I49">
        <v>106.36</v>
      </c>
      <c r="L49">
        <f t="shared" si="1"/>
        <v>6.644999999999996</v>
      </c>
      <c r="M49">
        <f t="shared" si="2"/>
        <v>6.644999999999996</v>
      </c>
      <c r="N49">
        <f t="shared" si="3"/>
        <v>0</v>
      </c>
    </row>
    <row r="50" spans="1:14" x14ac:dyDescent="0.2">
      <c r="A50" t="s">
        <v>31</v>
      </c>
      <c r="B50" t="s">
        <v>27</v>
      </c>
      <c r="C50" t="s">
        <v>19</v>
      </c>
      <c r="D50">
        <f t="shared" si="0"/>
        <v>254675.84</v>
      </c>
      <c r="E50">
        <f t="shared" si="4"/>
        <v>27</v>
      </c>
      <c r="F50">
        <f t="shared" si="5"/>
        <v>49</v>
      </c>
      <c r="G50">
        <f t="shared" si="6"/>
        <v>124.3534375</v>
      </c>
      <c r="H50">
        <v>124.3388671875</v>
      </c>
      <c r="I50">
        <v>113.005</v>
      </c>
      <c r="L50">
        <f t="shared" si="1"/>
        <v>0</v>
      </c>
      <c r="M50">
        <f t="shared" si="2"/>
        <v>0</v>
      </c>
      <c r="N50">
        <f t="shared" si="3"/>
        <v>0</v>
      </c>
    </row>
    <row r="51" spans="1:14" x14ac:dyDescent="0.2">
      <c r="A51" t="s">
        <v>31</v>
      </c>
      <c r="B51" t="s">
        <v>28</v>
      </c>
      <c r="C51" t="s">
        <v>29</v>
      </c>
      <c r="D51">
        <f t="shared" si="0"/>
        <v>254675.84</v>
      </c>
      <c r="E51">
        <f t="shared" si="4"/>
        <v>27</v>
      </c>
      <c r="F51">
        <f t="shared" si="5"/>
        <v>50</v>
      </c>
      <c r="G51">
        <f t="shared" si="6"/>
        <v>124.3534375</v>
      </c>
      <c r="H51">
        <v>124.34033203125</v>
      </c>
      <c r="I51">
        <v>113.005</v>
      </c>
      <c r="L51">
        <f t="shared" si="1"/>
        <v>5.1249999999999858</v>
      </c>
      <c r="M51">
        <f t="shared" si="2"/>
        <v>5.125</v>
      </c>
      <c r="N51">
        <f t="shared" si="3"/>
        <v>-1.4210854715202004E-14</v>
      </c>
    </row>
    <row r="52" spans="1:14" x14ac:dyDescent="0.2">
      <c r="A52" t="s">
        <v>30</v>
      </c>
      <c r="B52" t="s">
        <v>27</v>
      </c>
      <c r="C52" t="s">
        <v>16</v>
      </c>
      <c r="D52">
        <f t="shared" si="0"/>
        <v>265171.83999999997</v>
      </c>
      <c r="E52">
        <f t="shared" si="4"/>
        <v>28</v>
      </c>
      <c r="F52">
        <f t="shared" si="5"/>
        <v>51</v>
      </c>
      <c r="G52">
        <f t="shared" si="6"/>
        <v>129.47843749999998</v>
      </c>
      <c r="H52">
        <v>129.44921875</v>
      </c>
      <c r="I52">
        <v>118.13</v>
      </c>
      <c r="L52">
        <f t="shared" si="1"/>
        <v>0</v>
      </c>
      <c r="M52">
        <f t="shared" si="2"/>
        <v>0</v>
      </c>
      <c r="N52">
        <f t="shared" si="3"/>
        <v>0</v>
      </c>
    </row>
    <row r="53" spans="1:14" x14ac:dyDescent="0.2">
      <c r="A53" t="s">
        <v>30</v>
      </c>
      <c r="B53" t="s">
        <v>28</v>
      </c>
      <c r="C53" t="s">
        <v>29</v>
      </c>
      <c r="D53">
        <f t="shared" si="0"/>
        <v>265171.83999999997</v>
      </c>
      <c r="E53">
        <f t="shared" si="4"/>
        <v>28</v>
      </c>
      <c r="F53">
        <f t="shared" si="5"/>
        <v>52</v>
      </c>
      <c r="G53">
        <f t="shared" si="6"/>
        <v>129.47843749999998</v>
      </c>
      <c r="H53">
        <v>129.4501953125</v>
      </c>
      <c r="I53">
        <v>118.13</v>
      </c>
      <c r="L53">
        <f t="shared" si="1"/>
        <v>5.4050000000000011</v>
      </c>
      <c r="M53">
        <f t="shared" si="2"/>
        <v>5.4050000000000011</v>
      </c>
      <c r="N53">
        <f t="shared" si="3"/>
        <v>0</v>
      </c>
    </row>
    <row r="54" spans="1:14" x14ac:dyDescent="0.2">
      <c r="A54" t="s">
        <v>30</v>
      </c>
      <c r="B54" t="s">
        <v>27</v>
      </c>
      <c r="C54" t="s">
        <v>16</v>
      </c>
      <c r="D54">
        <f t="shared" si="0"/>
        <v>276241.27999999997</v>
      </c>
      <c r="E54">
        <f t="shared" si="4"/>
        <v>29</v>
      </c>
      <c r="F54">
        <f t="shared" si="5"/>
        <v>53</v>
      </c>
      <c r="G54">
        <f t="shared" si="6"/>
        <v>134.88343749999999</v>
      </c>
      <c r="H54">
        <v>134.8515625</v>
      </c>
      <c r="I54">
        <v>123.535</v>
      </c>
      <c r="L54">
        <f t="shared" si="1"/>
        <v>0</v>
      </c>
      <c r="M54">
        <f t="shared" si="2"/>
        <v>0</v>
      </c>
      <c r="N54">
        <f t="shared" si="3"/>
        <v>0</v>
      </c>
    </row>
    <row r="55" spans="1:14" x14ac:dyDescent="0.2">
      <c r="A55" t="s">
        <v>30</v>
      </c>
      <c r="B55" t="s">
        <v>28</v>
      </c>
      <c r="C55" t="s">
        <v>29</v>
      </c>
      <c r="D55">
        <f t="shared" si="0"/>
        <v>276241.27999999997</v>
      </c>
      <c r="E55">
        <f t="shared" si="4"/>
        <v>29</v>
      </c>
      <c r="F55">
        <f t="shared" si="5"/>
        <v>54</v>
      </c>
      <c r="G55">
        <f t="shared" si="6"/>
        <v>134.88343749999999</v>
      </c>
      <c r="H55">
        <v>134.857421875</v>
      </c>
      <c r="I55">
        <v>123.535</v>
      </c>
      <c r="L55">
        <f t="shared" si="1"/>
        <v>1.7199999999999989</v>
      </c>
      <c r="M55">
        <f t="shared" si="2"/>
        <v>1.7199999999999989</v>
      </c>
      <c r="N55">
        <f t="shared" si="3"/>
        <v>0</v>
      </c>
    </row>
    <row r="56" spans="1:14" x14ac:dyDescent="0.2">
      <c r="A56" t="s">
        <v>32</v>
      </c>
      <c r="B56" t="s">
        <v>27</v>
      </c>
      <c r="C56" t="s">
        <v>18</v>
      </c>
      <c r="D56">
        <f t="shared" si="0"/>
        <v>279763.83999999997</v>
      </c>
      <c r="E56">
        <f t="shared" si="4"/>
        <v>30</v>
      </c>
      <c r="F56">
        <f t="shared" si="5"/>
        <v>55</v>
      </c>
      <c r="G56">
        <f t="shared" si="6"/>
        <v>136.60343749999998</v>
      </c>
      <c r="H56">
        <v>136.568359375</v>
      </c>
      <c r="I56">
        <v>125.255</v>
      </c>
      <c r="L56">
        <f t="shared" si="1"/>
        <v>0</v>
      </c>
      <c r="M56">
        <f t="shared" si="2"/>
        <v>0</v>
      </c>
      <c r="N56">
        <f t="shared" si="3"/>
        <v>0</v>
      </c>
    </row>
    <row r="57" spans="1:14" x14ac:dyDescent="0.2">
      <c r="A57" t="s">
        <v>32</v>
      </c>
      <c r="B57" t="s">
        <v>28</v>
      </c>
      <c r="C57" t="s">
        <v>29</v>
      </c>
      <c r="D57">
        <f t="shared" si="0"/>
        <v>279763.83999999997</v>
      </c>
      <c r="E57">
        <f t="shared" si="4"/>
        <v>30</v>
      </c>
      <c r="F57">
        <f t="shared" si="5"/>
        <v>56</v>
      </c>
      <c r="G57">
        <f t="shared" si="6"/>
        <v>136.60343749999998</v>
      </c>
      <c r="H57">
        <v>136.57275390625</v>
      </c>
      <c r="I57">
        <v>125.255</v>
      </c>
      <c r="L57">
        <f t="shared" si="1"/>
        <v>3.5649999999999977</v>
      </c>
      <c r="M57">
        <f t="shared" si="2"/>
        <v>3.5649999999999977</v>
      </c>
      <c r="N57">
        <f t="shared" si="3"/>
        <v>0</v>
      </c>
    </row>
    <row r="58" spans="1:14" x14ac:dyDescent="0.2">
      <c r="A58" t="s">
        <v>30</v>
      </c>
      <c r="B58" t="s">
        <v>27</v>
      </c>
      <c r="C58" t="s">
        <v>20</v>
      </c>
      <c r="D58">
        <f t="shared" si="0"/>
        <v>287064.95999999996</v>
      </c>
      <c r="E58">
        <f t="shared" si="4"/>
        <v>31</v>
      </c>
      <c r="F58">
        <f t="shared" si="5"/>
        <v>57</v>
      </c>
      <c r="G58">
        <f t="shared" si="6"/>
        <v>140.16843749999998</v>
      </c>
      <c r="H58">
        <v>140.1318359375</v>
      </c>
      <c r="I58">
        <v>128.82</v>
      </c>
      <c r="L58">
        <f t="shared" si="1"/>
        <v>0</v>
      </c>
      <c r="M58">
        <f t="shared" si="2"/>
        <v>0</v>
      </c>
      <c r="N58">
        <f t="shared" si="3"/>
        <v>0</v>
      </c>
    </row>
    <row r="59" spans="1:14" x14ac:dyDescent="0.2">
      <c r="A59" t="s">
        <v>30</v>
      </c>
      <c r="B59" t="s">
        <v>28</v>
      </c>
      <c r="C59" t="s">
        <v>29</v>
      </c>
      <c r="D59">
        <f t="shared" si="0"/>
        <v>287064.95999999996</v>
      </c>
      <c r="E59">
        <f t="shared" si="4"/>
        <v>31</v>
      </c>
      <c r="F59">
        <f t="shared" si="5"/>
        <v>58</v>
      </c>
      <c r="G59">
        <f t="shared" si="6"/>
        <v>140.16843749999998</v>
      </c>
      <c r="H59">
        <v>140.13427734375</v>
      </c>
      <c r="I59">
        <v>128.82</v>
      </c>
      <c r="L59">
        <f t="shared" si="1"/>
        <v>9.3550000000000182</v>
      </c>
      <c r="M59">
        <f t="shared" si="2"/>
        <v>9.3550000000000182</v>
      </c>
      <c r="N59">
        <f t="shared" si="3"/>
        <v>0</v>
      </c>
    </row>
    <row r="60" spans="1:14" x14ac:dyDescent="0.2">
      <c r="A60" t="s">
        <v>31</v>
      </c>
      <c r="B60" t="s">
        <v>27</v>
      </c>
      <c r="C60" t="s">
        <v>18</v>
      </c>
      <c r="D60">
        <f t="shared" si="0"/>
        <v>306224</v>
      </c>
      <c r="E60">
        <f t="shared" si="4"/>
        <v>32</v>
      </c>
      <c r="F60">
        <f t="shared" si="5"/>
        <v>59</v>
      </c>
      <c r="G60">
        <f t="shared" si="6"/>
        <v>149.5234375</v>
      </c>
      <c r="H60">
        <v>149.47705078125</v>
      </c>
      <c r="I60">
        <v>138.17500000000001</v>
      </c>
      <c r="L60">
        <f t="shared" si="1"/>
        <v>0</v>
      </c>
      <c r="M60">
        <f t="shared" si="2"/>
        <v>0</v>
      </c>
      <c r="N60">
        <f t="shared" si="3"/>
        <v>0</v>
      </c>
    </row>
    <row r="61" spans="1:14" x14ac:dyDescent="0.2">
      <c r="A61" t="s">
        <v>31</v>
      </c>
      <c r="B61" t="s">
        <v>28</v>
      </c>
      <c r="C61" t="s">
        <v>29</v>
      </c>
      <c r="D61">
        <f t="shared" si="0"/>
        <v>306224</v>
      </c>
      <c r="E61">
        <f t="shared" si="4"/>
        <v>32</v>
      </c>
      <c r="F61">
        <f t="shared" si="5"/>
        <v>60</v>
      </c>
      <c r="G61">
        <f t="shared" si="6"/>
        <v>149.5234375</v>
      </c>
      <c r="H61">
        <v>149.48828125</v>
      </c>
      <c r="I61">
        <v>138.17500000000001</v>
      </c>
      <c r="L61">
        <f t="shared" si="1"/>
        <v>4.4049999999999727</v>
      </c>
      <c r="M61">
        <f t="shared" si="2"/>
        <v>4.4049999999999727</v>
      </c>
      <c r="N61">
        <f t="shared" si="3"/>
        <v>0</v>
      </c>
    </row>
    <row r="62" spans="1:14" x14ac:dyDescent="0.2">
      <c r="A62" t="s">
        <v>30</v>
      </c>
      <c r="B62" t="s">
        <v>28</v>
      </c>
      <c r="C62" t="s">
        <v>29</v>
      </c>
      <c r="D62">
        <f t="shared" si="0"/>
        <v>315245.43999999994</v>
      </c>
      <c r="E62">
        <f t="shared" si="4"/>
        <v>33</v>
      </c>
      <c r="F62">
        <f t="shared" si="5"/>
        <v>61</v>
      </c>
      <c r="G62">
        <f t="shared" si="6"/>
        <v>153.92843749999997</v>
      </c>
      <c r="H62">
        <v>153.900390625</v>
      </c>
      <c r="I62">
        <v>142.57999999999998</v>
      </c>
      <c r="L62">
        <f t="shared" si="1"/>
        <v>3.5750000000000171</v>
      </c>
      <c r="M62">
        <f t="shared" si="2"/>
        <v>3.5750000000000171</v>
      </c>
      <c r="N62">
        <f t="shared" si="3"/>
        <v>0</v>
      </c>
    </row>
    <row r="63" spans="1:14" x14ac:dyDescent="0.2">
      <c r="A63" t="s">
        <v>30</v>
      </c>
      <c r="B63" t="s">
        <v>28</v>
      </c>
      <c r="C63" t="s">
        <v>29</v>
      </c>
      <c r="D63">
        <f t="shared" si="0"/>
        <v>322567.03999999998</v>
      </c>
      <c r="E63">
        <f t="shared" si="4"/>
        <v>34</v>
      </c>
      <c r="F63">
        <f t="shared" si="5"/>
        <v>62</v>
      </c>
      <c r="G63">
        <f t="shared" si="6"/>
        <v>157.50343749999999</v>
      </c>
      <c r="H63">
        <v>157.46142578125</v>
      </c>
      <c r="I63">
        <v>146.155</v>
      </c>
      <c r="L63">
        <f t="shared" si="1"/>
        <v>0.90999999999999659</v>
      </c>
      <c r="M63">
        <f t="shared" si="2"/>
        <v>0.90999999999999659</v>
      </c>
      <c r="N63">
        <f t="shared" si="3"/>
        <v>0</v>
      </c>
    </row>
    <row r="64" spans="1:14" x14ac:dyDescent="0.2">
      <c r="A64" t="s">
        <v>30</v>
      </c>
      <c r="B64" t="s">
        <v>27</v>
      </c>
      <c r="C64" t="s">
        <v>19</v>
      </c>
      <c r="D64">
        <f t="shared" si="0"/>
        <v>324430.71999999997</v>
      </c>
      <c r="E64">
        <f t="shared" si="4"/>
        <v>35</v>
      </c>
      <c r="F64">
        <f t="shared" si="5"/>
        <v>63</v>
      </c>
      <c r="G64">
        <f t="shared" si="6"/>
        <v>158.41343749999999</v>
      </c>
      <c r="H64">
        <v>158.36474609375</v>
      </c>
      <c r="I64">
        <v>147.065</v>
      </c>
      <c r="L64">
        <f t="shared" si="1"/>
        <v>0</v>
      </c>
      <c r="M64">
        <f t="shared" si="2"/>
        <v>0</v>
      </c>
      <c r="N64">
        <f t="shared" si="3"/>
        <v>0</v>
      </c>
    </row>
    <row r="65" spans="1:14" x14ac:dyDescent="0.2">
      <c r="A65" t="s">
        <v>30</v>
      </c>
      <c r="B65" t="s">
        <v>28</v>
      </c>
      <c r="C65" t="s">
        <v>29</v>
      </c>
      <c r="D65">
        <f t="shared" si="0"/>
        <v>324430.71999999997</v>
      </c>
      <c r="E65">
        <f t="shared" si="4"/>
        <v>35</v>
      </c>
      <c r="F65">
        <f t="shared" si="5"/>
        <v>64</v>
      </c>
      <c r="G65">
        <f t="shared" si="6"/>
        <v>158.41343749999999</v>
      </c>
      <c r="H65">
        <v>158.37841796875</v>
      </c>
      <c r="I65">
        <v>147.065</v>
      </c>
      <c r="L65">
        <f t="shared" si="1"/>
        <v>5.2060000000000173</v>
      </c>
      <c r="M65">
        <f t="shared" si="2"/>
        <v>5.2060000000000173</v>
      </c>
      <c r="N65">
        <f t="shared" si="3"/>
        <v>0</v>
      </c>
    </row>
    <row r="66" spans="1:14" x14ac:dyDescent="0.2">
      <c r="A66" t="s">
        <v>30</v>
      </c>
      <c r="B66" t="s">
        <v>28</v>
      </c>
      <c r="C66" t="s">
        <v>29</v>
      </c>
      <c r="D66">
        <f t="shared" si="0"/>
        <v>335092.60800000001</v>
      </c>
      <c r="E66">
        <f t="shared" si="4"/>
        <v>36</v>
      </c>
      <c r="F66">
        <f t="shared" si="5"/>
        <v>65</v>
      </c>
      <c r="G66">
        <f t="shared" si="6"/>
        <v>163.6194375</v>
      </c>
      <c r="H66">
        <v>163.57080078125</v>
      </c>
      <c r="I66">
        <v>152.27100000000002</v>
      </c>
      <c r="L66">
        <f t="shared" si="1"/>
        <v>1.5949999999999704</v>
      </c>
      <c r="M66">
        <f t="shared" si="2"/>
        <v>1.5949999999999704</v>
      </c>
      <c r="N66">
        <f t="shared" si="3"/>
        <v>0</v>
      </c>
    </row>
    <row r="67" spans="1:14" x14ac:dyDescent="0.2">
      <c r="A67" t="s">
        <v>30</v>
      </c>
      <c r="B67" t="s">
        <v>27</v>
      </c>
      <c r="C67" t="s">
        <v>20</v>
      </c>
      <c r="D67">
        <f t="shared" ref="D67:D86" si="7">G67*2048</f>
        <v>338359.16799999995</v>
      </c>
      <c r="E67">
        <f t="shared" si="4"/>
        <v>37</v>
      </c>
      <c r="F67">
        <f t="shared" si="5"/>
        <v>66</v>
      </c>
      <c r="G67">
        <f t="shared" si="6"/>
        <v>165.21443749999997</v>
      </c>
      <c r="H67">
        <v>165.1806640625</v>
      </c>
      <c r="I67">
        <v>153.86599999999999</v>
      </c>
      <c r="L67">
        <f t="shared" ref="L67:L86" si="8">G68-G67</f>
        <v>0</v>
      </c>
      <c r="M67">
        <f t="shared" ref="M67:M86" si="9">I68-I67</f>
        <v>0</v>
      </c>
      <c r="N67">
        <f t="shared" ref="N67:N86" si="10">L67-M67</f>
        <v>0</v>
      </c>
    </row>
    <row r="68" spans="1:14" x14ac:dyDescent="0.2">
      <c r="A68" t="s">
        <v>30</v>
      </c>
      <c r="B68" t="s">
        <v>28</v>
      </c>
      <c r="C68" t="s">
        <v>29</v>
      </c>
      <c r="D68">
        <f t="shared" si="7"/>
        <v>338359.16799999995</v>
      </c>
      <c r="E68">
        <f t="shared" ref="E68:E86" si="11">IF(G68=G67,E67,E67+1)</f>
        <v>37</v>
      </c>
      <c r="F68">
        <f t="shared" ref="F68:F86" si="12">F67+1</f>
        <v>67</v>
      </c>
      <c r="G68">
        <f t="shared" ref="G68:G86" si="13">G67+M67</f>
        <v>165.21443749999997</v>
      </c>
      <c r="H68">
        <v>165.1845703125</v>
      </c>
      <c r="I68">
        <v>153.86599999999999</v>
      </c>
      <c r="L68">
        <f t="shared" si="8"/>
        <v>5.0200000000000102</v>
      </c>
      <c r="M68">
        <f t="shared" si="9"/>
        <v>5.0200000000000102</v>
      </c>
      <c r="N68">
        <f t="shared" si="10"/>
        <v>0</v>
      </c>
    </row>
    <row r="69" spans="1:14" x14ac:dyDescent="0.2">
      <c r="A69" t="s">
        <v>30</v>
      </c>
      <c r="B69" t="s">
        <v>27</v>
      </c>
      <c r="C69" t="s">
        <v>17</v>
      </c>
      <c r="D69">
        <f t="shared" si="7"/>
        <v>348640.12799999997</v>
      </c>
      <c r="E69">
        <f t="shared" si="11"/>
        <v>38</v>
      </c>
      <c r="F69">
        <f t="shared" si="12"/>
        <v>68</v>
      </c>
      <c r="G69">
        <f t="shared" si="13"/>
        <v>170.23443749999998</v>
      </c>
      <c r="H69">
        <v>170.21142578125</v>
      </c>
      <c r="I69">
        <v>158.886</v>
      </c>
      <c r="L69">
        <f t="shared" si="8"/>
        <v>0</v>
      </c>
      <c r="M69">
        <f t="shared" si="9"/>
        <v>0</v>
      </c>
      <c r="N69">
        <f t="shared" si="10"/>
        <v>0</v>
      </c>
    </row>
    <row r="70" spans="1:14" x14ac:dyDescent="0.2">
      <c r="A70" t="s">
        <v>30</v>
      </c>
      <c r="B70" t="s">
        <v>28</v>
      </c>
      <c r="C70" t="s">
        <v>29</v>
      </c>
      <c r="D70">
        <f t="shared" si="7"/>
        <v>348640.12799999997</v>
      </c>
      <c r="E70">
        <f t="shared" si="11"/>
        <v>38</v>
      </c>
      <c r="F70">
        <f t="shared" si="12"/>
        <v>69</v>
      </c>
      <c r="G70">
        <f t="shared" si="13"/>
        <v>170.23443749999998</v>
      </c>
      <c r="H70">
        <v>170.21630859375</v>
      </c>
      <c r="I70">
        <v>158.886</v>
      </c>
      <c r="L70">
        <f t="shared" si="8"/>
        <v>6.5200000000000102</v>
      </c>
      <c r="M70">
        <f t="shared" si="9"/>
        <v>6.5200000000000102</v>
      </c>
      <c r="N70">
        <f t="shared" si="10"/>
        <v>0</v>
      </c>
    </row>
    <row r="71" spans="1:14" x14ac:dyDescent="0.2">
      <c r="A71" t="s">
        <v>30</v>
      </c>
      <c r="B71" t="s">
        <v>28</v>
      </c>
      <c r="C71" t="s">
        <v>29</v>
      </c>
      <c r="D71">
        <f t="shared" si="7"/>
        <v>361993.08799999999</v>
      </c>
      <c r="E71">
        <f t="shared" si="11"/>
        <v>39</v>
      </c>
      <c r="F71">
        <f t="shared" si="12"/>
        <v>70</v>
      </c>
      <c r="G71">
        <f t="shared" si="13"/>
        <v>176.75443749999999</v>
      </c>
      <c r="H71">
        <v>176.73486328125</v>
      </c>
      <c r="I71">
        <v>165.40600000000001</v>
      </c>
      <c r="L71">
        <f t="shared" si="8"/>
        <v>1.4599999999999795</v>
      </c>
      <c r="M71">
        <f t="shared" si="9"/>
        <v>1.4599999999999795</v>
      </c>
      <c r="N71">
        <f t="shared" si="10"/>
        <v>0</v>
      </c>
    </row>
    <row r="72" spans="1:14" x14ac:dyDescent="0.2">
      <c r="A72" t="s">
        <v>30</v>
      </c>
      <c r="B72" t="s">
        <v>27</v>
      </c>
      <c r="C72" t="s">
        <v>20</v>
      </c>
      <c r="D72">
        <f t="shared" si="7"/>
        <v>364983.16799999995</v>
      </c>
      <c r="E72">
        <f t="shared" si="11"/>
        <v>40</v>
      </c>
      <c r="F72">
        <f t="shared" si="12"/>
        <v>71</v>
      </c>
      <c r="G72">
        <f t="shared" si="13"/>
        <v>178.21443749999997</v>
      </c>
      <c r="H72">
        <v>178.18505859375</v>
      </c>
      <c r="I72">
        <v>166.86599999999999</v>
      </c>
      <c r="L72">
        <f t="shared" si="8"/>
        <v>2.8000000000000114</v>
      </c>
      <c r="M72">
        <f t="shared" si="9"/>
        <v>2.8000000000000114</v>
      </c>
      <c r="N72">
        <f t="shared" si="10"/>
        <v>0</v>
      </c>
    </row>
    <row r="73" spans="1:14" x14ac:dyDescent="0.2">
      <c r="A73" t="s">
        <v>30</v>
      </c>
      <c r="B73" t="s">
        <v>27</v>
      </c>
      <c r="C73" t="s">
        <v>19</v>
      </c>
      <c r="D73">
        <f t="shared" si="7"/>
        <v>370717.56799999997</v>
      </c>
      <c r="E73">
        <f t="shared" si="11"/>
        <v>41</v>
      </c>
      <c r="F73">
        <f t="shared" si="12"/>
        <v>72</v>
      </c>
      <c r="G73">
        <f t="shared" si="13"/>
        <v>181.01443749999999</v>
      </c>
      <c r="H73">
        <v>180.97705078125</v>
      </c>
      <c r="I73">
        <v>169.666</v>
      </c>
      <c r="L73">
        <f t="shared" si="8"/>
        <v>0</v>
      </c>
      <c r="M73">
        <f t="shared" si="9"/>
        <v>0</v>
      </c>
      <c r="N73">
        <f t="shared" si="10"/>
        <v>0</v>
      </c>
    </row>
    <row r="74" spans="1:14" x14ac:dyDescent="0.2">
      <c r="A74" t="s">
        <v>30</v>
      </c>
      <c r="B74" t="s">
        <v>28</v>
      </c>
      <c r="C74" t="s">
        <v>29</v>
      </c>
      <c r="D74">
        <f t="shared" si="7"/>
        <v>370717.56799999997</v>
      </c>
      <c r="E74">
        <f t="shared" si="11"/>
        <v>41</v>
      </c>
      <c r="F74">
        <f t="shared" si="12"/>
        <v>73</v>
      </c>
      <c r="G74">
        <f t="shared" si="13"/>
        <v>181.01443749999999</v>
      </c>
      <c r="H74">
        <v>180.97802734375</v>
      </c>
      <c r="I74">
        <v>169.666</v>
      </c>
      <c r="L74">
        <f t="shared" si="8"/>
        <v>3.0999999999999943</v>
      </c>
      <c r="M74">
        <f t="shared" si="9"/>
        <v>3.0999999999999943</v>
      </c>
      <c r="N74">
        <f t="shared" si="10"/>
        <v>0</v>
      </c>
    </row>
    <row r="75" spans="1:14" x14ac:dyDescent="0.2">
      <c r="A75" t="s">
        <v>31</v>
      </c>
      <c r="B75" t="s">
        <v>28</v>
      </c>
      <c r="C75" t="s">
        <v>29</v>
      </c>
      <c r="D75">
        <f t="shared" si="7"/>
        <v>377066.36799999996</v>
      </c>
      <c r="E75">
        <f t="shared" si="11"/>
        <v>42</v>
      </c>
      <c r="F75">
        <f t="shared" si="12"/>
        <v>74</v>
      </c>
      <c r="G75">
        <f t="shared" si="13"/>
        <v>184.11443749999998</v>
      </c>
      <c r="H75">
        <v>184.10693359375</v>
      </c>
      <c r="I75">
        <v>172.76599999999999</v>
      </c>
      <c r="L75">
        <f t="shared" si="8"/>
        <v>2.3050000000000068</v>
      </c>
      <c r="M75">
        <f t="shared" si="9"/>
        <v>2.3050000000000068</v>
      </c>
      <c r="N75">
        <f t="shared" si="10"/>
        <v>0</v>
      </c>
    </row>
    <row r="76" spans="1:14" x14ac:dyDescent="0.2">
      <c r="A76" t="s">
        <v>30</v>
      </c>
      <c r="B76" t="s">
        <v>27</v>
      </c>
      <c r="C76" t="s">
        <v>20</v>
      </c>
      <c r="D76">
        <f t="shared" si="7"/>
        <v>381787.00799999997</v>
      </c>
      <c r="E76">
        <f t="shared" si="11"/>
        <v>43</v>
      </c>
      <c r="F76">
        <f t="shared" si="12"/>
        <v>75</v>
      </c>
      <c r="G76">
        <f t="shared" si="13"/>
        <v>186.41943749999999</v>
      </c>
      <c r="H76">
        <v>186.38818359375</v>
      </c>
      <c r="I76">
        <v>175.071</v>
      </c>
      <c r="L76">
        <f t="shared" si="8"/>
        <v>7.7950000000000159</v>
      </c>
      <c r="M76">
        <f t="shared" si="9"/>
        <v>7.7950000000000159</v>
      </c>
      <c r="N76">
        <f t="shared" si="10"/>
        <v>0</v>
      </c>
    </row>
    <row r="77" spans="1:14" x14ac:dyDescent="0.2">
      <c r="A77" t="s">
        <v>30</v>
      </c>
      <c r="B77" t="s">
        <v>27</v>
      </c>
      <c r="C77" t="s">
        <v>20</v>
      </c>
      <c r="D77">
        <f t="shared" si="7"/>
        <v>397751.16800000001</v>
      </c>
      <c r="E77">
        <f t="shared" si="11"/>
        <v>44</v>
      </c>
      <c r="F77">
        <f t="shared" si="12"/>
        <v>76</v>
      </c>
      <c r="G77">
        <f t="shared" si="13"/>
        <v>194.2144375</v>
      </c>
      <c r="H77">
        <v>194.1728515625</v>
      </c>
      <c r="I77">
        <v>182.86600000000001</v>
      </c>
      <c r="L77">
        <f t="shared" si="8"/>
        <v>0</v>
      </c>
      <c r="M77">
        <f t="shared" si="9"/>
        <v>0</v>
      </c>
      <c r="N77">
        <f t="shared" si="10"/>
        <v>0</v>
      </c>
    </row>
    <row r="78" spans="1:14" x14ac:dyDescent="0.2">
      <c r="A78" t="s">
        <v>30</v>
      </c>
      <c r="B78" t="s">
        <v>28</v>
      </c>
      <c r="C78" t="s">
        <v>29</v>
      </c>
      <c r="D78">
        <f t="shared" si="7"/>
        <v>397751.16800000001</v>
      </c>
      <c r="E78">
        <f t="shared" si="11"/>
        <v>44</v>
      </c>
      <c r="F78">
        <f t="shared" si="12"/>
        <v>77</v>
      </c>
      <c r="G78">
        <f t="shared" si="13"/>
        <v>194.2144375</v>
      </c>
      <c r="H78">
        <v>194.181640625</v>
      </c>
      <c r="I78">
        <v>182.86600000000001</v>
      </c>
      <c r="L78">
        <f t="shared" si="8"/>
        <v>5.5449999999999875</v>
      </c>
      <c r="M78">
        <f t="shared" si="9"/>
        <v>5.5449999999999875</v>
      </c>
      <c r="N78">
        <f t="shared" si="10"/>
        <v>0</v>
      </c>
    </row>
    <row r="79" spans="1:14" x14ac:dyDescent="0.2">
      <c r="A79" t="s">
        <v>30</v>
      </c>
      <c r="B79" t="s">
        <v>27</v>
      </c>
      <c r="C79" t="s">
        <v>20</v>
      </c>
      <c r="D79">
        <f t="shared" si="7"/>
        <v>409107.32799999998</v>
      </c>
      <c r="E79">
        <f t="shared" si="11"/>
        <v>45</v>
      </c>
      <c r="F79">
        <f t="shared" si="12"/>
        <v>78</v>
      </c>
      <c r="G79">
        <f t="shared" si="13"/>
        <v>199.75943749999999</v>
      </c>
      <c r="H79">
        <v>199.73291015625</v>
      </c>
      <c r="I79">
        <v>188.411</v>
      </c>
      <c r="L79">
        <f t="shared" si="8"/>
        <v>0</v>
      </c>
      <c r="M79">
        <f t="shared" si="9"/>
        <v>0</v>
      </c>
      <c r="N79">
        <f t="shared" si="10"/>
        <v>0</v>
      </c>
    </row>
    <row r="80" spans="1:14" x14ac:dyDescent="0.2">
      <c r="A80" t="s">
        <v>30</v>
      </c>
      <c r="B80" t="s">
        <v>28</v>
      </c>
      <c r="C80" t="s">
        <v>29</v>
      </c>
      <c r="D80">
        <f t="shared" si="7"/>
        <v>409107.32799999998</v>
      </c>
      <c r="E80">
        <f t="shared" si="11"/>
        <v>45</v>
      </c>
      <c r="F80">
        <f t="shared" si="12"/>
        <v>79</v>
      </c>
      <c r="G80">
        <f t="shared" si="13"/>
        <v>199.75943749999999</v>
      </c>
      <c r="H80">
        <v>199.73583984375</v>
      </c>
      <c r="I80">
        <v>188.411</v>
      </c>
      <c r="L80">
        <f t="shared" si="8"/>
        <v>11.954999999999984</v>
      </c>
      <c r="M80">
        <f t="shared" si="9"/>
        <v>11.954999999999984</v>
      </c>
      <c r="N80">
        <f t="shared" si="10"/>
        <v>0</v>
      </c>
    </row>
    <row r="81" spans="1:14" x14ac:dyDescent="0.2">
      <c r="A81" t="s">
        <v>30</v>
      </c>
      <c r="B81" t="s">
        <v>28</v>
      </c>
      <c r="C81" t="s">
        <v>29</v>
      </c>
      <c r="D81">
        <f t="shared" si="7"/>
        <v>433591.16799999995</v>
      </c>
      <c r="E81">
        <f t="shared" si="11"/>
        <v>46</v>
      </c>
      <c r="F81">
        <f t="shared" si="12"/>
        <v>80</v>
      </c>
      <c r="G81">
        <f t="shared" si="13"/>
        <v>211.71443749999997</v>
      </c>
      <c r="H81">
        <v>211.69873046875</v>
      </c>
      <c r="I81">
        <v>200.36599999999999</v>
      </c>
      <c r="L81">
        <f t="shared" si="8"/>
        <v>2.4350000000000023</v>
      </c>
      <c r="M81">
        <f t="shared" si="9"/>
        <v>2.4350000000000023</v>
      </c>
      <c r="N81">
        <f t="shared" si="10"/>
        <v>0</v>
      </c>
    </row>
    <row r="82" spans="1:14" x14ac:dyDescent="0.2">
      <c r="A82" t="s">
        <v>30</v>
      </c>
      <c r="B82" t="s">
        <v>28</v>
      </c>
      <c r="C82" t="s">
        <v>29</v>
      </c>
      <c r="D82">
        <f t="shared" si="7"/>
        <v>438578.04799999995</v>
      </c>
      <c r="E82">
        <f t="shared" si="11"/>
        <v>47</v>
      </c>
      <c r="F82">
        <f t="shared" si="12"/>
        <v>81</v>
      </c>
      <c r="G82">
        <f t="shared" si="13"/>
        <v>214.14943749999998</v>
      </c>
      <c r="H82">
        <v>214.14697265625</v>
      </c>
      <c r="I82">
        <v>202.80099999999999</v>
      </c>
      <c r="L82">
        <f t="shared" si="8"/>
        <v>2.5050000000000239</v>
      </c>
      <c r="M82">
        <f t="shared" si="9"/>
        <v>2.5050000000000239</v>
      </c>
      <c r="N82">
        <f t="shared" si="10"/>
        <v>0</v>
      </c>
    </row>
    <row r="83" spans="1:14" x14ac:dyDescent="0.2">
      <c r="A83" t="s">
        <v>31</v>
      </c>
      <c r="B83" t="s">
        <v>27</v>
      </c>
      <c r="C83" t="s">
        <v>19</v>
      </c>
      <c r="D83">
        <f t="shared" si="7"/>
        <v>443708.288</v>
      </c>
      <c r="E83">
        <f t="shared" si="11"/>
        <v>48</v>
      </c>
      <c r="F83">
        <f t="shared" si="12"/>
        <v>82</v>
      </c>
      <c r="G83">
        <f t="shared" si="13"/>
        <v>216.6544375</v>
      </c>
      <c r="H83">
        <v>216.625</v>
      </c>
      <c r="I83">
        <v>205.30600000000001</v>
      </c>
      <c r="L83">
        <f t="shared" si="8"/>
        <v>0</v>
      </c>
      <c r="M83">
        <f t="shared" si="9"/>
        <v>0</v>
      </c>
      <c r="N83">
        <f t="shared" si="10"/>
        <v>0</v>
      </c>
    </row>
    <row r="84" spans="1:14" x14ac:dyDescent="0.2">
      <c r="A84" t="s">
        <v>30</v>
      </c>
      <c r="B84" t="s">
        <v>28</v>
      </c>
      <c r="C84" t="s">
        <v>29</v>
      </c>
      <c r="D84">
        <f t="shared" si="7"/>
        <v>443708.288</v>
      </c>
      <c r="E84">
        <f t="shared" si="11"/>
        <v>48</v>
      </c>
      <c r="F84">
        <f t="shared" si="12"/>
        <v>83</v>
      </c>
      <c r="G84">
        <f t="shared" si="13"/>
        <v>216.6544375</v>
      </c>
      <c r="H84">
        <v>216.626953125</v>
      </c>
      <c r="I84">
        <v>205.30600000000001</v>
      </c>
      <c r="L84">
        <f t="shared" si="8"/>
        <v>5.7949999999999875</v>
      </c>
      <c r="M84">
        <f t="shared" si="9"/>
        <v>5.7949999999999875</v>
      </c>
      <c r="N84">
        <f t="shared" si="10"/>
        <v>0</v>
      </c>
    </row>
    <row r="85" spans="1:14" x14ac:dyDescent="0.2">
      <c r="A85" t="s">
        <v>30</v>
      </c>
      <c r="B85" t="s">
        <v>28</v>
      </c>
      <c r="C85" t="s">
        <v>29</v>
      </c>
      <c r="D85">
        <f t="shared" si="7"/>
        <v>455576.44799999997</v>
      </c>
      <c r="E85">
        <f t="shared" si="11"/>
        <v>49</v>
      </c>
      <c r="F85">
        <f t="shared" si="12"/>
        <v>84</v>
      </c>
      <c r="G85">
        <f t="shared" si="13"/>
        <v>222.44943749999999</v>
      </c>
      <c r="H85">
        <v>222.4169921875</v>
      </c>
      <c r="I85">
        <v>211.101</v>
      </c>
      <c r="L85">
        <f t="shared" si="8"/>
        <v>1.7400000000000091</v>
      </c>
      <c r="M85">
        <f t="shared" si="9"/>
        <v>1.7400000000000091</v>
      </c>
      <c r="N85">
        <f t="shared" si="10"/>
        <v>0</v>
      </c>
    </row>
    <row r="86" spans="1:14" x14ac:dyDescent="0.2">
      <c r="A86" t="s">
        <v>30</v>
      </c>
      <c r="B86" t="s">
        <v>27</v>
      </c>
      <c r="C86" t="s">
        <v>15</v>
      </c>
      <c r="D86">
        <f t="shared" si="7"/>
        <v>459139.96799999999</v>
      </c>
      <c r="E86">
        <f t="shared" si="11"/>
        <v>50</v>
      </c>
      <c r="F86">
        <f t="shared" si="12"/>
        <v>85</v>
      </c>
      <c r="G86">
        <f t="shared" si="13"/>
        <v>224.1894375</v>
      </c>
      <c r="H86">
        <v>224.1875</v>
      </c>
      <c r="I86">
        <v>212.84100000000001</v>
      </c>
      <c r="L86">
        <f t="shared" si="8"/>
        <v>-224.1894375</v>
      </c>
      <c r="M86">
        <f t="shared" si="9"/>
        <v>-212.84100000000001</v>
      </c>
      <c r="N86">
        <f t="shared" si="10"/>
        <v>-11.348437499999989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2022-05-25T13:31:07Z</dcterms:created>
  <dcterms:modified xsi:type="dcterms:W3CDTF">2022-05-25T14:00:38Z</dcterms:modified>
</cp:coreProperties>
</file>