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4/"/>
    </mc:Choice>
  </mc:AlternateContent>
  <xr:revisionPtr revIDLastSave="0" documentId="13_ncr:1_{0B0B2969-607E-F344-92AD-C106C737744F}" xr6:coauthVersionLast="43" xr6:coauthVersionMax="43" xr10:uidLastSave="{00000000-0000-0000-0000-000000000000}"/>
  <bookViews>
    <workbookView xWindow="660" yWindow="500" windowWidth="36880" windowHeight="19200" activeTab="3" xr2:uid="{C0495652-840F-FA44-9531-10400D486F2A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E11" i="4"/>
  <c r="F3" i="4"/>
  <c r="E4" i="4"/>
  <c r="E5" i="4"/>
  <c r="E6" i="4" s="1"/>
  <c r="E7" i="4" s="1"/>
  <c r="E8" i="4" s="1"/>
  <c r="E9" i="4" s="1"/>
  <c r="E10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3" i="2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</calcChain>
</file>

<file path=xl/sharedStrings.xml><?xml version="1.0" encoding="utf-8"?>
<sst xmlns="http://schemas.openxmlformats.org/spreadsheetml/2006/main" count="1134" uniqueCount="33">
  <si>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</si>
  <si>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</si>
  <si>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</si>
  <si>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</si>
  <si>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</si>
  <si>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</si>
  <si>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</si>
  <si>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</si>
  <si>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</si>
  <si>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</si>
  <si>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</si>
  <si>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</si>
  <si>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</si>
  <si>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</si>
  <si>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</si>
  <si>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</si>
  <si>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</si>
  <si>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</si>
  <si>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</si>
  <si>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</si>
  <si>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</si>
  <si>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</si>
  <si>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</si>
  <si>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</si>
  <si>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</si>
  <si>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</si>
  <si>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</si>
  <si>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</si>
  <si>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</si>
  <si>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</si>
  <si>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Congru</t>
  </si>
  <si>
    <t>Incongru</t>
  </si>
  <si>
    <t>InCongru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</si>
</sst>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BCC3-247B-9844-9E2F-D7A4BE818446}">
  <dimension ref="A1:F99"/>
  <sheetViews>
    <sheetView workbookViewId="0">
      <selection activeCell="D2" sqref="D2:D99"/>
    </sheetView>
  </sheetViews>
  <sheetFormatPr baseColWidth="10" defaultRowHeight="16" x14ac:dyDescent="0.2"/>
  <cols>
    <col min="2" max="2" width="16.1640625" customWidth="1"/>
    <col min="3" max="3" width="22.6640625" customWidth="1"/>
    <col min="4" max="4" width="20.5" customWidth="1"/>
    <col min="5" max="5" width="18.832031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16</v>
      </c>
      <c r="E2" t="s">
        <v>27</v>
      </c>
      <c r="F2" t="s">
        <v>28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17</v>
      </c>
      <c r="E5" t="s">
        <v>27</v>
      </c>
      <c r="F5" t="s">
        <v>28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18</v>
      </c>
      <c r="E7" t="s">
        <v>27</v>
      </c>
      <c r="F7" t="s">
        <v>28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19</v>
      </c>
      <c r="E9" t="s">
        <v>27</v>
      </c>
      <c r="F9" t="s">
        <v>28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20</v>
      </c>
      <c r="E11" t="s">
        <v>27</v>
      </c>
      <c r="F11" t="s">
        <v>28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26</v>
      </c>
      <c r="E12" t="s">
        <v>27</v>
      </c>
      <c r="F12" t="s">
        <v>29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21</v>
      </c>
      <c r="E13" t="s">
        <v>27</v>
      </c>
      <c r="F13" t="s">
        <v>28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24</v>
      </c>
      <c r="E14" t="s">
        <v>27</v>
      </c>
      <c r="F14" t="s">
        <v>29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26</v>
      </c>
      <c r="E17" t="s">
        <v>27</v>
      </c>
      <c r="F17" t="s">
        <v>29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19</v>
      </c>
      <c r="E18" t="s">
        <v>27</v>
      </c>
      <c r="F18" t="s">
        <v>28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21</v>
      </c>
      <c r="E19" t="s">
        <v>27</v>
      </c>
      <c r="F19" t="s">
        <v>28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26</v>
      </c>
      <c r="E22" t="s">
        <v>27</v>
      </c>
      <c r="F22" t="s">
        <v>29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16</v>
      </c>
      <c r="E23" t="s">
        <v>27</v>
      </c>
      <c r="F23" t="s">
        <v>28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26</v>
      </c>
      <c r="E24" t="s">
        <v>27</v>
      </c>
      <c r="F24" t="s">
        <v>29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20</v>
      </c>
      <c r="E25" t="s">
        <v>27</v>
      </c>
      <c r="F25" t="s">
        <v>28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26</v>
      </c>
      <c r="E26" t="s">
        <v>27</v>
      </c>
      <c r="F26" t="s">
        <v>29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19</v>
      </c>
      <c r="E28" t="s">
        <v>27</v>
      </c>
      <c r="F28" t="s">
        <v>28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26</v>
      </c>
      <c r="E29" t="s">
        <v>27</v>
      </c>
      <c r="F29" t="s">
        <v>29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20</v>
      </c>
      <c r="E30" t="s">
        <v>27</v>
      </c>
      <c r="F30" t="s">
        <v>28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25</v>
      </c>
      <c r="E31" t="s">
        <v>27</v>
      </c>
      <c r="F31" t="s">
        <v>29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18</v>
      </c>
      <c r="E32" t="s">
        <v>27</v>
      </c>
      <c r="F32" t="s">
        <v>28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19</v>
      </c>
      <c r="E34" t="s">
        <v>27</v>
      </c>
      <c r="F34" t="s">
        <v>28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24</v>
      </c>
      <c r="E36" t="s">
        <v>27</v>
      </c>
      <c r="F36" t="s">
        <v>29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17</v>
      </c>
      <c r="E37" t="s">
        <v>27</v>
      </c>
      <c r="F37" t="s">
        <v>28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24</v>
      </c>
      <c r="E38" t="s">
        <v>27</v>
      </c>
      <c r="F38" t="s">
        <v>29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17</v>
      </c>
      <c r="E39" t="s">
        <v>27</v>
      </c>
      <c r="F39" t="s">
        <v>28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24</v>
      </c>
      <c r="E40" t="s">
        <v>27</v>
      </c>
      <c r="F40" t="s">
        <v>29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21</v>
      </c>
      <c r="E41" t="s">
        <v>27</v>
      </c>
      <c r="F41" t="s">
        <v>28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24</v>
      </c>
      <c r="E42" t="s">
        <v>27</v>
      </c>
      <c r="F42" t="s">
        <v>29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19</v>
      </c>
      <c r="E43" t="s">
        <v>27</v>
      </c>
      <c r="F43" t="s">
        <v>28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25</v>
      </c>
      <c r="E44" t="s">
        <v>27</v>
      </c>
      <c r="F44" t="s">
        <v>29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21</v>
      </c>
      <c r="E45" t="s">
        <v>27</v>
      </c>
      <c r="F45" t="s">
        <v>28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25</v>
      </c>
      <c r="E46" t="s">
        <v>27</v>
      </c>
      <c r="F46" t="s">
        <v>29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18</v>
      </c>
      <c r="E47" t="s">
        <v>27</v>
      </c>
      <c r="F47" t="s">
        <v>28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24</v>
      </c>
      <c r="E48" t="s">
        <v>27</v>
      </c>
      <c r="F48" t="s">
        <v>29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18</v>
      </c>
      <c r="E49" t="s">
        <v>27</v>
      </c>
      <c r="F49" t="s">
        <v>28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24</v>
      </c>
      <c r="E50" t="s">
        <v>27</v>
      </c>
      <c r="F50" t="s">
        <v>29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21</v>
      </c>
      <c r="E51" t="s">
        <v>27</v>
      </c>
      <c r="F51" t="s">
        <v>28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24</v>
      </c>
      <c r="E52" t="s">
        <v>27</v>
      </c>
      <c r="F52" t="s">
        <v>29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16</v>
      </c>
      <c r="E54" t="s">
        <v>27</v>
      </c>
      <c r="F54" t="s">
        <v>28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17</v>
      </c>
      <c r="E55" t="s">
        <v>27</v>
      </c>
      <c r="F55" t="s">
        <v>28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24</v>
      </c>
      <c r="E56" t="s">
        <v>27</v>
      </c>
      <c r="F56" t="s">
        <v>29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17</v>
      </c>
      <c r="E58" t="s">
        <v>27</v>
      </c>
      <c r="F58" t="s">
        <v>28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22</v>
      </c>
      <c r="E60" t="s">
        <v>27</v>
      </c>
      <c r="F60" t="s">
        <v>28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17</v>
      </c>
      <c r="E62" t="s">
        <v>27</v>
      </c>
      <c r="F62" t="s">
        <v>28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24</v>
      </c>
      <c r="E63" t="s">
        <v>27</v>
      </c>
      <c r="F63" t="s">
        <v>29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21</v>
      </c>
      <c r="E64" t="s">
        <v>27</v>
      </c>
      <c r="F64" t="s">
        <v>28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24</v>
      </c>
      <c r="E68" t="s">
        <v>27</v>
      </c>
      <c r="F68" t="s">
        <v>29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20</v>
      </c>
      <c r="E69" t="s">
        <v>27</v>
      </c>
      <c r="F69" t="s">
        <v>28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24</v>
      </c>
      <c r="E70" t="s">
        <v>27</v>
      </c>
      <c r="F70" t="s">
        <v>29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24</v>
      </c>
      <c r="E71" t="s">
        <v>27</v>
      </c>
      <c r="F71" t="s">
        <v>29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21</v>
      </c>
      <c r="E72" t="s">
        <v>27</v>
      </c>
      <c r="F72" t="s">
        <v>28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24</v>
      </c>
      <c r="E73" t="s">
        <v>27</v>
      </c>
      <c r="F73" t="s">
        <v>29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18</v>
      </c>
      <c r="E75" t="s">
        <v>27</v>
      </c>
      <c r="F75" t="s">
        <v>28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24</v>
      </c>
      <c r="E76" t="s">
        <v>27</v>
      </c>
      <c r="F76" t="s">
        <v>29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24</v>
      </c>
      <c r="E77" t="s">
        <v>27</v>
      </c>
      <c r="F77" t="s">
        <v>29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26</v>
      </c>
      <c r="E78" t="s">
        <v>27</v>
      </c>
      <c r="F78" t="s">
        <v>29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20</v>
      </c>
      <c r="E81" t="s">
        <v>27</v>
      </c>
      <c r="F81" t="s">
        <v>28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21</v>
      </c>
      <c r="E83" t="s">
        <v>27</v>
      </c>
      <c r="F83" t="s">
        <v>28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24</v>
      </c>
      <c r="E84" t="s">
        <v>27</v>
      </c>
      <c r="F84" t="s">
        <v>29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21</v>
      </c>
      <c r="E85" t="s">
        <v>27</v>
      </c>
      <c r="F85" t="s">
        <v>28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24</v>
      </c>
      <c r="E86" t="s">
        <v>27</v>
      </c>
      <c r="F86" t="s">
        <v>29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24</v>
      </c>
      <c r="E87" t="s">
        <v>27</v>
      </c>
      <c r="F87" t="s">
        <v>29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21</v>
      </c>
      <c r="E88" t="s">
        <v>27</v>
      </c>
      <c r="F88" t="s">
        <v>28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24</v>
      </c>
      <c r="E89" t="s">
        <v>27</v>
      </c>
      <c r="F89" t="s">
        <v>29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24</v>
      </c>
      <c r="E90" t="s">
        <v>27</v>
      </c>
      <c r="F90" t="s">
        <v>29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24</v>
      </c>
      <c r="E91" t="s">
        <v>27</v>
      </c>
      <c r="F91" t="s">
        <v>29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24</v>
      </c>
      <c r="E92" t="s">
        <v>27</v>
      </c>
      <c r="F92" t="s">
        <v>29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24</v>
      </c>
      <c r="E93" t="s">
        <v>27</v>
      </c>
      <c r="F93" t="s">
        <v>29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23</v>
      </c>
      <c r="E94" t="s">
        <v>27</v>
      </c>
      <c r="F94" t="s">
        <v>28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24</v>
      </c>
      <c r="E95" t="s">
        <v>27</v>
      </c>
      <c r="F95" t="s">
        <v>29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24</v>
      </c>
      <c r="E96" t="s">
        <v>27</v>
      </c>
      <c r="F96" t="s">
        <v>29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24</v>
      </c>
      <c r="E97" t="s">
        <v>27</v>
      </c>
      <c r="F97" t="s">
        <v>29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16</v>
      </c>
      <c r="E98" t="s">
        <v>27</v>
      </c>
      <c r="F98" t="s">
        <v>28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24</v>
      </c>
      <c r="E99" t="s">
        <v>27</v>
      </c>
      <c r="F99" t="s">
        <v>29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4F03-B17F-B242-B7D4-A7082D141268}">
  <dimension ref="A1:N99"/>
  <sheetViews>
    <sheetView workbookViewId="0">
      <selection activeCell="C35" sqref="C35"/>
    </sheetView>
  </sheetViews>
  <sheetFormatPr baseColWidth="10" defaultRowHeight="16" x14ac:dyDescent="0.2"/>
  <cols>
    <col min="1" max="1" width="14.1640625" customWidth="1"/>
    <col min="2" max="3" width="15.33203125" customWidth="1"/>
    <col min="4" max="4" width="18.6640625" customWidth="1"/>
    <col min="5" max="5" width="23.83203125" customWidth="1"/>
    <col min="6" max="6" width="21.5" customWidth="1"/>
    <col min="7" max="7" width="23" customWidth="1"/>
    <col min="8" max="8" width="21.1640625" customWidth="1"/>
    <col min="9" max="9" width="26" customWidth="1"/>
    <col min="12" max="12" width="26.83203125" customWidth="1"/>
    <col min="13" max="13" width="30.5" customWidth="1"/>
    <col min="14" max="14" width="33.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27</v>
      </c>
      <c r="B2" t="s">
        <v>28</v>
      </c>
      <c r="C2" t="s">
        <v>16</v>
      </c>
      <c r="D2">
        <f>G2*2048</f>
        <v>16228</v>
      </c>
      <c r="E2">
        <v>1</v>
      </c>
      <c r="F2">
        <v>1</v>
      </c>
      <c r="G2">
        <v>7.923828125</v>
      </c>
      <c r="H2">
        <v>7.923828125</v>
      </c>
      <c r="I2">
        <v>2.8759999999999994</v>
      </c>
      <c r="L2">
        <f>H3-H2</f>
        <v>8.7890625E-3</v>
      </c>
      <c r="M2">
        <f>I3-I2</f>
        <v>0</v>
      </c>
      <c r="N2">
        <f>L2-M2</f>
        <v>8.7890625E-3</v>
      </c>
    </row>
    <row r="3" spans="1:14" x14ac:dyDescent="0.2">
      <c r="A3" t="s">
        <v>27</v>
      </c>
      <c r="B3" t="s">
        <v>29</v>
      </c>
      <c r="C3" t="s">
        <v>24</v>
      </c>
      <c r="D3">
        <f t="shared" ref="D3:D66" si="0">G3*2048</f>
        <v>16228</v>
      </c>
      <c r="E3">
        <f>IF(G3=G2,E2,E2+1)</f>
        <v>1</v>
      </c>
      <c r="F3">
        <f>F2+1</f>
        <v>2</v>
      </c>
      <c r="G3">
        <f>G2+M2</f>
        <v>7.923828125</v>
      </c>
      <c r="H3">
        <v>7.9326171875</v>
      </c>
      <c r="I3">
        <v>2.8759999999999994</v>
      </c>
      <c r="L3">
        <f t="shared" ref="L3:L66" si="1">H4-H3</f>
        <v>3.9599609375</v>
      </c>
      <c r="M3">
        <f t="shared" ref="M3:M66" si="2">I4-I3</f>
        <v>3.9390000000000001</v>
      </c>
      <c r="N3">
        <f t="shared" ref="N3:N66" si="3">L3-M3</f>
        <v>2.0960937499999943E-2</v>
      </c>
    </row>
    <row r="4" spans="1:14" x14ac:dyDescent="0.2">
      <c r="A4" t="s">
        <v>27</v>
      </c>
      <c r="B4" t="s">
        <v>29</v>
      </c>
      <c r="C4" t="s">
        <v>24</v>
      </c>
      <c r="D4">
        <f t="shared" si="0"/>
        <v>24295.072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11.862828125</v>
      </c>
      <c r="H4">
        <v>11.892578125</v>
      </c>
      <c r="I4">
        <v>6.8149999999999995</v>
      </c>
      <c r="L4">
        <f t="shared" si="1"/>
        <v>1.5078125</v>
      </c>
      <c r="M4">
        <f t="shared" si="2"/>
        <v>1.5190000000000001</v>
      </c>
      <c r="N4">
        <f t="shared" si="3"/>
        <v>-1.1187500000000128E-2</v>
      </c>
    </row>
    <row r="5" spans="1:14" x14ac:dyDescent="0.2">
      <c r="A5" t="s">
        <v>27</v>
      </c>
      <c r="B5" t="s">
        <v>28</v>
      </c>
      <c r="C5" t="s">
        <v>17</v>
      </c>
      <c r="D5">
        <f t="shared" si="0"/>
        <v>27405.984</v>
      </c>
      <c r="E5">
        <f t="shared" si="4"/>
        <v>3</v>
      </c>
      <c r="F5">
        <f t="shared" si="5"/>
        <v>4</v>
      </c>
      <c r="G5">
        <f t="shared" si="6"/>
        <v>13.381828125</v>
      </c>
      <c r="H5">
        <v>13.400390625</v>
      </c>
      <c r="I5">
        <v>8.3339999999999996</v>
      </c>
      <c r="L5">
        <f t="shared" si="1"/>
        <v>7.8125E-3</v>
      </c>
      <c r="M5">
        <f t="shared" si="2"/>
        <v>0</v>
      </c>
      <c r="N5">
        <f t="shared" si="3"/>
        <v>7.8125E-3</v>
      </c>
    </row>
    <row r="6" spans="1:14" x14ac:dyDescent="0.2">
      <c r="A6" t="s">
        <v>27</v>
      </c>
      <c r="B6" t="s">
        <v>29</v>
      </c>
      <c r="C6" t="s">
        <v>24</v>
      </c>
      <c r="D6">
        <f t="shared" si="0"/>
        <v>27405.984</v>
      </c>
      <c r="E6">
        <f t="shared" si="4"/>
        <v>3</v>
      </c>
      <c r="F6">
        <f t="shared" si="5"/>
        <v>5</v>
      </c>
      <c r="G6">
        <f t="shared" si="6"/>
        <v>13.381828125</v>
      </c>
      <c r="H6">
        <v>13.408203125</v>
      </c>
      <c r="I6">
        <v>8.3339999999999996</v>
      </c>
      <c r="L6">
        <f t="shared" si="1"/>
        <v>4.0361328125</v>
      </c>
      <c r="M6">
        <f t="shared" si="2"/>
        <v>4.0319999999999983</v>
      </c>
      <c r="N6">
        <f t="shared" si="3"/>
        <v>4.1328125000017479E-3</v>
      </c>
    </row>
    <row r="7" spans="1:14" x14ac:dyDescent="0.2">
      <c r="A7" t="s">
        <v>27</v>
      </c>
      <c r="B7" t="s">
        <v>28</v>
      </c>
      <c r="C7" t="s">
        <v>18</v>
      </c>
      <c r="D7">
        <f t="shared" si="0"/>
        <v>35663.519999999997</v>
      </c>
      <c r="E7">
        <f t="shared" si="4"/>
        <v>4</v>
      </c>
      <c r="F7">
        <f t="shared" si="5"/>
        <v>6</v>
      </c>
      <c r="G7">
        <f t="shared" si="6"/>
        <v>17.413828124999998</v>
      </c>
      <c r="H7">
        <v>17.4443359375</v>
      </c>
      <c r="I7">
        <v>12.365999999999998</v>
      </c>
      <c r="L7">
        <f t="shared" si="1"/>
        <v>7.8125E-3</v>
      </c>
      <c r="M7">
        <f t="shared" si="2"/>
        <v>0</v>
      </c>
      <c r="N7">
        <f t="shared" si="3"/>
        <v>7.8125E-3</v>
      </c>
    </row>
    <row r="8" spans="1:14" x14ac:dyDescent="0.2">
      <c r="A8" t="s">
        <v>27</v>
      </c>
      <c r="B8" t="s">
        <v>29</v>
      </c>
      <c r="C8" t="s">
        <v>24</v>
      </c>
      <c r="D8">
        <f t="shared" si="0"/>
        <v>35663.519999999997</v>
      </c>
      <c r="E8">
        <f t="shared" si="4"/>
        <v>4</v>
      </c>
      <c r="F8">
        <f t="shared" si="5"/>
        <v>7</v>
      </c>
      <c r="G8">
        <f t="shared" si="6"/>
        <v>17.413828124999998</v>
      </c>
      <c r="H8">
        <v>17.4521484375</v>
      </c>
      <c r="I8">
        <v>12.365999999999998</v>
      </c>
      <c r="L8">
        <f t="shared" si="1"/>
        <v>3.10400390625</v>
      </c>
      <c r="M8">
        <f t="shared" si="2"/>
        <v>3.1240000000000023</v>
      </c>
      <c r="N8">
        <f t="shared" si="3"/>
        <v>-1.9996093750002331E-2</v>
      </c>
    </row>
    <row r="9" spans="1:14" x14ac:dyDescent="0.2">
      <c r="A9" t="s">
        <v>27</v>
      </c>
      <c r="B9" t="s">
        <v>28</v>
      </c>
      <c r="C9" t="s">
        <v>19</v>
      </c>
      <c r="D9">
        <f t="shared" si="0"/>
        <v>42061.472000000002</v>
      </c>
      <c r="E9">
        <f t="shared" si="4"/>
        <v>5</v>
      </c>
      <c r="F9">
        <f t="shared" si="5"/>
        <v>8</v>
      </c>
      <c r="G9">
        <f t="shared" si="6"/>
        <v>20.537828125000001</v>
      </c>
      <c r="H9">
        <v>20.55615234375</v>
      </c>
      <c r="I9">
        <v>15.49</v>
      </c>
      <c r="L9">
        <f t="shared" si="1"/>
        <v>7.32421875E-3</v>
      </c>
      <c r="M9">
        <f t="shared" si="2"/>
        <v>0</v>
      </c>
      <c r="N9">
        <f t="shared" si="3"/>
        <v>7.32421875E-3</v>
      </c>
    </row>
    <row r="10" spans="1:14" x14ac:dyDescent="0.2">
      <c r="A10" t="s">
        <v>27</v>
      </c>
      <c r="B10" t="s">
        <v>29</v>
      </c>
      <c r="C10" t="s">
        <v>25</v>
      </c>
      <c r="D10">
        <f t="shared" si="0"/>
        <v>42061.472000000002</v>
      </c>
      <c r="E10">
        <f t="shared" si="4"/>
        <v>5</v>
      </c>
      <c r="F10">
        <f t="shared" si="5"/>
        <v>9</v>
      </c>
      <c r="G10">
        <f t="shared" si="6"/>
        <v>20.537828125000001</v>
      </c>
      <c r="H10">
        <v>20.5634765625</v>
      </c>
      <c r="I10">
        <v>15.49</v>
      </c>
      <c r="L10">
        <f t="shared" si="1"/>
        <v>4.63525390625</v>
      </c>
      <c r="M10">
        <f t="shared" si="2"/>
        <v>4.6550000000000029</v>
      </c>
      <c r="N10">
        <f t="shared" si="3"/>
        <v>-1.9746093750002913E-2</v>
      </c>
    </row>
    <row r="11" spans="1:14" x14ac:dyDescent="0.2">
      <c r="A11" t="s">
        <v>27</v>
      </c>
      <c r="B11" t="s">
        <v>28</v>
      </c>
      <c r="C11" t="s">
        <v>20</v>
      </c>
      <c r="D11">
        <f t="shared" si="0"/>
        <v>51594.912000000011</v>
      </c>
      <c r="E11">
        <f t="shared" si="4"/>
        <v>6</v>
      </c>
      <c r="F11">
        <f t="shared" si="5"/>
        <v>10</v>
      </c>
      <c r="G11">
        <f t="shared" si="6"/>
        <v>25.192828125000005</v>
      </c>
      <c r="H11">
        <v>25.19873046875</v>
      </c>
      <c r="I11">
        <v>20.145000000000003</v>
      </c>
      <c r="L11">
        <f t="shared" si="1"/>
        <v>1.7216796875</v>
      </c>
      <c r="M11">
        <f t="shared" si="2"/>
        <v>1.6999999999999957</v>
      </c>
      <c r="N11">
        <f t="shared" si="3"/>
        <v>2.1679687500004263E-2</v>
      </c>
    </row>
    <row r="12" spans="1:14" x14ac:dyDescent="0.2">
      <c r="A12" t="s">
        <v>27</v>
      </c>
      <c r="B12" t="s">
        <v>29</v>
      </c>
      <c r="C12" t="s">
        <v>26</v>
      </c>
      <c r="D12">
        <f t="shared" si="0"/>
        <v>55076.512000000002</v>
      </c>
      <c r="E12">
        <f t="shared" si="4"/>
        <v>7</v>
      </c>
      <c r="F12">
        <f t="shared" si="5"/>
        <v>11</v>
      </c>
      <c r="G12">
        <f t="shared" si="6"/>
        <v>26.892828125000001</v>
      </c>
      <c r="H12">
        <v>26.92041015625</v>
      </c>
      <c r="I12">
        <v>21.844999999999999</v>
      </c>
      <c r="L12">
        <f t="shared" si="1"/>
        <v>3.95361328125</v>
      </c>
      <c r="M12">
        <f t="shared" si="2"/>
        <v>3.9879999999999995</v>
      </c>
      <c r="N12">
        <f t="shared" si="3"/>
        <v>-3.4386718749999545E-2</v>
      </c>
    </row>
    <row r="13" spans="1:14" x14ac:dyDescent="0.2">
      <c r="A13" t="s">
        <v>27</v>
      </c>
      <c r="B13" t="s">
        <v>28</v>
      </c>
      <c r="C13" t="s">
        <v>21</v>
      </c>
      <c r="D13">
        <f t="shared" si="0"/>
        <v>63243.936000000002</v>
      </c>
      <c r="E13">
        <f t="shared" si="4"/>
        <v>8</v>
      </c>
      <c r="F13">
        <f t="shared" si="5"/>
        <v>12</v>
      </c>
      <c r="G13">
        <f t="shared" si="6"/>
        <v>30.880828125000001</v>
      </c>
      <c r="H13">
        <v>30.8740234375</v>
      </c>
      <c r="I13">
        <v>25.832999999999998</v>
      </c>
      <c r="L13">
        <f t="shared" si="1"/>
        <v>7.8125E-3</v>
      </c>
      <c r="M13">
        <f t="shared" si="2"/>
        <v>0</v>
      </c>
      <c r="N13">
        <f t="shared" si="3"/>
        <v>7.8125E-3</v>
      </c>
    </row>
    <row r="14" spans="1:14" x14ac:dyDescent="0.2">
      <c r="A14" t="s">
        <v>27</v>
      </c>
      <c r="B14" t="s">
        <v>29</v>
      </c>
      <c r="C14" t="s">
        <v>24</v>
      </c>
      <c r="D14">
        <f t="shared" si="0"/>
        <v>63243.936000000002</v>
      </c>
      <c r="E14">
        <f t="shared" si="4"/>
        <v>8</v>
      </c>
      <c r="F14">
        <f t="shared" si="5"/>
        <v>13</v>
      </c>
      <c r="G14">
        <f t="shared" si="6"/>
        <v>30.880828125000001</v>
      </c>
      <c r="H14">
        <v>30.8818359375</v>
      </c>
      <c r="I14">
        <v>25.832999999999998</v>
      </c>
      <c r="L14">
        <f t="shared" si="1"/>
        <v>4.60205078125</v>
      </c>
      <c r="M14">
        <f t="shared" si="2"/>
        <v>4.5830000000000055</v>
      </c>
      <c r="N14">
        <f t="shared" si="3"/>
        <v>1.9050781249994486E-2</v>
      </c>
    </row>
    <row r="15" spans="1:14" x14ac:dyDescent="0.2">
      <c r="A15" t="s">
        <v>27</v>
      </c>
      <c r="B15" t="s">
        <v>28</v>
      </c>
      <c r="C15" t="s">
        <v>19</v>
      </c>
      <c r="D15">
        <f t="shared" si="0"/>
        <v>72629.920000000013</v>
      </c>
      <c r="E15">
        <f t="shared" si="4"/>
        <v>9</v>
      </c>
      <c r="F15">
        <f t="shared" si="5"/>
        <v>14</v>
      </c>
      <c r="G15">
        <f t="shared" si="6"/>
        <v>35.463828125000006</v>
      </c>
      <c r="H15">
        <v>35.48388671875</v>
      </c>
      <c r="I15">
        <v>30.416000000000004</v>
      </c>
      <c r="L15">
        <f t="shared" si="1"/>
        <v>9.765625E-3</v>
      </c>
      <c r="M15">
        <f t="shared" si="2"/>
        <v>1.5000000000000568E-2</v>
      </c>
      <c r="N15">
        <f t="shared" si="3"/>
        <v>-5.2343750000005684E-3</v>
      </c>
    </row>
    <row r="16" spans="1:14" x14ac:dyDescent="0.2">
      <c r="A16" t="s">
        <v>27</v>
      </c>
      <c r="B16" t="s">
        <v>29</v>
      </c>
      <c r="C16" t="s">
        <v>26</v>
      </c>
      <c r="D16">
        <f t="shared" si="0"/>
        <v>72660.640000000014</v>
      </c>
      <c r="E16">
        <f t="shared" si="4"/>
        <v>10</v>
      </c>
      <c r="F16">
        <f t="shared" si="5"/>
        <v>15</v>
      </c>
      <c r="G16">
        <f t="shared" si="6"/>
        <v>35.478828125000007</v>
      </c>
      <c r="H16">
        <v>35.49365234375</v>
      </c>
      <c r="I16">
        <v>30.431000000000004</v>
      </c>
      <c r="L16">
        <f t="shared" si="1"/>
        <v>3.55224609375</v>
      </c>
      <c r="M16">
        <f t="shared" si="2"/>
        <v>3.5549999999999997</v>
      </c>
      <c r="N16">
        <f t="shared" si="3"/>
        <v>-2.7539062499997158E-3</v>
      </c>
    </row>
    <row r="17" spans="1:14" x14ac:dyDescent="0.2">
      <c r="A17" t="s">
        <v>27</v>
      </c>
      <c r="B17" t="s">
        <v>29</v>
      </c>
      <c r="C17" t="s">
        <v>26</v>
      </c>
      <c r="D17">
        <f t="shared" si="0"/>
        <v>79941.280000000013</v>
      </c>
      <c r="E17">
        <f t="shared" si="4"/>
        <v>11</v>
      </c>
      <c r="F17">
        <f t="shared" si="5"/>
        <v>16</v>
      </c>
      <c r="G17">
        <f t="shared" si="6"/>
        <v>39.033828125000007</v>
      </c>
      <c r="H17">
        <v>39.0458984375</v>
      </c>
      <c r="I17">
        <v>33.986000000000004</v>
      </c>
      <c r="L17">
        <f t="shared" si="1"/>
        <v>1.025390625E-2</v>
      </c>
      <c r="M17">
        <f t="shared" si="2"/>
        <v>4.9999999999954525E-3</v>
      </c>
      <c r="N17">
        <f t="shared" si="3"/>
        <v>5.2539062500045475E-3</v>
      </c>
    </row>
    <row r="18" spans="1:14" x14ac:dyDescent="0.2">
      <c r="A18" t="s">
        <v>27</v>
      </c>
      <c r="B18" t="s">
        <v>28</v>
      </c>
      <c r="C18" t="s">
        <v>19</v>
      </c>
      <c r="D18">
        <f t="shared" si="0"/>
        <v>79951.520000000004</v>
      </c>
      <c r="E18">
        <f t="shared" si="4"/>
        <v>12</v>
      </c>
      <c r="F18">
        <f t="shared" si="5"/>
        <v>17</v>
      </c>
      <c r="G18">
        <f t="shared" si="6"/>
        <v>39.038828125000002</v>
      </c>
      <c r="H18">
        <v>39.05615234375</v>
      </c>
      <c r="I18">
        <v>33.991</v>
      </c>
      <c r="L18">
        <f t="shared" si="1"/>
        <v>4.068359375</v>
      </c>
      <c r="M18">
        <f t="shared" si="2"/>
        <v>4.0850000000000009</v>
      </c>
      <c r="N18">
        <f t="shared" si="3"/>
        <v>-1.6640625000000853E-2</v>
      </c>
    </row>
    <row r="19" spans="1:14" x14ac:dyDescent="0.2">
      <c r="A19" t="s">
        <v>27</v>
      </c>
      <c r="B19" t="s">
        <v>28</v>
      </c>
      <c r="C19" t="s">
        <v>21</v>
      </c>
      <c r="D19">
        <f t="shared" si="0"/>
        <v>88317.6</v>
      </c>
      <c r="E19">
        <f t="shared" si="4"/>
        <v>13</v>
      </c>
      <c r="F19">
        <f t="shared" si="5"/>
        <v>18</v>
      </c>
      <c r="G19">
        <f t="shared" si="6"/>
        <v>43.123828125000003</v>
      </c>
      <c r="H19">
        <v>43.12451171875</v>
      </c>
      <c r="I19">
        <v>38.076000000000001</v>
      </c>
      <c r="L19">
        <f t="shared" si="1"/>
        <v>9.765625E-3</v>
      </c>
      <c r="M19">
        <f t="shared" si="2"/>
        <v>0</v>
      </c>
      <c r="N19">
        <f t="shared" si="3"/>
        <v>9.765625E-3</v>
      </c>
    </row>
    <row r="20" spans="1:14" x14ac:dyDescent="0.2">
      <c r="A20" t="s">
        <v>27</v>
      </c>
      <c r="B20" t="s">
        <v>29</v>
      </c>
      <c r="C20" t="s">
        <v>24</v>
      </c>
      <c r="D20">
        <f t="shared" si="0"/>
        <v>88317.6</v>
      </c>
      <c r="E20">
        <f t="shared" si="4"/>
        <v>13</v>
      </c>
      <c r="F20">
        <f t="shared" si="5"/>
        <v>19</v>
      </c>
      <c r="G20">
        <f t="shared" si="6"/>
        <v>43.123828125000003</v>
      </c>
      <c r="H20">
        <v>43.13427734375</v>
      </c>
      <c r="I20">
        <v>38.076000000000001</v>
      </c>
      <c r="L20">
        <f t="shared" si="1"/>
        <v>2.869140625</v>
      </c>
      <c r="M20">
        <f t="shared" si="2"/>
        <v>2.875</v>
      </c>
      <c r="N20">
        <f t="shared" si="3"/>
        <v>-5.859375E-3</v>
      </c>
    </row>
    <row r="21" spans="1:14" x14ac:dyDescent="0.2">
      <c r="A21" t="s">
        <v>27</v>
      </c>
      <c r="B21" t="s">
        <v>28</v>
      </c>
      <c r="C21" t="s">
        <v>20</v>
      </c>
      <c r="D21">
        <f t="shared" si="0"/>
        <v>94205.6</v>
      </c>
      <c r="E21">
        <f t="shared" si="4"/>
        <v>14</v>
      </c>
      <c r="F21">
        <f t="shared" si="5"/>
        <v>20</v>
      </c>
      <c r="G21">
        <f t="shared" si="6"/>
        <v>45.998828125000003</v>
      </c>
      <c r="H21">
        <v>46.00341796875</v>
      </c>
      <c r="I21">
        <v>40.951000000000001</v>
      </c>
      <c r="L21">
        <f t="shared" si="1"/>
        <v>1.171875E-2</v>
      </c>
      <c r="M21">
        <f t="shared" si="2"/>
        <v>0</v>
      </c>
      <c r="N21">
        <f t="shared" si="3"/>
        <v>1.171875E-2</v>
      </c>
    </row>
    <row r="22" spans="1:14" x14ac:dyDescent="0.2">
      <c r="A22" t="s">
        <v>27</v>
      </c>
      <c r="B22" t="s">
        <v>29</v>
      </c>
      <c r="C22" t="s">
        <v>26</v>
      </c>
      <c r="D22">
        <f t="shared" si="0"/>
        <v>94205.6</v>
      </c>
      <c r="E22">
        <f t="shared" si="4"/>
        <v>14</v>
      </c>
      <c r="F22">
        <f t="shared" si="5"/>
        <v>21</v>
      </c>
      <c r="G22">
        <f t="shared" si="6"/>
        <v>45.998828125000003</v>
      </c>
      <c r="H22">
        <v>46.01513671875</v>
      </c>
      <c r="I22">
        <v>40.951000000000001</v>
      </c>
      <c r="L22">
        <f t="shared" si="1"/>
        <v>1.7529296875</v>
      </c>
      <c r="M22">
        <f t="shared" si="2"/>
        <v>1.740000000000002</v>
      </c>
      <c r="N22">
        <f t="shared" si="3"/>
        <v>1.292968749999801E-2</v>
      </c>
    </row>
    <row r="23" spans="1:14" x14ac:dyDescent="0.2">
      <c r="A23" t="s">
        <v>27</v>
      </c>
      <c r="B23" t="s">
        <v>28</v>
      </c>
      <c r="C23" t="s">
        <v>16</v>
      </c>
      <c r="D23">
        <f t="shared" si="0"/>
        <v>97769.12000000001</v>
      </c>
      <c r="E23">
        <f t="shared" si="4"/>
        <v>15</v>
      </c>
      <c r="F23">
        <f t="shared" si="5"/>
        <v>22</v>
      </c>
      <c r="G23">
        <f t="shared" si="6"/>
        <v>47.738828125000005</v>
      </c>
      <c r="H23">
        <v>47.76806640625</v>
      </c>
      <c r="I23">
        <v>42.691000000000003</v>
      </c>
      <c r="L23">
        <f t="shared" si="1"/>
        <v>1.171875E-2</v>
      </c>
      <c r="M23">
        <f t="shared" si="2"/>
        <v>0</v>
      </c>
      <c r="N23">
        <f t="shared" si="3"/>
        <v>1.171875E-2</v>
      </c>
    </row>
    <row r="24" spans="1:14" x14ac:dyDescent="0.2">
      <c r="A24" t="s">
        <v>27</v>
      </c>
      <c r="B24" t="s">
        <v>29</v>
      </c>
      <c r="C24" t="s">
        <v>26</v>
      </c>
      <c r="D24">
        <f t="shared" si="0"/>
        <v>97769.12000000001</v>
      </c>
      <c r="E24">
        <f t="shared" si="4"/>
        <v>15</v>
      </c>
      <c r="F24">
        <f t="shared" si="5"/>
        <v>23</v>
      </c>
      <c r="G24">
        <f t="shared" si="6"/>
        <v>47.738828125000005</v>
      </c>
      <c r="H24">
        <v>47.77978515625</v>
      </c>
      <c r="I24">
        <v>42.691000000000003</v>
      </c>
      <c r="L24">
        <f t="shared" si="1"/>
        <v>1.81982421875</v>
      </c>
      <c r="M24">
        <f t="shared" si="2"/>
        <v>1.8620000000000019</v>
      </c>
      <c r="N24">
        <f t="shared" si="3"/>
        <v>-4.2175781250001876E-2</v>
      </c>
    </row>
    <row r="25" spans="1:14" x14ac:dyDescent="0.2">
      <c r="A25" t="s">
        <v>27</v>
      </c>
      <c r="B25" t="s">
        <v>28</v>
      </c>
      <c r="C25" t="s">
        <v>20</v>
      </c>
      <c r="D25">
        <f t="shared" si="0"/>
        <v>101582.49600000001</v>
      </c>
      <c r="E25">
        <f t="shared" si="4"/>
        <v>16</v>
      </c>
      <c r="F25">
        <f t="shared" si="5"/>
        <v>24</v>
      </c>
      <c r="G25">
        <f t="shared" si="6"/>
        <v>49.600828125000007</v>
      </c>
      <c r="H25">
        <v>49.599609375</v>
      </c>
      <c r="I25">
        <v>44.553000000000004</v>
      </c>
      <c r="L25">
        <f t="shared" si="1"/>
        <v>8.7890625E-3</v>
      </c>
      <c r="M25">
        <f t="shared" si="2"/>
        <v>0</v>
      </c>
      <c r="N25">
        <f t="shared" si="3"/>
        <v>8.7890625E-3</v>
      </c>
    </row>
    <row r="26" spans="1:14" x14ac:dyDescent="0.2">
      <c r="A26" t="s">
        <v>27</v>
      </c>
      <c r="B26" t="s">
        <v>29</v>
      </c>
      <c r="C26" t="s">
        <v>26</v>
      </c>
      <c r="D26">
        <f t="shared" si="0"/>
        <v>101582.49600000001</v>
      </c>
      <c r="E26">
        <f t="shared" si="4"/>
        <v>16</v>
      </c>
      <c r="F26">
        <f t="shared" si="5"/>
        <v>25</v>
      </c>
      <c r="G26">
        <f t="shared" si="6"/>
        <v>49.600828125000007</v>
      </c>
      <c r="H26">
        <v>49.6083984375</v>
      </c>
      <c r="I26">
        <v>44.553000000000004</v>
      </c>
      <c r="L26">
        <f t="shared" si="1"/>
        <v>7.6396484375</v>
      </c>
      <c r="M26">
        <f t="shared" si="2"/>
        <v>7.6289999999999978</v>
      </c>
      <c r="N26">
        <f t="shared" si="3"/>
        <v>1.0648437500002217E-2</v>
      </c>
    </row>
    <row r="27" spans="1:14" x14ac:dyDescent="0.2">
      <c r="A27" t="s">
        <v>27</v>
      </c>
      <c r="B27" t="s">
        <v>29</v>
      </c>
      <c r="C27" t="s">
        <v>24</v>
      </c>
      <c r="D27">
        <f t="shared" si="0"/>
        <v>117206.68800000001</v>
      </c>
      <c r="E27">
        <f t="shared" si="4"/>
        <v>17</v>
      </c>
      <c r="F27">
        <f t="shared" si="5"/>
        <v>26</v>
      </c>
      <c r="G27">
        <f t="shared" si="6"/>
        <v>57.229828125000004</v>
      </c>
      <c r="H27">
        <v>57.248046875</v>
      </c>
      <c r="I27">
        <v>52.182000000000002</v>
      </c>
      <c r="L27">
        <f t="shared" si="1"/>
        <v>4.267578125</v>
      </c>
      <c r="M27">
        <f t="shared" si="2"/>
        <v>4.2899999999999991</v>
      </c>
      <c r="N27">
        <f t="shared" si="3"/>
        <v>-2.2421874999999147E-2</v>
      </c>
    </row>
    <row r="28" spans="1:14" x14ac:dyDescent="0.2">
      <c r="A28" t="s">
        <v>27</v>
      </c>
      <c r="B28" t="s">
        <v>28</v>
      </c>
      <c r="C28" t="s">
        <v>19</v>
      </c>
      <c r="D28">
        <f t="shared" si="0"/>
        <v>125992.60800000001</v>
      </c>
      <c r="E28">
        <f t="shared" si="4"/>
        <v>18</v>
      </c>
      <c r="F28">
        <f t="shared" si="5"/>
        <v>27</v>
      </c>
      <c r="G28">
        <f t="shared" si="6"/>
        <v>61.519828125000004</v>
      </c>
      <c r="H28">
        <v>61.515625</v>
      </c>
      <c r="I28">
        <v>56.472000000000001</v>
      </c>
      <c r="L28">
        <f t="shared" si="1"/>
        <v>1.171875E-2</v>
      </c>
      <c r="M28">
        <f t="shared" si="2"/>
        <v>0</v>
      </c>
      <c r="N28">
        <f t="shared" si="3"/>
        <v>1.171875E-2</v>
      </c>
    </row>
    <row r="29" spans="1:14" x14ac:dyDescent="0.2">
      <c r="A29" t="s">
        <v>27</v>
      </c>
      <c r="B29" t="s">
        <v>29</v>
      </c>
      <c r="C29" t="s">
        <v>26</v>
      </c>
      <c r="D29">
        <f t="shared" si="0"/>
        <v>125992.60800000001</v>
      </c>
      <c r="E29">
        <f t="shared" si="4"/>
        <v>18</v>
      </c>
      <c r="F29">
        <f t="shared" si="5"/>
        <v>28</v>
      </c>
      <c r="G29">
        <f t="shared" si="6"/>
        <v>61.519828125000004</v>
      </c>
      <c r="H29">
        <v>61.52734375</v>
      </c>
      <c r="I29">
        <v>56.472000000000001</v>
      </c>
      <c r="L29">
        <f t="shared" si="1"/>
        <v>3.0673828125</v>
      </c>
      <c r="M29">
        <f t="shared" si="2"/>
        <v>3.0799999999999983</v>
      </c>
      <c r="N29">
        <f t="shared" si="3"/>
        <v>-1.2617187499998295E-2</v>
      </c>
    </row>
    <row r="30" spans="1:14" x14ac:dyDescent="0.2">
      <c r="A30" t="s">
        <v>27</v>
      </c>
      <c r="B30" t="s">
        <v>28</v>
      </c>
      <c r="C30" t="s">
        <v>20</v>
      </c>
      <c r="D30">
        <f t="shared" si="0"/>
        <v>132300.448</v>
      </c>
      <c r="E30">
        <f t="shared" si="4"/>
        <v>19</v>
      </c>
      <c r="F30">
        <f t="shared" si="5"/>
        <v>29</v>
      </c>
      <c r="G30">
        <f t="shared" si="6"/>
        <v>64.599828125000002</v>
      </c>
      <c r="H30">
        <v>64.5947265625</v>
      </c>
      <c r="I30">
        <v>59.552</v>
      </c>
      <c r="L30">
        <f t="shared" si="1"/>
        <v>1.025390625E-2</v>
      </c>
      <c r="M30">
        <f t="shared" si="2"/>
        <v>0</v>
      </c>
      <c r="N30">
        <f t="shared" si="3"/>
        <v>1.025390625E-2</v>
      </c>
    </row>
    <row r="31" spans="1:14" x14ac:dyDescent="0.2">
      <c r="A31" t="s">
        <v>27</v>
      </c>
      <c r="B31" t="s">
        <v>29</v>
      </c>
      <c r="C31" t="s">
        <v>25</v>
      </c>
      <c r="D31">
        <f t="shared" si="0"/>
        <v>132300.448</v>
      </c>
      <c r="E31">
        <f t="shared" si="4"/>
        <v>19</v>
      </c>
      <c r="F31">
        <f t="shared" si="5"/>
        <v>30</v>
      </c>
      <c r="G31">
        <f t="shared" si="6"/>
        <v>64.599828125000002</v>
      </c>
      <c r="H31">
        <v>64.60498046875</v>
      </c>
      <c r="I31">
        <v>59.552</v>
      </c>
      <c r="L31">
        <f t="shared" si="1"/>
        <v>3.94970703125</v>
      </c>
      <c r="M31">
        <f t="shared" si="2"/>
        <v>3.9570000000000007</v>
      </c>
      <c r="N31">
        <f t="shared" si="3"/>
        <v>-7.292968750000739E-3</v>
      </c>
    </row>
    <row r="32" spans="1:14" x14ac:dyDescent="0.2">
      <c r="A32" t="s">
        <v>27</v>
      </c>
      <c r="B32" t="s">
        <v>28</v>
      </c>
      <c r="C32" t="s">
        <v>18</v>
      </c>
      <c r="D32">
        <f t="shared" si="0"/>
        <v>140404.38400000002</v>
      </c>
      <c r="E32">
        <f t="shared" si="4"/>
        <v>20</v>
      </c>
      <c r="F32">
        <f t="shared" si="5"/>
        <v>31</v>
      </c>
      <c r="G32">
        <f t="shared" si="6"/>
        <v>68.55682812500001</v>
      </c>
      <c r="H32">
        <v>68.5546875</v>
      </c>
      <c r="I32">
        <v>63.509</v>
      </c>
      <c r="L32">
        <f t="shared" si="1"/>
        <v>1.025390625E-2</v>
      </c>
      <c r="M32">
        <f t="shared" si="2"/>
        <v>0</v>
      </c>
      <c r="N32">
        <f t="shared" si="3"/>
        <v>1.025390625E-2</v>
      </c>
    </row>
    <row r="33" spans="1:14" x14ac:dyDescent="0.2">
      <c r="A33" t="s">
        <v>27</v>
      </c>
      <c r="B33" t="s">
        <v>29</v>
      </c>
      <c r="C33" t="s">
        <v>24</v>
      </c>
      <c r="D33">
        <f t="shared" si="0"/>
        <v>140404.38400000002</v>
      </c>
      <c r="E33">
        <f t="shared" si="4"/>
        <v>20</v>
      </c>
      <c r="F33">
        <f t="shared" si="5"/>
        <v>32</v>
      </c>
      <c r="G33">
        <f t="shared" si="6"/>
        <v>68.55682812500001</v>
      </c>
      <c r="H33">
        <v>68.56494140625</v>
      </c>
      <c r="I33">
        <v>63.509</v>
      </c>
      <c r="L33">
        <f t="shared" si="1"/>
        <v>3.20166015625</v>
      </c>
      <c r="M33">
        <f t="shared" si="2"/>
        <v>3.1989999999999981</v>
      </c>
      <c r="N33">
        <f t="shared" si="3"/>
        <v>2.6601562500019327E-3</v>
      </c>
    </row>
    <row r="34" spans="1:14" x14ac:dyDescent="0.2">
      <c r="A34" t="s">
        <v>27</v>
      </c>
      <c r="B34" t="s">
        <v>28</v>
      </c>
      <c r="C34" t="s">
        <v>19</v>
      </c>
      <c r="D34">
        <f t="shared" si="0"/>
        <v>146955.93600000002</v>
      </c>
      <c r="E34">
        <f t="shared" si="4"/>
        <v>21</v>
      </c>
      <c r="F34">
        <f t="shared" si="5"/>
        <v>33</v>
      </c>
      <c r="G34">
        <f t="shared" si="6"/>
        <v>71.755828125000008</v>
      </c>
      <c r="H34">
        <v>71.7666015625</v>
      </c>
      <c r="I34">
        <v>66.707999999999998</v>
      </c>
      <c r="L34">
        <f t="shared" si="1"/>
        <v>9.27734375E-3</v>
      </c>
      <c r="M34">
        <f t="shared" si="2"/>
        <v>0</v>
      </c>
      <c r="N34">
        <f t="shared" si="3"/>
        <v>9.27734375E-3</v>
      </c>
    </row>
    <row r="35" spans="1:14" x14ac:dyDescent="0.2">
      <c r="A35" t="s">
        <v>27</v>
      </c>
      <c r="B35" t="s">
        <v>29</v>
      </c>
      <c r="C35" t="s">
        <v>24</v>
      </c>
      <c r="D35">
        <f t="shared" si="0"/>
        <v>146955.93600000002</v>
      </c>
      <c r="E35">
        <f t="shared" si="4"/>
        <v>21</v>
      </c>
      <c r="F35">
        <f t="shared" si="5"/>
        <v>34</v>
      </c>
      <c r="G35">
        <f t="shared" si="6"/>
        <v>71.755828125000008</v>
      </c>
      <c r="H35">
        <v>71.77587890625</v>
      </c>
      <c r="I35">
        <v>66.707999999999998</v>
      </c>
      <c r="L35">
        <f t="shared" si="1"/>
        <v>6.0732421875</v>
      </c>
      <c r="M35">
        <f t="shared" si="2"/>
        <v>6.0600000000000023</v>
      </c>
      <c r="N35">
        <f t="shared" si="3"/>
        <v>1.3242187499997726E-2</v>
      </c>
    </row>
    <row r="36" spans="1:14" x14ac:dyDescent="0.2">
      <c r="A36" t="s">
        <v>27</v>
      </c>
      <c r="B36" t="s">
        <v>29</v>
      </c>
      <c r="C36" t="s">
        <v>24</v>
      </c>
      <c r="D36">
        <f t="shared" si="0"/>
        <v>159366.81600000002</v>
      </c>
      <c r="E36">
        <f t="shared" si="4"/>
        <v>22</v>
      </c>
      <c r="F36">
        <f t="shared" si="5"/>
        <v>35</v>
      </c>
      <c r="G36">
        <f t="shared" si="6"/>
        <v>77.81582812500001</v>
      </c>
      <c r="H36">
        <v>77.84912109375</v>
      </c>
      <c r="I36">
        <v>72.768000000000001</v>
      </c>
      <c r="L36">
        <f t="shared" si="1"/>
        <v>1.67236328125</v>
      </c>
      <c r="M36">
        <f t="shared" si="2"/>
        <v>1.6949999999999932</v>
      </c>
      <c r="N36">
        <f t="shared" si="3"/>
        <v>-2.2636718749993179E-2</v>
      </c>
    </row>
    <row r="37" spans="1:14" x14ac:dyDescent="0.2">
      <c r="A37" t="s">
        <v>27</v>
      </c>
      <c r="B37" t="s">
        <v>28</v>
      </c>
      <c r="C37" t="s">
        <v>17</v>
      </c>
      <c r="D37">
        <f t="shared" si="0"/>
        <v>162838.17600000001</v>
      </c>
      <c r="E37">
        <f t="shared" si="4"/>
        <v>23</v>
      </c>
      <c r="F37">
        <f t="shared" si="5"/>
        <v>36</v>
      </c>
      <c r="G37">
        <f t="shared" si="6"/>
        <v>79.510828125000003</v>
      </c>
      <c r="H37">
        <v>79.521484375</v>
      </c>
      <c r="I37">
        <v>74.462999999999994</v>
      </c>
      <c r="L37">
        <f t="shared" si="1"/>
        <v>1.025390625E-2</v>
      </c>
      <c r="M37">
        <f t="shared" si="2"/>
        <v>0</v>
      </c>
      <c r="N37">
        <f t="shared" si="3"/>
        <v>1.025390625E-2</v>
      </c>
    </row>
    <row r="38" spans="1:14" x14ac:dyDescent="0.2">
      <c r="A38" t="s">
        <v>27</v>
      </c>
      <c r="B38" t="s">
        <v>29</v>
      </c>
      <c r="C38" t="s">
        <v>24</v>
      </c>
      <c r="D38">
        <f t="shared" si="0"/>
        <v>162838.17600000001</v>
      </c>
      <c r="E38">
        <f t="shared" si="4"/>
        <v>23</v>
      </c>
      <c r="F38">
        <f t="shared" si="5"/>
        <v>37</v>
      </c>
      <c r="G38">
        <f t="shared" si="6"/>
        <v>79.510828125000003</v>
      </c>
      <c r="H38">
        <v>79.53173828125</v>
      </c>
      <c r="I38">
        <v>74.462999999999994</v>
      </c>
      <c r="L38">
        <f t="shared" si="1"/>
        <v>3.38525390625</v>
      </c>
      <c r="M38">
        <f t="shared" si="2"/>
        <v>3.3950000000000102</v>
      </c>
      <c r="N38">
        <f t="shared" si="3"/>
        <v>-9.7460937500102318E-3</v>
      </c>
    </row>
    <row r="39" spans="1:14" x14ac:dyDescent="0.2">
      <c r="A39" t="s">
        <v>27</v>
      </c>
      <c r="B39" t="s">
        <v>28</v>
      </c>
      <c r="C39" t="s">
        <v>17</v>
      </c>
      <c r="D39">
        <f t="shared" si="0"/>
        <v>169791.13600000003</v>
      </c>
      <c r="E39">
        <f t="shared" si="4"/>
        <v>24</v>
      </c>
      <c r="F39">
        <f t="shared" si="5"/>
        <v>38</v>
      </c>
      <c r="G39">
        <f t="shared" si="6"/>
        <v>82.905828125000014</v>
      </c>
      <c r="H39">
        <v>82.9169921875</v>
      </c>
      <c r="I39">
        <v>77.858000000000004</v>
      </c>
      <c r="L39">
        <f t="shared" si="1"/>
        <v>1.07421875E-2</v>
      </c>
      <c r="M39">
        <f t="shared" si="2"/>
        <v>0</v>
      </c>
      <c r="N39">
        <f t="shared" si="3"/>
        <v>1.07421875E-2</v>
      </c>
    </row>
    <row r="40" spans="1:14" x14ac:dyDescent="0.2">
      <c r="A40" t="s">
        <v>27</v>
      </c>
      <c r="B40" t="s">
        <v>29</v>
      </c>
      <c r="C40" t="s">
        <v>24</v>
      </c>
      <c r="D40">
        <f t="shared" si="0"/>
        <v>169791.13600000003</v>
      </c>
      <c r="E40">
        <f t="shared" si="4"/>
        <v>24</v>
      </c>
      <c r="F40">
        <f t="shared" si="5"/>
        <v>39</v>
      </c>
      <c r="G40">
        <f t="shared" si="6"/>
        <v>82.905828125000014</v>
      </c>
      <c r="H40">
        <v>82.927734375</v>
      </c>
      <c r="I40">
        <v>77.858000000000004</v>
      </c>
      <c r="L40">
        <f t="shared" si="1"/>
        <v>3.80078125</v>
      </c>
      <c r="M40">
        <f t="shared" si="2"/>
        <v>3.7849999999999966</v>
      </c>
      <c r="N40">
        <f t="shared" si="3"/>
        <v>1.5781250000003411E-2</v>
      </c>
    </row>
    <row r="41" spans="1:14" x14ac:dyDescent="0.2">
      <c r="A41" t="s">
        <v>27</v>
      </c>
      <c r="B41" t="s">
        <v>28</v>
      </c>
      <c r="C41" t="s">
        <v>21</v>
      </c>
      <c r="D41">
        <f t="shared" si="0"/>
        <v>177542.81600000002</v>
      </c>
      <c r="E41">
        <f t="shared" si="4"/>
        <v>25</v>
      </c>
      <c r="F41">
        <f t="shared" si="5"/>
        <v>40</v>
      </c>
      <c r="G41">
        <f t="shared" si="6"/>
        <v>86.69082812500001</v>
      </c>
      <c r="H41">
        <v>86.728515625</v>
      </c>
      <c r="I41">
        <v>81.643000000000001</v>
      </c>
      <c r="L41">
        <f t="shared" si="1"/>
        <v>1.123046875E-2</v>
      </c>
      <c r="M41">
        <f t="shared" si="2"/>
        <v>0</v>
      </c>
      <c r="N41">
        <f t="shared" si="3"/>
        <v>1.123046875E-2</v>
      </c>
    </row>
    <row r="42" spans="1:14" x14ac:dyDescent="0.2">
      <c r="A42" t="s">
        <v>27</v>
      </c>
      <c r="B42" t="s">
        <v>29</v>
      </c>
      <c r="C42" t="s">
        <v>24</v>
      </c>
      <c r="D42">
        <f t="shared" si="0"/>
        <v>177542.81600000002</v>
      </c>
      <c r="E42">
        <f t="shared" si="4"/>
        <v>25</v>
      </c>
      <c r="F42">
        <f t="shared" si="5"/>
        <v>41</v>
      </c>
      <c r="G42">
        <f t="shared" si="6"/>
        <v>86.69082812500001</v>
      </c>
      <c r="H42">
        <v>86.73974609375</v>
      </c>
      <c r="I42">
        <v>81.643000000000001</v>
      </c>
      <c r="L42">
        <f t="shared" si="1"/>
        <v>4.34912109375</v>
      </c>
      <c r="M42">
        <f t="shared" si="2"/>
        <v>4.375</v>
      </c>
      <c r="N42">
        <f t="shared" si="3"/>
        <v>-2.587890625E-2</v>
      </c>
    </row>
    <row r="43" spans="1:14" x14ac:dyDescent="0.2">
      <c r="A43" t="s">
        <v>27</v>
      </c>
      <c r="B43" t="s">
        <v>28</v>
      </c>
      <c r="C43" t="s">
        <v>19</v>
      </c>
      <c r="D43">
        <f t="shared" si="0"/>
        <v>186502.81600000002</v>
      </c>
      <c r="E43">
        <f t="shared" si="4"/>
        <v>26</v>
      </c>
      <c r="F43">
        <f t="shared" si="5"/>
        <v>42</v>
      </c>
      <c r="G43">
        <f t="shared" si="6"/>
        <v>91.06582812500001</v>
      </c>
      <c r="H43">
        <v>91.0888671875</v>
      </c>
      <c r="I43">
        <v>86.018000000000001</v>
      </c>
      <c r="L43">
        <f t="shared" si="1"/>
        <v>1.123046875E-2</v>
      </c>
      <c r="M43">
        <f t="shared" si="2"/>
        <v>0</v>
      </c>
      <c r="N43">
        <f t="shared" si="3"/>
        <v>1.123046875E-2</v>
      </c>
    </row>
    <row r="44" spans="1:14" x14ac:dyDescent="0.2">
      <c r="A44" t="s">
        <v>27</v>
      </c>
      <c r="B44" t="s">
        <v>29</v>
      </c>
      <c r="C44" t="s">
        <v>25</v>
      </c>
      <c r="D44">
        <f t="shared" si="0"/>
        <v>186502.81600000002</v>
      </c>
      <c r="E44">
        <f t="shared" si="4"/>
        <v>26</v>
      </c>
      <c r="F44">
        <f t="shared" si="5"/>
        <v>43</v>
      </c>
      <c r="G44">
        <f t="shared" si="6"/>
        <v>91.06582812500001</v>
      </c>
      <c r="H44">
        <v>91.10009765625</v>
      </c>
      <c r="I44">
        <v>86.018000000000001</v>
      </c>
      <c r="L44">
        <f t="shared" si="1"/>
        <v>3.01953125</v>
      </c>
      <c r="M44">
        <f t="shared" si="2"/>
        <v>3.0500000000000114</v>
      </c>
      <c r="N44">
        <f t="shared" si="3"/>
        <v>-3.0468750000011369E-2</v>
      </c>
    </row>
    <row r="45" spans="1:14" x14ac:dyDescent="0.2">
      <c r="A45" t="s">
        <v>27</v>
      </c>
      <c r="B45" t="s">
        <v>28</v>
      </c>
      <c r="C45" t="s">
        <v>21</v>
      </c>
      <c r="D45">
        <f t="shared" si="0"/>
        <v>192749.21600000004</v>
      </c>
      <c r="E45">
        <f t="shared" si="4"/>
        <v>27</v>
      </c>
      <c r="F45">
        <f t="shared" si="5"/>
        <v>44</v>
      </c>
      <c r="G45">
        <f t="shared" si="6"/>
        <v>94.115828125000021</v>
      </c>
      <c r="H45">
        <v>94.11962890625</v>
      </c>
      <c r="I45">
        <v>89.068000000000012</v>
      </c>
      <c r="L45">
        <f t="shared" si="1"/>
        <v>1.025390625E-2</v>
      </c>
      <c r="M45">
        <f t="shared" si="2"/>
        <v>0</v>
      </c>
      <c r="N45">
        <f t="shared" si="3"/>
        <v>1.025390625E-2</v>
      </c>
    </row>
    <row r="46" spans="1:14" x14ac:dyDescent="0.2">
      <c r="A46" t="s">
        <v>27</v>
      </c>
      <c r="B46" t="s">
        <v>29</v>
      </c>
      <c r="C46" t="s">
        <v>25</v>
      </c>
      <c r="D46">
        <f t="shared" si="0"/>
        <v>192749.21600000004</v>
      </c>
      <c r="E46">
        <f t="shared" si="4"/>
        <v>27</v>
      </c>
      <c r="F46">
        <f t="shared" si="5"/>
        <v>45</v>
      </c>
      <c r="G46">
        <f t="shared" si="6"/>
        <v>94.115828125000021</v>
      </c>
      <c r="H46">
        <v>94.1298828125</v>
      </c>
      <c r="I46">
        <v>89.068000000000012</v>
      </c>
      <c r="L46">
        <f t="shared" si="1"/>
        <v>2.38330078125</v>
      </c>
      <c r="M46">
        <f t="shared" si="2"/>
        <v>2.3799999999999955</v>
      </c>
      <c r="N46">
        <f t="shared" si="3"/>
        <v>3.3007812500045475E-3</v>
      </c>
    </row>
    <row r="47" spans="1:14" x14ac:dyDescent="0.2">
      <c r="A47" t="s">
        <v>27</v>
      </c>
      <c r="B47" t="s">
        <v>28</v>
      </c>
      <c r="C47" t="s">
        <v>18</v>
      </c>
      <c r="D47">
        <f t="shared" si="0"/>
        <v>197623.45600000003</v>
      </c>
      <c r="E47">
        <f t="shared" si="4"/>
        <v>28</v>
      </c>
      <c r="F47">
        <f t="shared" si="5"/>
        <v>46</v>
      </c>
      <c r="G47">
        <f t="shared" si="6"/>
        <v>96.495828125000017</v>
      </c>
      <c r="H47">
        <v>96.51318359375</v>
      </c>
      <c r="I47">
        <v>91.448000000000008</v>
      </c>
      <c r="L47">
        <f t="shared" si="1"/>
        <v>1.3671875E-2</v>
      </c>
      <c r="M47">
        <f t="shared" si="2"/>
        <v>0</v>
      </c>
      <c r="N47">
        <f t="shared" si="3"/>
        <v>1.3671875E-2</v>
      </c>
    </row>
    <row r="48" spans="1:14" x14ac:dyDescent="0.2">
      <c r="A48" t="s">
        <v>27</v>
      </c>
      <c r="B48" t="s">
        <v>29</v>
      </c>
      <c r="C48" t="s">
        <v>24</v>
      </c>
      <c r="D48">
        <f t="shared" si="0"/>
        <v>197623.45600000003</v>
      </c>
      <c r="E48">
        <f t="shared" si="4"/>
        <v>28</v>
      </c>
      <c r="F48">
        <f t="shared" si="5"/>
        <v>47</v>
      </c>
      <c r="G48">
        <f t="shared" si="6"/>
        <v>96.495828125000017</v>
      </c>
      <c r="H48">
        <v>96.52685546875</v>
      </c>
      <c r="I48">
        <v>91.448000000000008</v>
      </c>
      <c r="L48">
        <f t="shared" si="1"/>
        <v>3.67919921875</v>
      </c>
      <c r="M48">
        <f t="shared" si="2"/>
        <v>3.6999999999999886</v>
      </c>
      <c r="N48">
        <f t="shared" si="3"/>
        <v>-2.0800781249988631E-2</v>
      </c>
    </row>
    <row r="49" spans="1:14" x14ac:dyDescent="0.2">
      <c r="A49" t="s">
        <v>27</v>
      </c>
      <c r="B49" t="s">
        <v>28</v>
      </c>
      <c r="C49" t="s">
        <v>18</v>
      </c>
      <c r="D49">
        <f t="shared" si="0"/>
        <v>205201.05600000001</v>
      </c>
      <c r="E49">
        <f t="shared" si="4"/>
        <v>29</v>
      </c>
      <c r="F49">
        <f t="shared" si="5"/>
        <v>48</v>
      </c>
      <c r="G49">
        <f t="shared" si="6"/>
        <v>100.19582812500001</v>
      </c>
      <c r="H49">
        <v>100.2060546875</v>
      </c>
      <c r="I49">
        <v>95.147999999999996</v>
      </c>
      <c r="L49">
        <f t="shared" si="1"/>
        <v>1.416015625E-2</v>
      </c>
      <c r="M49">
        <f t="shared" si="2"/>
        <v>0</v>
      </c>
      <c r="N49">
        <f t="shared" si="3"/>
        <v>1.416015625E-2</v>
      </c>
    </row>
    <row r="50" spans="1:14" x14ac:dyDescent="0.2">
      <c r="A50" t="s">
        <v>27</v>
      </c>
      <c r="B50" t="s">
        <v>29</v>
      </c>
      <c r="C50" t="s">
        <v>24</v>
      </c>
      <c r="D50">
        <f t="shared" si="0"/>
        <v>205201.05600000001</v>
      </c>
      <c r="E50">
        <f t="shared" si="4"/>
        <v>29</v>
      </c>
      <c r="F50">
        <f t="shared" si="5"/>
        <v>49</v>
      </c>
      <c r="G50">
        <f t="shared" si="6"/>
        <v>100.19582812500001</v>
      </c>
      <c r="H50">
        <v>100.22021484375</v>
      </c>
      <c r="I50">
        <v>95.147999999999996</v>
      </c>
      <c r="L50">
        <f t="shared" si="1"/>
        <v>2.81591796875</v>
      </c>
      <c r="M50">
        <f t="shared" si="2"/>
        <v>2.8300000000000125</v>
      </c>
      <c r="N50">
        <f t="shared" si="3"/>
        <v>-1.4082031250012506E-2</v>
      </c>
    </row>
    <row r="51" spans="1:14" x14ac:dyDescent="0.2">
      <c r="A51" t="s">
        <v>27</v>
      </c>
      <c r="B51" t="s">
        <v>28</v>
      </c>
      <c r="C51" t="s">
        <v>21</v>
      </c>
      <c r="D51">
        <f t="shared" si="0"/>
        <v>210996.89600000004</v>
      </c>
      <c r="E51">
        <f t="shared" si="4"/>
        <v>30</v>
      </c>
      <c r="F51">
        <f t="shared" si="5"/>
        <v>50</v>
      </c>
      <c r="G51">
        <f t="shared" si="6"/>
        <v>103.02582812500002</v>
      </c>
      <c r="H51">
        <v>103.0361328125</v>
      </c>
      <c r="I51">
        <v>97.978000000000009</v>
      </c>
      <c r="L51">
        <f t="shared" si="1"/>
        <v>1.318359375E-2</v>
      </c>
      <c r="M51">
        <f t="shared" si="2"/>
        <v>0</v>
      </c>
      <c r="N51">
        <f t="shared" si="3"/>
        <v>1.318359375E-2</v>
      </c>
    </row>
    <row r="52" spans="1:14" x14ac:dyDescent="0.2">
      <c r="A52" t="s">
        <v>27</v>
      </c>
      <c r="B52" t="s">
        <v>29</v>
      </c>
      <c r="C52" t="s">
        <v>24</v>
      </c>
      <c r="D52">
        <f t="shared" si="0"/>
        <v>210996.89600000004</v>
      </c>
      <c r="E52">
        <f t="shared" si="4"/>
        <v>30</v>
      </c>
      <c r="F52">
        <f t="shared" si="5"/>
        <v>51</v>
      </c>
      <c r="G52">
        <f t="shared" si="6"/>
        <v>103.02582812500002</v>
      </c>
      <c r="H52">
        <v>103.04931640625</v>
      </c>
      <c r="I52">
        <v>97.978000000000009</v>
      </c>
      <c r="L52">
        <f t="shared" si="1"/>
        <v>6.3203125</v>
      </c>
      <c r="M52">
        <f t="shared" si="2"/>
        <v>6.3100000000000023</v>
      </c>
      <c r="N52">
        <f t="shared" si="3"/>
        <v>1.0312499999997726E-2</v>
      </c>
    </row>
    <row r="53" spans="1:14" x14ac:dyDescent="0.2">
      <c r="A53" t="s">
        <v>27</v>
      </c>
      <c r="B53" t="s">
        <v>29</v>
      </c>
      <c r="C53" t="s">
        <v>24</v>
      </c>
      <c r="D53">
        <f t="shared" si="0"/>
        <v>223919.77600000004</v>
      </c>
      <c r="E53">
        <f t="shared" si="4"/>
        <v>31</v>
      </c>
      <c r="F53">
        <f t="shared" si="5"/>
        <v>52</v>
      </c>
      <c r="G53">
        <f t="shared" si="6"/>
        <v>109.33582812500002</v>
      </c>
      <c r="H53">
        <v>109.36962890625</v>
      </c>
      <c r="I53">
        <v>104.28800000000001</v>
      </c>
      <c r="L53">
        <f t="shared" si="1"/>
        <v>3.8671875</v>
      </c>
      <c r="M53">
        <f t="shared" si="2"/>
        <v>3.8939999999999912</v>
      </c>
      <c r="N53">
        <f t="shared" si="3"/>
        <v>-2.6812499999991246E-2</v>
      </c>
    </row>
    <row r="54" spans="1:14" x14ac:dyDescent="0.2">
      <c r="A54" t="s">
        <v>27</v>
      </c>
      <c r="B54" t="s">
        <v>28</v>
      </c>
      <c r="C54" t="s">
        <v>16</v>
      </c>
      <c r="D54">
        <f t="shared" si="0"/>
        <v>231894.68800000002</v>
      </c>
      <c r="E54">
        <f t="shared" si="4"/>
        <v>32</v>
      </c>
      <c r="F54">
        <f t="shared" si="5"/>
        <v>53</v>
      </c>
      <c r="G54">
        <f t="shared" si="6"/>
        <v>113.22982812500001</v>
      </c>
      <c r="H54">
        <v>113.23681640625</v>
      </c>
      <c r="I54">
        <v>108.182</v>
      </c>
      <c r="L54">
        <f t="shared" si="1"/>
        <v>5.32470703125</v>
      </c>
      <c r="M54">
        <f t="shared" si="2"/>
        <v>5.3359999999999985</v>
      </c>
      <c r="N54">
        <f t="shared" si="3"/>
        <v>-1.1292968749998522E-2</v>
      </c>
    </row>
    <row r="55" spans="1:14" x14ac:dyDescent="0.2">
      <c r="A55" t="s">
        <v>27</v>
      </c>
      <c r="B55" t="s">
        <v>28</v>
      </c>
      <c r="C55" t="s">
        <v>17</v>
      </c>
      <c r="D55">
        <f t="shared" si="0"/>
        <v>242822.81600000002</v>
      </c>
      <c r="E55">
        <f t="shared" si="4"/>
        <v>33</v>
      </c>
      <c r="F55">
        <f t="shared" si="5"/>
        <v>54</v>
      </c>
      <c r="G55">
        <f t="shared" si="6"/>
        <v>118.56582812500001</v>
      </c>
      <c r="H55">
        <v>118.5615234375</v>
      </c>
      <c r="I55">
        <v>113.518</v>
      </c>
      <c r="L55">
        <f t="shared" si="1"/>
        <v>1.220703125E-2</v>
      </c>
      <c r="M55">
        <f t="shared" si="2"/>
        <v>0</v>
      </c>
      <c r="N55">
        <f t="shared" si="3"/>
        <v>1.220703125E-2</v>
      </c>
    </row>
    <row r="56" spans="1:14" x14ac:dyDescent="0.2">
      <c r="A56" t="s">
        <v>27</v>
      </c>
      <c r="B56" t="s">
        <v>29</v>
      </c>
      <c r="C56" t="s">
        <v>24</v>
      </c>
      <c r="D56">
        <f t="shared" si="0"/>
        <v>242822.81600000002</v>
      </c>
      <c r="E56">
        <f t="shared" si="4"/>
        <v>33</v>
      </c>
      <c r="F56">
        <f t="shared" si="5"/>
        <v>55</v>
      </c>
      <c r="G56">
        <f t="shared" si="6"/>
        <v>118.56582812500001</v>
      </c>
      <c r="H56">
        <v>118.57373046875</v>
      </c>
      <c r="I56">
        <v>113.518</v>
      </c>
      <c r="L56">
        <f t="shared" si="1"/>
        <v>4.275390625</v>
      </c>
      <c r="M56">
        <f t="shared" si="2"/>
        <v>4.2650000000000006</v>
      </c>
      <c r="N56">
        <f t="shared" si="3"/>
        <v>1.0390624999999432E-2</v>
      </c>
    </row>
    <row r="57" spans="1:14" x14ac:dyDescent="0.2">
      <c r="A57" t="s">
        <v>27</v>
      </c>
      <c r="B57" t="s">
        <v>29</v>
      </c>
      <c r="C57" t="s">
        <v>24</v>
      </c>
      <c r="D57">
        <f t="shared" si="0"/>
        <v>251557.53600000002</v>
      </c>
      <c r="E57">
        <f t="shared" si="4"/>
        <v>34</v>
      </c>
      <c r="F57">
        <f t="shared" si="5"/>
        <v>56</v>
      </c>
      <c r="G57">
        <f t="shared" si="6"/>
        <v>122.83082812500001</v>
      </c>
      <c r="H57">
        <v>122.84912109375</v>
      </c>
      <c r="I57">
        <v>117.783</v>
      </c>
      <c r="L57">
        <f t="shared" si="1"/>
        <v>1.271484375</v>
      </c>
      <c r="M57">
        <f t="shared" si="2"/>
        <v>1.2900000000000063</v>
      </c>
      <c r="N57">
        <f t="shared" si="3"/>
        <v>-1.8515625000006253E-2</v>
      </c>
    </row>
    <row r="58" spans="1:14" x14ac:dyDescent="0.2">
      <c r="A58" t="s">
        <v>27</v>
      </c>
      <c r="B58" t="s">
        <v>28</v>
      </c>
      <c r="C58" t="s">
        <v>17</v>
      </c>
      <c r="D58">
        <f t="shared" si="0"/>
        <v>254199.45600000003</v>
      </c>
      <c r="E58">
        <f t="shared" si="4"/>
        <v>35</v>
      </c>
      <c r="F58">
        <f t="shared" si="5"/>
        <v>57</v>
      </c>
      <c r="G58">
        <f t="shared" si="6"/>
        <v>124.12082812500002</v>
      </c>
      <c r="H58">
        <v>124.12060546875</v>
      </c>
      <c r="I58">
        <v>119.07300000000001</v>
      </c>
      <c r="L58">
        <f t="shared" si="1"/>
        <v>1.123046875E-2</v>
      </c>
      <c r="M58">
        <f t="shared" si="2"/>
        <v>0</v>
      </c>
      <c r="N58">
        <f t="shared" si="3"/>
        <v>1.123046875E-2</v>
      </c>
    </row>
    <row r="59" spans="1:14" x14ac:dyDescent="0.2">
      <c r="A59" t="s">
        <v>27</v>
      </c>
      <c r="B59" t="s">
        <v>29</v>
      </c>
      <c r="C59" t="s">
        <v>24</v>
      </c>
      <c r="D59">
        <f t="shared" si="0"/>
        <v>254199.45600000003</v>
      </c>
      <c r="E59">
        <f t="shared" si="4"/>
        <v>35</v>
      </c>
      <c r="F59">
        <f t="shared" si="5"/>
        <v>58</v>
      </c>
      <c r="G59">
        <f t="shared" si="6"/>
        <v>124.12082812500002</v>
      </c>
      <c r="H59">
        <v>124.1318359375</v>
      </c>
      <c r="I59">
        <v>119.07300000000001</v>
      </c>
      <c r="L59">
        <f t="shared" si="1"/>
        <v>5.9140625</v>
      </c>
      <c r="M59">
        <f t="shared" si="2"/>
        <v>5.9199999999999875</v>
      </c>
      <c r="N59">
        <f t="shared" si="3"/>
        <v>-5.9374999999874944E-3</v>
      </c>
    </row>
    <row r="60" spans="1:14" x14ac:dyDescent="0.2">
      <c r="A60" t="s">
        <v>27</v>
      </c>
      <c r="B60" t="s">
        <v>28</v>
      </c>
      <c r="C60" t="s">
        <v>22</v>
      </c>
      <c r="D60">
        <f t="shared" si="0"/>
        <v>266323.61600000004</v>
      </c>
      <c r="E60">
        <f t="shared" si="4"/>
        <v>36</v>
      </c>
      <c r="F60">
        <f t="shared" si="5"/>
        <v>59</v>
      </c>
      <c r="G60">
        <f t="shared" si="6"/>
        <v>130.04082812500002</v>
      </c>
      <c r="H60">
        <v>130.0458984375</v>
      </c>
      <c r="I60">
        <v>124.99299999999999</v>
      </c>
      <c r="L60">
        <f t="shared" si="1"/>
        <v>1.07421875E-2</v>
      </c>
      <c r="M60">
        <f t="shared" si="2"/>
        <v>0</v>
      </c>
      <c r="N60">
        <f t="shared" si="3"/>
        <v>1.07421875E-2</v>
      </c>
    </row>
    <row r="61" spans="1:14" x14ac:dyDescent="0.2">
      <c r="A61" t="s">
        <v>27</v>
      </c>
      <c r="B61" t="s">
        <v>29</v>
      </c>
      <c r="C61" t="s">
        <v>24</v>
      </c>
      <c r="D61">
        <f t="shared" si="0"/>
        <v>266323.61600000004</v>
      </c>
      <c r="E61">
        <f t="shared" si="4"/>
        <v>36</v>
      </c>
      <c r="F61">
        <f t="shared" si="5"/>
        <v>60</v>
      </c>
      <c r="G61">
        <f t="shared" si="6"/>
        <v>130.04082812500002</v>
      </c>
      <c r="H61">
        <v>130.056640625</v>
      </c>
      <c r="I61">
        <v>124.99299999999999</v>
      </c>
      <c r="L61">
        <f t="shared" si="1"/>
        <v>1.78759765625</v>
      </c>
      <c r="M61">
        <f t="shared" si="2"/>
        <v>1.7700000000000102</v>
      </c>
      <c r="N61">
        <f t="shared" si="3"/>
        <v>1.7597656249989768E-2</v>
      </c>
    </row>
    <row r="62" spans="1:14" x14ac:dyDescent="0.2">
      <c r="A62" t="s">
        <v>27</v>
      </c>
      <c r="B62" t="s">
        <v>28</v>
      </c>
      <c r="C62" t="s">
        <v>17</v>
      </c>
      <c r="D62">
        <f t="shared" si="0"/>
        <v>269948.57600000006</v>
      </c>
      <c r="E62">
        <f t="shared" si="4"/>
        <v>37</v>
      </c>
      <c r="F62">
        <f t="shared" si="5"/>
        <v>61</v>
      </c>
      <c r="G62">
        <f t="shared" si="6"/>
        <v>131.81082812500003</v>
      </c>
      <c r="H62">
        <v>131.84423828125</v>
      </c>
      <c r="I62">
        <v>126.76300000000001</v>
      </c>
      <c r="L62">
        <f t="shared" si="1"/>
        <v>9.765625E-3</v>
      </c>
      <c r="M62">
        <f t="shared" si="2"/>
        <v>0</v>
      </c>
      <c r="N62">
        <f t="shared" si="3"/>
        <v>9.765625E-3</v>
      </c>
    </row>
    <row r="63" spans="1:14" x14ac:dyDescent="0.2">
      <c r="A63" t="s">
        <v>27</v>
      </c>
      <c r="B63" t="s">
        <v>29</v>
      </c>
      <c r="C63" t="s">
        <v>24</v>
      </c>
      <c r="D63">
        <f t="shared" si="0"/>
        <v>269948.57600000006</v>
      </c>
      <c r="E63">
        <f t="shared" si="4"/>
        <v>37</v>
      </c>
      <c r="F63">
        <f t="shared" si="5"/>
        <v>62</v>
      </c>
      <c r="G63">
        <f t="shared" si="6"/>
        <v>131.81082812500003</v>
      </c>
      <c r="H63">
        <v>131.85400390625</v>
      </c>
      <c r="I63">
        <v>126.76300000000001</v>
      </c>
      <c r="L63">
        <f t="shared" si="1"/>
        <v>4.1845703125</v>
      </c>
      <c r="M63">
        <f t="shared" si="2"/>
        <v>4.1999999999999886</v>
      </c>
      <c r="N63">
        <f t="shared" si="3"/>
        <v>-1.5429687499988631E-2</v>
      </c>
    </row>
    <row r="64" spans="1:14" x14ac:dyDescent="0.2">
      <c r="A64" t="s">
        <v>27</v>
      </c>
      <c r="B64" t="s">
        <v>28</v>
      </c>
      <c r="C64" t="s">
        <v>21</v>
      </c>
      <c r="D64">
        <f t="shared" si="0"/>
        <v>278550.17600000004</v>
      </c>
      <c r="E64">
        <f t="shared" si="4"/>
        <v>38</v>
      </c>
      <c r="F64">
        <f t="shared" si="5"/>
        <v>63</v>
      </c>
      <c r="G64">
        <f t="shared" si="6"/>
        <v>136.01082812500002</v>
      </c>
      <c r="H64">
        <v>136.03857421875</v>
      </c>
      <c r="I64">
        <v>130.96299999999999</v>
      </c>
      <c r="L64">
        <f t="shared" si="1"/>
        <v>8.30078125E-3</v>
      </c>
      <c r="M64">
        <f t="shared" si="2"/>
        <v>0</v>
      </c>
      <c r="N64">
        <f t="shared" si="3"/>
        <v>8.30078125E-3</v>
      </c>
    </row>
    <row r="65" spans="1:14" x14ac:dyDescent="0.2">
      <c r="A65" t="s">
        <v>27</v>
      </c>
      <c r="B65" t="s">
        <v>29</v>
      </c>
      <c r="C65" t="s">
        <v>24</v>
      </c>
      <c r="D65">
        <f t="shared" si="0"/>
        <v>278550.17600000004</v>
      </c>
      <c r="E65">
        <f t="shared" si="4"/>
        <v>38</v>
      </c>
      <c r="F65">
        <f t="shared" si="5"/>
        <v>64</v>
      </c>
      <c r="G65">
        <f t="shared" si="6"/>
        <v>136.01082812500002</v>
      </c>
      <c r="H65">
        <v>136.046875</v>
      </c>
      <c r="I65">
        <v>130.96299999999999</v>
      </c>
      <c r="L65">
        <f t="shared" si="1"/>
        <v>3.0458984375</v>
      </c>
      <c r="M65">
        <f t="shared" si="2"/>
        <v>3.0750000000000171</v>
      </c>
      <c r="N65">
        <f t="shared" si="3"/>
        <v>-2.9101562500017053E-2</v>
      </c>
    </row>
    <row r="66" spans="1:14" x14ac:dyDescent="0.2">
      <c r="A66" t="s">
        <v>27</v>
      </c>
      <c r="B66" t="s">
        <v>29</v>
      </c>
      <c r="C66" t="s">
        <v>24</v>
      </c>
      <c r="D66">
        <f t="shared" si="0"/>
        <v>284847.77600000007</v>
      </c>
      <c r="E66">
        <f t="shared" si="4"/>
        <v>39</v>
      </c>
      <c r="F66">
        <f t="shared" si="5"/>
        <v>65</v>
      </c>
      <c r="G66">
        <f t="shared" si="6"/>
        <v>139.08582812500003</v>
      </c>
      <c r="H66">
        <v>139.0927734375</v>
      </c>
      <c r="I66">
        <v>134.03800000000001</v>
      </c>
      <c r="L66">
        <f t="shared" si="1"/>
        <v>5.18115234375</v>
      </c>
      <c r="M66">
        <f t="shared" si="2"/>
        <v>5.1699999999999875</v>
      </c>
      <c r="N66">
        <f t="shared" si="3"/>
        <v>1.1152343750012506E-2</v>
      </c>
    </row>
    <row r="67" spans="1:14" x14ac:dyDescent="0.2">
      <c r="A67" t="s">
        <v>27</v>
      </c>
      <c r="B67" t="s">
        <v>28</v>
      </c>
      <c r="C67" t="s">
        <v>18</v>
      </c>
      <c r="D67">
        <f t="shared" ref="D67:D99" si="7">G67*2048</f>
        <v>295435.93600000005</v>
      </c>
      <c r="E67">
        <f t="shared" si="4"/>
        <v>40</v>
      </c>
      <c r="F67">
        <f t="shared" si="5"/>
        <v>66</v>
      </c>
      <c r="G67">
        <f t="shared" si="6"/>
        <v>144.25582812500002</v>
      </c>
      <c r="H67">
        <v>144.27392578125</v>
      </c>
      <c r="I67">
        <v>139.208</v>
      </c>
      <c r="L67">
        <f t="shared" ref="L67:L99" si="8">H68-H67</f>
        <v>3.53857421875</v>
      </c>
      <c r="M67">
        <f t="shared" ref="M67:M99" si="9">I68-I67</f>
        <v>3.5300000000000011</v>
      </c>
      <c r="N67">
        <f t="shared" ref="N67:N99" si="10">L67-M67</f>
        <v>8.5742187499988631E-3</v>
      </c>
    </row>
    <row r="68" spans="1:14" x14ac:dyDescent="0.2">
      <c r="A68" t="s">
        <v>27</v>
      </c>
      <c r="B68" t="s">
        <v>29</v>
      </c>
      <c r="C68" t="s">
        <v>24</v>
      </c>
      <c r="D68">
        <f t="shared" si="7"/>
        <v>302665.37600000005</v>
      </c>
      <c r="E68">
        <f t="shared" ref="E68:E99" si="11">IF(G68=G67,E67,E67+1)</f>
        <v>41</v>
      </c>
      <c r="F68">
        <f t="shared" ref="F68:F99" si="12">F67+1</f>
        <v>67</v>
      </c>
      <c r="G68">
        <f t="shared" ref="G68:G99" si="13">G67+M67</f>
        <v>147.78582812500002</v>
      </c>
      <c r="H68">
        <v>147.8125</v>
      </c>
      <c r="I68">
        <v>142.738</v>
      </c>
      <c r="L68">
        <f t="shared" si="8"/>
        <v>4.54638671875</v>
      </c>
      <c r="M68">
        <f t="shared" si="9"/>
        <v>4.5600000000000023</v>
      </c>
      <c r="N68">
        <f t="shared" si="10"/>
        <v>-1.3613281250002274E-2</v>
      </c>
    </row>
    <row r="69" spans="1:14" x14ac:dyDescent="0.2">
      <c r="A69" t="s">
        <v>27</v>
      </c>
      <c r="B69" t="s">
        <v>28</v>
      </c>
      <c r="C69" t="s">
        <v>20</v>
      </c>
      <c r="D69">
        <f t="shared" si="7"/>
        <v>312004.25600000005</v>
      </c>
      <c r="E69">
        <f t="shared" si="11"/>
        <v>42</v>
      </c>
      <c r="F69">
        <f t="shared" si="12"/>
        <v>68</v>
      </c>
      <c r="G69">
        <f t="shared" si="13"/>
        <v>152.34582812500003</v>
      </c>
      <c r="H69">
        <v>152.35888671875</v>
      </c>
      <c r="I69">
        <v>147.298</v>
      </c>
      <c r="L69">
        <f t="shared" si="8"/>
        <v>1.26953125E-2</v>
      </c>
      <c r="M69">
        <f t="shared" si="9"/>
        <v>0</v>
      </c>
      <c r="N69">
        <f t="shared" si="10"/>
        <v>1.26953125E-2</v>
      </c>
    </row>
    <row r="70" spans="1:14" x14ac:dyDescent="0.2">
      <c r="A70" t="s">
        <v>27</v>
      </c>
      <c r="B70" t="s">
        <v>29</v>
      </c>
      <c r="C70" t="s">
        <v>24</v>
      </c>
      <c r="D70">
        <f t="shared" si="7"/>
        <v>312004.25600000005</v>
      </c>
      <c r="E70">
        <f t="shared" si="11"/>
        <v>42</v>
      </c>
      <c r="F70">
        <f t="shared" si="12"/>
        <v>69</v>
      </c>
      <c r="G70">
        <f t="shared" si="13"/>
        <v>152.34582812500003</v>
      </c>
      <c r="H70">
        <v>152.37158203125</v>
      </c>
      <c r="I70">
        <v>147.298</v>
      </c>
      <c r="L70">
        <f t="shared" si="8"/>
        <v>4.357421875</v>
      </c>
      <c r="M70">
        <f t="shared" si="9"/>
        <v>4.3449999999999989</v>
      </c>
      <c r="N70">
        <f t="shared" si="10"/>
        <v>1.2421875000001137E-2</v>
      </c>
    </row>
    <row r="71" spans="1:14" x14ac:dyDescent="0.2">
      <c r="A71" t="s">
        <v>27</v>
      </c>
      <c r="B71" t="s">
        <v>29</v>
      </c>
      <c r="C71" t="s">
        <v>24</v>
      </c>
      <c r="D71">
        <f t="shared" si="7"/>
        <v>320902.81600000005</v>
      </c>
      <c r="E71">
        <f t="shared" si="11"/>
        <v>43</v>
      </c>
      <c r="F71">
        <f t="shared" si="12"/>
        <v>70</v>
      </c>
      <c r="G71">
        <f t="shared" si="13"/>
        <v>156.69082812500002</v>
      </c>
      <c r="H71">
        <v>156.72900390625</v>
      </c>
      <c r="I71">
        <v>151.643</v>
      </c>
      <c r="L71">
        <f t="shared" si="8"/>
        <v>1.75634765625</v>
      </c>
      <c r="M71">
        <f t="shared" si="9"/>
        <v>1.7700000000000102</v>
      </c>
      <c r="N71">
        <f t="shared" si="10"/>
        <v>-1.3652343750010232E-2</v>
      </c>
    </row>
    <row r="72" spans="1:14" x14ac:dyDescent="0.2">
      <c r="A72" t="s">
        <v>27</v>
      </c>
      <c r="B72" t="s">
        <v>28</v>
      </c>
      <c r="C72" t="s">
        <v>21</v>
      </c>
      <c r="D72">
        <f t="shared" si="7"/>
        <v>324527.77600000007</v>
      </c>
      <c r="E72">
        <f t="shared" si="11"/>
        <v>44</v>
      </c>
      <c r="F72">
        <f t="shared" si="12"/>
        <v>71</v>
      </c>
      <c r="G72">
        <f t="shared" si="13"/>
        <v>158.46082812500003</v>
      </c>
      <c r="H72">
        <v>158.4853515625</v>
      </c>
      <c r="I72">
        <v>153.41300000000001</v>
      </c>
      <c r="L72">
        <f t="shared" si="8"/>
        <v>9.765625E-3</v>
      </c>
      <c r="M72">
        <f t="shared" si="9"/>
        <v>0</v>
      </c>
      <c r="N72">
        <f t="shared" si="10"/>
        <v>9.765625E-3</v>
      </c>
    </row>
    <row r="73" spans="1:14" x14ac:dyDescent="0.2">
      <c r="A73" t="s">
        <v>27</v>
      </c>
      <c r="B73" t="s">
        <v>29</v>
      </c>
      <c r="C73" t="s">
        <v>24</v>
      </c>
      <c r="D73">
        <f t="shared" si="7"/>
        <v>324527.77600000007</v>
      </c>
      <c r="E73">
        <f t="shared" si="11"/>
        <v>44</v>
      </c>
      <c r="F73">
        <f t="shared" si="12"/>
        <v>72</v>
      </c>
      <c r="G73">
        <f t="shared" si="13"/>
        <v>158.46082812500003</v>
      </c>
      <c r="H73">
        <v>158.4951171875</v>
      </c>
      <c r="I73">
        <v>153.41300000000001</v>
      </c>
      <c r="L73">
        <f t="shared" si="8"/>
        <v>4.310546875</v>
      </c>
      <c r="M73">
        <f t="shared" si="9"/>
        <v>4.3449999999999989</v>
      </c>
      <c r="N73">
        <f t="shared" si="10"/>
        <v>-3.4453124999998863E-2</v>
      </c>
    </row>
    <row r="74" spans="1:14" x14ac:dyDescent="0.2">
      <c r="A74" t="s">
        <v>27</v>
      </c>
      <c r="B74" t="s">
        <v>29</v>
      </c>
      <c r="C74" t="s">
        <v>24</v>
      </c>
      <c r="D74">
        <f t="shared" si="7"/>
        <v>333426.33600000007</v>
      </c>
      <c r="E74">
        <f t="shared" si="11"/>
        <v>45</v>
      </c>
      <c r="F74">
        <f t="shared" si="12"/>
        <v>73</v>
      </c>
      <c r="G74">
        <f t="shared" si="13"/>
        <v>162.80582812500003</v>
      </c>
      <c r="H74">
        <v>162.8056640625</v>
      </c>
      <c r="I74">
        <v>157.75800000000001</v>
      </c>
      <c r="L74">
        <f t="shared" si="8"/>
        <v>2.1865234375</v>
      </c>
      <c r="M74">
        <f t="shared" si="9"/>
        <v>2.1969999999999743</v>
      </c>
      <c r="N74">
        <f t="shared" si="10"/>
        <v>-1.0476562499974307E-2</v>
      </c>
    </row>
    <row r="75" spans="1:14" x14ac:dyDescent="0.2">
      <c r="A75" t="s">
        <v>27</v>
      </c>
      <c r="B75" t="s">
        <v>28</v>
      </c>
      <c r="C75" t="s">
        <v>18</v>
      </c>
      <c r="D75">
        <f t="shared" si="7"/>
        <v>337925.79200000002</v>
      </c>
      <c r="E75">
        <f t="shared" si="11"/>
        <v>46</v>
      </c>
      <c r="F75">
        <f t="shared" si="12"/>
        <v>74</v>
      </c>
      <c r="G75">
        <f t="shared" si="13"/>
        <v>165.00282812500001</v>
      </c>
      <c r="H75">
        <v>164.9921875</v>
      </c>
      <c r="I75">
        <v>159.95499999999998</v>
      </c>
      <c r="L75">
        <f t="shared" si="8"/>
        <v>1.123046875E-2</v>
      </c>
      <c r="M75">
        <f t="shared" si="9"/>
        <v>0</v>
      </c>
      <c r="N75">
        <f t="shared" si="10"/>
        <v>1.123046875E-2</v>
      </c>
    </row>
    <row r="76" spans="1:14" x14ac:dyDescent="0.2">
      <c r="A76" t="s">
        <v>27</v>
      </c>
      <c r="B76" t="s">
        <v>29</v>
      </c>
      <c r="C76" t="s">
        <v>24</v>
      </c>
      <c r="D76">
        <f t="shared" si="7"/>
        <v>337925.79200000002</v>
      </c>
      <c r="E76">
        <f t="shared" si="11"/>
        <v>46</v>
      </c>
      <c r="F76">
        <f t="shared" si="12"/>
        <v>75</v>
      </c>
      <c r="G76">
        <f t="shared" si="13"/>
        <v>165.00282812500001</v>
      </c>
      <c r="H76">
        <v>165.00341796875</v>
      </c>
      <c r="I76">
        <v>159.95499999999998</v>
      </c>
      <c r="L76">
        <f t="shared" si="8"/>
        <v>2.64453125</v>
      </c>
      <c r="M76">
        <f t="shared" si="9"/>
        <v>2.63900000000001</v>
      </c>
      <c r="N76">
        <f t="shared" si="10"/>
        <v>5.5312499999899956E-3</v>
      </c>
    </row>
    <row r="77" spans="1:14" x14ac:dyDescent="0.2">
      <c r="A77" t="s">
        <v>27</v>
      </c>
      <c r="B77" t="s">
        <v>29</v>
      </c>
      <c r="C77" t="s">
        <v>24</v>
      </c>
      <c r="D77">
        <f t="shared" si="7"/>
        <v>343330.46400000004</v>
      </c>
      <c r="E77">
        <f t="shared" si="11"/>
        <v>47</v>
      </c>
      <c r="F77">
        <f t="shared" si="12"/>
        <v>76</v>
      </c>
      <c r="G77">
        <f t="shared" si="13"/>
        <v>167.64182812500002</v>
      </c>
      <c r="H77">
        <v>167.64794921875</v>
      </c>
      <c r="I77">
        <v>162.59399999999999</v>
      </c>
      <c r="L77">
        <f t="shared" si="8"/>
        <v>1.36376953125</v>
      </c>
      <c r="M77">
        <f t="shared" si="9"/>
        <v>1.3300000000000125</v>
      </c>
      <c r="N77">
        <f t="shared" si="10"/>
        <v>3.3769531249987494E-2</v>
      </c>
    </row>
    <row r="78" spans="1:14" x14ac:dyDescent="0.2">
      <c r="A78" t="s">
        <v>27</v>
      </c>
      <c r="B78" t="s">
        <v>29</v>
      </c>
      <c r="C78" t="s">
        <v>26</v>
      </c>
      <c r="D78">
        <f t="shared" si="7"/>
        <v>346054.30400000006</v>
      </c>
      <c r="E78">
        <f t="shared" si="11"/>
        <v>48</v>
      </c>
      <c r="F78">
        <f t="shared" si="12"/>
        <v>77</v>
      </c>
      <c r="G78">
        <f t="shared" si="13"/>
        <v>168.97182812500003</v>
      </c>
      <c r="H78">
        <v>169.01171875</v>
      </c>
      <c r="I78">
        <v>163.92400000000001</v>
      </c>
      <c r="L78">
        <f t="shared" si="8"/>
        <v>2.537109375</v>
      </c>
      <c r="M78">
        <f t="shared" si="9"/>
        <v>2.5600000000000023</v>
      </c>
      <c r="N78">
        <f t="shared" si="10"/>
        <v>-2.2890625000002274E-2</v>
      </c>
    </row>
    <row r="79" spans="1:14" x14ac:dyDescent="0.2">
      <c r="A79" t="s">
        <v>27</v>
      </c>
      <c r="B79" t="s">
        <v>28</v>
      </c>
      <c r="C79" t="s">
        <v>21</v>
      </c>
      <c r="D79">
        <f t="shared" si="7"/>
        <v>351297.18400000007</v>
      </c>
      <c r="E79">
        <f t="shared" si="11"/>
        <v>49</v>
      </c>
      <c r="F79">
        <f t="shared" si="12"/>
        <v>78</v>
      </c>
      <c r="G79">
        <f t="shared" si="13"/>
        <v>171.53182812500003</v>
      </c>
      <c r="H79">
        <v>171.548828125</v>
      </c>
      <c r="I79">
        <v>166.48400000000001</v>
      </c>
      <c r="L79">
        <f t="shared" si="8"/>
        <v>1.123046875E-2</v>
      </c>
      <c r="M79">
        <f t="shared" si="9"/>
        <v>0</v>
      </c>
      <c r="N79">
        <f t="shared" si="10"/>
        <v>1.123046875E-2</v>
      </c>
    </row>
    <row r="80" spans="1:14" x14ac:dyDescent="0.2">
      <c r="A80" t="s">
        <v>27</v>
      </c>
      <c r="B80" t="s">
        <v>29</v>
      </c>
      <c r="C80" t="s">
        <v>24</v>
      </c>
      <c r="D80">
        <f t="shared" si="7"/>
        <v>351297.18400000007</v>
      </c>
      <c r="E80">
        <f t="shared" si="11"/>
        <v>49</v>
      </c>
      <c r="F80">
        <f t="shared" si="12"/>
        <v>79</v>
      </c>
      <c r="G80">
        <f t="shared" si="13"/>
        <v>171.53182812500003</v>
      </c>
      <c r="H80">
        <v>171.56005859375</v>
      </c>
      <c r="I80">
        <v>166.48400000000001</v>
      </c>
      <c r="L80">
        <f t="shared" si="8"/>
        <v>3.9169921875</v>
      </c>
      <c r="M80">
        <f t="shared" si="9"/>
        <v>3.9499999999999886</v>
      </c>
      <c r="N80">
        <f t="shared" si="10"/>
        <v>-3.3007812499988631E-2</v>
      </c>
    </row>
    <row r="81" spans="1:14" x14ac:dyDescent="0.2">
      <c r="A81" t="s">
        <v>27</v>
      </c>
      <c r="B81" t="s">
        <v>28</v>
      </c>
      <c r="C81" t="s">
        <v>20</v>
      </c>
      <c r="D81">
        <f t="shared" si="7"/>
        <v>359386.78400000004</v>
      </c>
      <c r="E81">
        <f t="shared" si="11"/>
        <v>50</v>
      </c>
      <c r="F81">
        <f t="shared" si="12"/>
        <v>80</v>
      </c>
      <c r="G81">
        <f t="shared" si="13"/>
        <v>175.48182812500002</v>
      </c>
      <c r="H81">
        <v>175.47705078125</v>
      </c>
      <c r="I81">
        <v>170.434</v>
      </c>
      <c r="L81">
        <f t="shared" si="8"/>
        <v>8.7890625E-3</v>
      </c>
      <c r="M81">
        <f t="shared" si="9"/>
        <v>0</v>
      </c>
      <c r="N81">
        <f t="shared" si="10"/>
        <v>8.7890625E-3</v>
      </c>
    </row>
    <row r="82" spans="1:14" x14ac:dyDescent="0.2">
      <c r="A82" t="s">
        <v>27</v>
      </c>
      <c r="B82" t="s">
        <v>29</v>
      </c>
      <c r="C82" t="s">
        <v>24</v>
      </c>
      <c r="D82">
        <f t="shared" si="7"/>
        <v>359386.78400000004</v>
      </c>
      <c r="E82">
        <f t="shared" si="11"/>
        <v>50</v>
      </c>
      <c r="F82">
        <f t="shared" si="12"/>
        <v>81</v>
      </c>
      <c r="G82">
        <f t="shared" si="13"/>
        <v>175.48182812500002</v>
      </c>
      <c r="H82">
        <v>175.48583984375</v>
      </c>
      <c r="I82">
        <v>170.434</v>
      </c>
      <c r="L82">
        <f t="shared" si="8"/>
        <v>4.66845703125</v>
      </c>
      <c r="M82">
        <f t="shared" si="9"/>
        <v>4.6550000000000011</v>
      </c>
      <c r="N82">
        <f t="shared" si="10"/>
        <v>1.3457031249998863E-2</v>
      </c>
    </row>
    <row r="83" spans="1:14" x14ac:dyDescent="0.2">
      <c r="A83" t="s">
        <v>27</v>
      </c>
      <c r="B83" t="s">
        <v>28</v>
      </c>
      <c r="C83" t="s">
        <v>21</v>
      </c>
      <c r="D83">
        <f t="shared" si="7"/>
        <v>368920.22400000005</v>
      </c>
      <c r="E83">
        <f t="shared" si="11"/>
        <v>51</v>
      </c>
      <c r="F83">
        <f t="shared" si="12"/>
        <v>82</v>
      </c>
      <c r="G83">
        <f t="shared" si="13"/>
        <v>180.13682812500002</v>
      </c>
      <c r="H83">
        <v>180.154296875</v>
      </c>
      <c r="I83">
        <v>175.089</v>
      </c>
      <c r="L83">
        <f t="shared" si="8"/>
        <v>9.27734375E-3</v>
      </c>
      <c r="M83">
        <f t="shared" si="9"/>
        <v>0</v>
      </c>
      <c r="N83">
        <f t="shared" si="10"/>
        <v>9.27734375E-3</v>
      </c>
    </row>
    <row r="84" spans="1:14" x14ac:dyDescent="0.2">
      <c r="A84" t="s">
        <v>27</v>
      </c>
      <c r="B84" t="s">
        <v>29</v>
      </c>
      <c r="C84" t="s">
        <v>24</v>
      </c>
      <c r="D84">
        <f t="shared" si="7"/>
        <v>368920.22400000005</v>
      </c>
      <c r="E84">
        <f t="shared" si="11"/>
        <v>51</v>
      </c>
      <c r="F84">
        <f t="shared" si="12"/>
        <v>83</v>
      </c>
      <c r="G84">
        <f t="shared" si="13"/>
        <v>180.13682812500002</v>
      </c>
      <c r="H84">
        <v>180.16357421875</v>
      </c>
      <c r="I84">
        <v>175.089</v>
      </c>
      <c r="L84">
        <f t="shared" si="8"/>
        <v>6.03125</v>
      </c>
      <c r="M84">
        <f t="shared" si="9"/>
        <v>6.046999999999997</v>
      </c>
      <c r="N84">
        <f t="shared" si="10"/>
        <v>-1.5749999999997044E-2</v>
      </c>
    </row>
    <row r="85" spans="1:14" x14ac:dyDescent="0.2">
      <c r="A85" t="s">
        <v>27</v>
      </c>
      <c r="B85" t="s">
        <v>28</v>
      </c>
      <c r="C85" t="s">
        <v>21</v>
      </c>
      <c r="D85">
        <f t="shared" si="7"/>
        <v>381304.48000000004</v>
      </c>
      <c r="E85">
        <f t="shared" si="11"/>
        <v>52</v>
      </c>
      <c r="F85">
        <f t="shared" si="12"/>
        <v>84</v>
      </c>
      <c r="G85">
        <f t="shared" si="13"/>
        <v>186.18382812500002</v>
      </c>
      <c r="H85">
        <v>186.19482421875</v>
      </c>
      <c r="I85">
        <v>181.136</v>
      </c>
      <c r="L85">
        <f t="shared" si="8"/>
        <v>1.025390625E-2</v>
      </c>
      <c r="M85">
        <f t="shared" si="9"/>
        <v>0</v>
      </c>
      <c r="N85">
        <f t="shared" si="10"/>
        <v>1.025390625E-2</v>
      </c>
    </row>
    <row r="86" spans="1:14" x14ac:dyDescent="0.2">
      <c r="A86" t="s">
        <v>27</v>
      </c>
      <c r="B86" t="s">
        <v>29</v>
      </c>
      <c r="C86" t="s">
        <v>24</v>
      </c>
      <c r="D86">
        <f t="shared" si="7"/>
        <v>381304.48000000004</v>
      </c>
      <c r="E86">
        <f t="shared" si="11"/>
        <v>52</v>
      </c>
      <c r="F86">
        <f t="shared" si="12"/>
        <v>85</v>
      </c>
      <c r="G86">
        <f t="shared" si="13"/>
        <v>186.18382812500002</v>
      </c>
      <c r="H86">
        <v>186.205078125</v>
      </c>
      <c r="I86">
        <v>181.136</v>
      </c>
      <c r="L86">
        <f t="shared" si="8"/>
        <v>3.677734375</v>
      </c>
      <c r="M86">
        <f t="shared" si="9"/>
        <v>3.6850000000000023</v>
      </c>
      <c r="N86">
        <f t="shared" si="10"/>
        <v>-7.2656250000022737E-3</v>
      </c>
    </row>
    <row r="87" spans="1:14" x14ac:dyDescent="0.2">
      <c r="A87" t="s">
        <v>27</v>
      </c>
      <c r="B87" t="s">
        <v>29</v>
      </c>
      <c r="C87" t="s">
        <v>24</v>
      </c>
      <c r="D87">
        <f t="shared" si="7"/>
        <v>388851.36000000004</v>
      </c>
      <c r="E87">
        <f t="shared" si="11"/>
        <v>53</v>
      </c>
      <c r="F87">
        <f t="shared" si="12"/>
        <v>86</v>
      </c>
      <c r="G87">
        <f t="shared" si="13"/>
        <v>189.86882812500002</v>
      </c>
      <c r="H87">
        <v>189.8828125</v>
      </c>
      <c r="I87">
        <v>184.821</v>
      </c>
      <c r="L87">
        <f t="shared" si="8"/>
        <v>3.634765625</v>
      </c>
      <c r="M87">
        <f t="shared" si="9"/>
        <v>3.6200000000000045</v>
      </c>
      <c r="N87">
        <f t="shared" si="10"/>
        <v>1.4765624999995453E-2</v>
      </c>
    </row>
    <row r="88" spans="1:14" x14ac:dyDescent="0.2">
      <c r="A88" t="s">
        <v>27</v>
      </c>
      <c r="B88" t="s">
        <v>28</v>
      </c>
      <c r="C88" t="s">
        <v>21</v>
      </c>
      <c r="D88">
        <f t="shared" si="7"/>
        <v>396265.12000000005</v>
      </c>
      <c r="E88">
        <f t="shared" si="11"/>
        <v>54</v>
      </c>
      <c r="F88">
        <f t="shared" si="12"/>
        <v>87</v>
      </c>
      <c r="G88">
        <f t="shared" si="13"/>
        <v>193.48882812500003</v>
      </c>
      <c r="H88">
        <v>193.517578125</v>
      </c>
      <c r="I88">
        <v>188.441</v>
      </c>
      <c r="L88">
        <f t="shared" si="8"/>
        <v>1.025390625E-2</v>
      </c>
      <c r="M88">
        <f t="shared" si="9"/>
        <v>0</v>
      </c>
      <c r="N88">
        <f t="shared" si="10"/>
        <v>1.025390625E-2</v>
      </c>
    </row>
    <row r="89" spans="1:14" x14ac:dyDescent="0.2">
      <c r="A89" t="s">
        <v>27</v>
      </c>
      <c r="B89" t="s">
        <v>29</v>
      </c>
      <c r="C89" t="s">
        <v>24</v>
      </c>
      <c r="D89">
        <f t="shared" si="7"/>
        <v>396265.12000000005</v>
      </c>
      <c r="E89">
        <f t="shared" si="11"/>
        <v>54</v>
      </c>
      <c r="F89">
        <f t="shared" si="12"/>
        <v>88</v>
      </c>
      <c r="G89">
        <f t="shared" si="13"/>
        <v>193.48882812500003</v>
      </c>
      <c r="H89">
        <v>193.52783203125</v>
      </c>
      <c r="I89">
        <v>188.441</v>
      </c>
      <c r="L89">
        <f t="shared" si="8"/>
        <v>2.8466796875</v>
      </c>
      <c r="M89">
        <f t="shared" si="9"/>
        <v>2.8449999999999989</v>
      </c>
      <c r="N89">
        <f t="shared" si="10"/>
        <v>1.6796875000011369E-3</v>
      </c>
    </row>
    <row r="90" spans="1:14" x14ac:dyDescent="0.2">
      <c r="A90" t="s">
        <v>27</v>
      </c>
      <c r="B90" t="s">
        <v>29</v>
      </c>
      <c r="C90" t="s">
        <v>24</v>
      </c>
      <c r="D90">
        <f t="shared" si="7"/>
        <v>402091.68000000005</v>
      </c>
      <c r="E90">
        <f t="shared" si="11"/>
        <v>55</v>
      </c>
      <c r="F90">
        <f t="shared" si="12"/>
        <v>89</v>
      </c>
      <c r="G90">
        <f t="shared" si="13"/>
        <v>196.33382812500003</v>
      </c>
      <c r="H90">
        <v>196.37451171875</v>
      </c>
      <c r="I90">
        <v>191.286</v>
      </c>
      <c r="L90">
        <f t="shared" si="8"/>
        <v>3.9599609375</v>
      </c>
      <c r="M90">
        <f t="shared" si="9"/>
        <v>3.9549999999999841</v>
      </c>
      <c r="N90">
        <f t="shared" si="10"/>
        <v>4.9609375000159162E-3</v>
      </c>
    </row>
    <row r="91" spans="1:14" x14ac:dyDescent="0.2">
      <c r="A91" t="s">
        <v>27</v>
      </c>
      <c r="B91" t="s">
        <v>29</v>
      </c>
      <c r="C91" t="s">
        <v>24</v>
      </c>
      <c r="D91">
        <f t="shared" si="7"/>
        <v>410191.52</v>
      </c>
      <c r="E91">
        <f t="shared" si="11"/>
        <v>56</v>
      </c>
      <c r="F91">
        <f t="shared" si="12"/>
        <v>90</v>
      </c>
      <c r="G91">
        <f t="shared" si="13"/>
        <v>200.28882812500001</v>
      </c>
      <c r="H91">
        <v>200.33447265625</v>
      </c>
      <c r="I91">
        <v>195.24099999999999</v>
      </c>
      <c r="L91">
        <f t="shared" si="8"/>
        <v>3.1943359375</v>
      </c>
      <c r="M91">
        <f t="shared" si="9"/>
        <v>3.2350000000000136</v>
      </c>
      <c r="N91">
        <f t="shared" si="10"/>
        <v>-4.0664062500013642E-2</v>
      </c>
    </row>
    <row r="92" spans="1:14" x14ac:dyDescent="0.2">
      <c r="A92" t="s">
        <v>27</v>
      </c>
      <c r="B92" t="s">
        <v>29</v>
      </c>
      <c r="C92" t="s">
        <v>24</v>
      </c>
      <c r="D92">
        <f t="shared" si="7"/>
        <v>416816.80000000005</v>
      </c>
      <c r="E92">
        <f t="shared" si="11"/>
        <v>57</v>
      </c>
      <c r="F92">
        <f t="shared" si="12"/>
        <v>91</v>
      </c>
      <c r="G92">
        <f t="shared" si="13"/>
        <v>203.52382812500002</v>
      </c>
      <c r="H92">
        <v>203.52880859375</v>
      </c>
      <c r="I92">
        <v>198.476</v>
      </c>
      <c r="L92">
        <f t="shared" si="8"/>
        <v>3.1943359375</v>
      </c>
      <c r="M92">
        <f t="shared" si="9"/>
        <v>3.1850000000000023</v>
      </c>
      <c r="N92">
        <f t="shared" si="10"/>
        <v>9.3359374999977263E-3</v>
      </c>
    </row>
    <row r="93" spans="1:14" x14ac:dyDescent="0.2">
      <c r="A93" t="s">
        <v>27</v>
      </c>
      <c r="B93" t="s">
        <v>29</v>
      </c>
      <c r="C93" t="s">
        <v>24</v>
      </c>
      <c r="D93">
        <f t="shared" si="7"/>
        <v>423339.68000000005</v>
      </c>
      <c r="E93">
        <f t="shared" si="11"/>
        <v>58</v>
      </c>
      <c r="F93">
        <f t="shared" si="12"/>
        <v>92</v>
      </c>
      <c r="G93">
        <f t="shared" si="13"/>
        <v>206.70882812500003</v>
      </c>
      <c r="H93">
        <v>206.72314453125</v>
      </c>
      <c r="I93">
        <v>201.661</v>
      </c>
      <c r="L93">
        <f t="shared" si="8"/>
        <v>2.1513671875</v>
      </c>
      <c r="M93">
        <f t="shared" si="9"/>
        <v>2.1449999999999818</v>
      </c>
      <c r="N93">
        <f t="shared" si="10"/>
        <v>6.3671875000181899E-3</v>
      </c>
    </row>
    <row r="94" spans="1:14" x14ac:dyDescent="0.2">
      <c r="A94" t="s">
        <v>27</v>
      </c>
      <c r="B94" t="s">
        <v>28</v>
      </c>
      <c r="C94" t="s">
        <v>23</v>
      </c>
      <c r="D94">
        <f t="shared" si="7"/>
        <v>427732.64</v>
      </c>
      <c r="E94">
        <f t="shared" si="11"/>
        <v>59</v>
      </c>
      <c r="F94">
        <f t="shared" si="12"/>
        <v>93</v>
      </c>
      <c r="G94">
        <f t="shared" si="13"/>
        <v>208.85382812500001</v>
      </c>
      <c r="H94">
        <v>208.87451171875</v>
      </c>
      <c r="I94">
        <v>203.80599999999998</v>
      </c>
      <c r="L94">
        <f t="shared" si="8"/>
        <v>1.416015625E-2</v>
      </c>
      <c r="M94">
        <f t="shared" si="9"/>
        <v>0</v>
      </c>
      <c r="N94">
        <f t="shared" si="10"/>
        <v>1.416015625E-2</v>
      </c>
    </row>
    <row r="95" spans="1:14" x14ac:dyDescent="0.2">
      <c r="A95" t="s">
        <v>27</v>
      </c>
      <c r="B95" t="s">
        <v>29</v>
      </c>
      <c r="C95" t="s">
        <v>24</v>
      </c>
      <c r="D95">
        <f t="shared" si="7"/>
        <v>427732.64</v>
      </c>
      <c r="E95">
        <f t="shared" si="11"/>
        <v>59</v>
      </c>
      <c r="F95">
        <f t="shared" si="12"/>
        <v>94</v>
      </c>
      <c r="G95">
        <f t="shared" si="13"/>
        <v>208.85382812500001</v>
      </c>
      <c r="H95">
        <v>208.888671875</v>
      </c>
      <c r="I95">
        <v>203.80599999999998</v>
      </c>
      <c r="L95">
        <f t="shared" si="8"/>
        <v>2.5947265625</v>
      </c>
      <c r="M95">
        <f t="shared" si="9"/>
        <v>2.6100000000000136</v>
      </c>
      <c r="N95">
        <f t="shared" si="10"/>
        <v>-1.5273437500013642E-2</v>
      </c>
    </row>
    <row r="96" spans="1:14" x14ac:dyDescent="0.2">
      <c r="A96" t="s">
        <v>27</v>
      </c>
      <c r="B96" t="s">
        <v>29</v>
      </c>
      <c r="C96" t="s">
        <v>24</v>
      </c>
      <c r="D96">
        <f t="shared" si="7"/>
        <v>433077.92000000004</v>
      </c>
      <c r="E96">
        <f t="shared" si="11"/>
        <v>60</v>
      </c>
      <c r="F96">
        <f t="shared" si="12"/>
        <v>95</v>
      </c>
      <c r="G96">
        <f t="shared" si="13"/>
        <v>211.46382812500002</v>
      </c>
      <c r="H96">
        <v>211.4833984375</v>
      </c>
      <c r="I96">
        <v>206.416</v>
      </c>
      <c r="L96">
        <f t="shared" si="8"/>
        <v>1.36572265625</v>
      </c>
      <c r="M96">
        <f t="shared" si="9"/>
        <v>1.3550000000000182</v>
      </c>
      <c r="N96">
        <f t="shared" si="10"/>
        <v>1.072265624998181E-2</v>
      </c>
    </row>
    <row r="97" spans="1:14" x14ac:dyDescent="0.2">
      <c r="A97" t="s">
        <v>27</v>
      </c>
      <c r="B97" t="s">
        <v>29</v>
      </c>
      <c r="C97" t="s">
        <v>24</v>
      </c>
      <c r="D97">
        <f t="shared" si="7"/>
        <v>435852.96000000008</v>
      </c>
      <c r="E97">
        <f t="shared" si="11"/>
        <v>61</v>
      </c>
      <c r="F97">
        <f t="shared" si="12"/>
        <v>96</v>
      </c>
      <c r="G97">
        <f t="shared" si="13"/>
        <v>212.81882812500004</v>
      </c>
      <c r="H97">
        <v>212.84912109375</v>
      </c>
      <c r="I97">
        <v>207.77100000000002</v>
      </c>
      <c r="L97">
        <f t="shared" si="8"/>
        <v>1.81787109375</v>
      </c>
      <c r="M97">
        <f t="shared" si="9"/>
        <v>1.839999999999975</v>
      </c>
      <c r="N97">
        <f t="shared" si="10"/>
        <v>-2.2128906249974989E-2</v>
      </c>
    </row>
    <row r="98" spans="1:14" x14ac:dyDescent="0.2">
      <c r="A98" t="s">
        <v>27</v>
      </c>
      <c r="B98" t="s">
        <v>28</v>
      </c>
      <c r="C98" t="s">
        <v>16</v>
      </c>
      <c r="D98">
        <f t="shared" si="7"/>
        <v>439621.28</v>
      </c>
      <c r="E98">
        <f t="shared" si="11"/>
        <v>62</v>
      </c>
      <c r="F98">
        <f t="shared" si="12"/>
        <v>97</v>
      </c>
      <c r="G98">
        <f t="shared" si="13"/>
        <v>214.65882812500001</v>
      </c>
      <c r="H98">
        <v>214.6669921875</v>
      </c>
      <c r="I98">
        <v>209.61099999999999</v>
      </c>
      <c r="L98">
        <f t="shared" si="8"/>
        <v>1.171875E-2</v>
      </c>
      <c r="M98">
        <f t="shared" si="9"/>
        <v>0</v>
      </c>
      <c r="N98">
        <f t="shared" si="10"/>
        <v>1.171875E-2</v>
      </c>
    </row>
    <row r="99" spans="1:14" x14ac:dyDescent="0.2">
      <c r="A99" t="s">
        <v>27</v>
      </c>
      <c r="B99" t="s">
        <v>29</v>
      </c>
      <c r="C99" t="s">
        <v>24</v>
      </c>
      <c r="D99">
        <f t="shared" si="7"/>
        <v>439621.28</v>
      </c>
      <c r="E99">
        <f t="shared" si="11"/>
        <v>62</v>
      </c>
      <c r="F99">
        <f t="shared" si="12"/>
        <v>98</v>
      </c>
      <c r="G99">
        <f t="shared" si="13"/>
        <v>214.65882812500001</v>
      </c>
      <c r="H99">
        <v>214.6787109375</v>
      </c>
      <c r="I99">
        <v>209.61099999999999</v>
      </c>
      <c r="L99">
        <f t="shared" si="8"/>
        <v>-214.6787109375</v>
      </c>
      <c r="M99">
        <f t="shared" si="9"/>
        <v>-209.61099999999999</v>
      </c>
      <c r="N99">
        <f t="shared" si="10"/>
        <v>-5.06771093750001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568F-409E-8D41-83F9-4C973D946D5D}">
  <dimension ref="A1:F86"/>
  <sheetViews>
    <sheetView workbookViewId="0">
      <selection activeCell="C2" sqref="C2:C86"/>
    </sheetView>
  </sheetViews>
  <sheetFormatPr baseColWidth="10" defaultRowHeight="16" x14ac:dyDescent="0.2"/>
  <cols>
    <col min="2" max="2" width="18.6640625" customWidth="1"/>
    <col min="3" max="3" width="19.83203125" customWidth="1"/>
    <col min="4" max="4" width="24.6640625" customWidth="1"/>
    <col min="5" max="5" width="16.5" customWidth="1"/>
    <col min="6" max="6" width="2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16</v>
      </c>
      <c r="E2" t="s">
        <v>30</v>
      </c>
      <c r="F2" t="s">
        <v>28</v>
      </c>
    </row>
    <row r="3" spans="1:6" x14ac:dyDescent="0.2">
      <c r="A3">
        <v>0</v>
      </c>
      <c r="B3">
        <v>5.67</v>
      </c>
      <c r="C3">
        <f>(A3*60)+B3</f>
        <v>5.67</v>
      </c>
      <c r="D3" t="s">
        <v>19</v>
      </c>
      <c r="E3" t="s">
        <v>31</v>
      </c>
      <c r="F3" t="s">
        <v>28</v>
      </c>
    </row>
    <row r="4" spans="1:6" x14ac:dyDescent="0.2">
      <c r="A4">
        <v>0</v>
      </c>
      <c r="B4">
        <v>5.67</v>
      </c>
      <c r="C4">
        <f>(A4*60)+B4</f>
        <v>5.67</v>
      </c>
      <c r="D4" t="s">
        <v>24</v>
      </c>
      <c r="E4" t="s">
        <v>30</v>
      </c>
      <c r="F4" t="s">
        <v>29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24</v>
      </c>
      <c r="E5" t="s">
        <v>31</v>
      </c>
      <c r="F5" t="s">
        <v>29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21</v>
      </c>
      <c r="E6" t="s">
        <v>30</v>
      </c>
      <c r="F6" t="s">
        <v>28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24</v>
      </c>
      <c r="E7" t="s">
        <v>30</v>
      </c>
      <c r="F7" t="s">
        <v>29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17</v>
      </c>
      <c r="E8" t="s">
        <v>31</v>
      </c>
      <c r="F8" t="s">
        <v>28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24</v>
      </c>
      <c r="E9" t="s">
        <v>31</v>
      </c>
      <c r="F9" t="s">
        <v>29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21</v>
      </c>
      <c r="E10" t="s">
        <v>30</v>
      </c>
      <c r="F10" t="s">
        <v>28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24</v>
      </c>
      <c r="E11" t="s">
        <v>30</v>
      </c>
      <c r="F11" t="s">
        <v>29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18</v>
      </c>
      <c r="E12" t="s">
        <v>30</v>
      </c>
      <c r="F12" t="s">
        <v>28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24</v>
      </c>
      <c r="E13" t="s">
        <v>30</v>
      </c>
      <c r="F13" t="s">
        <v>29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21</v>
      </c>
      <c r="E14" t="s">
        <v>30</v>
      </c>
      <c r="F14" t="s">
        <v>28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24</v>
      </c>
      <c r="E15" t="s">
        <v>30</v>
      </c>
      <c r="F15" t="s">
        <v>29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20</v>
      </c>
      <c r="E16" t="s">
        <v>30</v>
      </c>
      <c r="F16" t="s">
        <v>28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24</v>
      </c>
      <c r="E17" t="s">
        <v>30</v>
      </c>
      <c r="F17" t="s">
        <v>29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16</v>
      </c>
      <c r="E18" t="s">
        <v>30</v>
      </c>
      <c r="F18" t="s">
        <v>28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24</v>
      </c>
      <c r="E19" t="s">
        <v>30</v>
      </c>
      <c r="F19" t="s">
        <v>29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17</v>
      </c>
      <c r="E20" t="s">
        <v>31</v>
      </c>
      <c r="F20" t="s">
        <v>28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24</v>
      </c>
      <c r="E21" t="s">
        <v>31</v>
      </c>
      <c r="F21" t="s">
        <v>29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18</v>
      </c>
      <c r="E22" t="s">
        <v>30</v>
      </c>
      <c r="F22" t="s">
        <v>28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24</v>
      </c>
      <c r="E23" t="s">
        <v>30</v>
      </c>
      <c r="F23" t="s">
        <v>29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19</v>
      </c>
      <c r="E24" t="s">
        <v>30</v>
      </c>
      <c r="F24" t="s">
        <v>28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24</v>
      </c>
      <c r="E25" t="s">
        <v>30</v>
      </c>
      <c r="F25" t="s">
        <v>29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18</v>
      </c>
      <c r="E26" t="s">
        <v>30</v>
      </c>
      <c r="F26" t="s">
        <v>28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24</v>
      </c>
      <c r="E27" t="s">
        <v>30</v>
      </c>
      <c r="F27" t="s">
        <v>29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17</v>
      </c>
      <c r="E28" t="s">
        <v>32</v>
      </c>
      <c r="F28" t="s">
        <v>28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24</v>
      </c>
      <c r="E29" t="s">
        <v>32</v>
      </c>
      <c r="F29" t="s">
        <v>29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19</v>
      </c>
      <c r="E30" t="s">
        <v>30</v>
      </c>
      <c r="F30" t="s">
        <v>28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24</v>
      </c>
      <c r="E31" t="s">
        <v>30</v>
      </c>
      <c r="F31" t="s">
        <v>29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17</v>
      </c>
      <c r="E32" t="s">
        <v>30</v>
      </c>
      <c r="F32" t="s">
        <v>28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24</v>
      </c>
      <c r="E33" t="s">
        <v>30</v>
      </c>
      <c r="F33" t="s">
        <v>29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20</v>
      </c>
      <c r="E34" t="s">
        <v>32</v>
      </c>
      <c r="F34" t="s">
        <v>28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24</v>
      </c>
      <c r="E35" t="s">
        <v>32</v>
      </c>
      <c r="F35" t="s">
        <v>29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21</v>
      </c>
      <c r="E36" t="s">
        <v>30</v>
      </c>
      <c r="F36" t="s">
        <v>28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24</v>
      </c>
      <c r="E37" t="s">
        <v>30</v>
      </c>
      <c r="F37" t="s">
        <v>29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19</v>
      </c>
      <c r="E38" t="s">
        <v>30</v>
      </c>
      <c r="F38" t="s">
        <v>28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24</v>
      </c>
      <c r="E39" t="s">
        <v>30</v>
      </c>
      <c r="F39" t="s">
        <v>29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21</v>
      </c>
      <c r="E40" t="s">
        <v>30</v>
      </c>
      <c r="F40" t="s">
        <v>28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21</v>
      </c>
      <c r="E41" t="s">
        <v>30</v>
      </c>
      <c r="F41" t="s">
        <v>28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24</v>
      </c>
      <c r="E42" t="s">
        <v>30</v>
      </c>
      <c r="F42" t="s">
        <v>29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18</v>
      </c>
      <c r="E43" t="s">
        <v>30</v>
      </c>
      <c r="F43" t="s">
        <v>28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24</v>
      </c>
      <c r="E44" t="s">
        <v>30</v>
      </c>
      <c r="F44" t="s">
        <v>29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21</v>
      </c>
      <c r="E45" t="s">
        <v>30</v>
      </c>
      <c r="F45" t="s">
        <v>28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24</v>
      </c>
      <c r="E46" t="s">
        <v>30</v>
      </c>
      <c r="F46" t="s">
        <v>29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24</v>
      </c>
      <c r="E47" t="s">
        <v>30</v>
      </c>
      <c r="F47" t="s">
        <v>29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16</v>
      </c>
      <c r="E48" t="s">
        <v>30</v>
      </c>
      <c r="F48" t="s">
        <v>28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24</v>
      </c>
      <c r="E49" t="s">
        <v>30</v>
      </c>
      <c r="F49" t="s">
        <v>29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20</v>
      </c>
      <c r="E50" t="s">
        <v>31</v>
      </c>
      <c r="F50" t="s">
        <v>28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24</v>
      </c>
      <c r="E51" t="s">
        <v>31</v>
      </c>
      <c r="F51" t="s">
        <v>29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17</v>
      </c>
      <c r="E52" t="s">
        <v>30</v>
      </c>
      <c r="F52" t="s">
        <v>28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24</v>
      </c>
      <c r="E53" t="s">
        <v>30</v>
      </c>
      <c r="F53" t="s">
        <v>29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17</v>
      </c>
      <c r="E54" t="s">
        <v>30</v>
      </c>
      <c r="F54" t="s">
        <v>28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24</v>
      </c>
      <c r="E55" t="s">
        <v>30</v>
      </c>
      <c r="F55" t="s">
        <v>29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19</v>
      </c>
      <c r="E56" t="s">
        <v>32</v>
      </c>
      <c r="F56" t="s">
        <v>28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24</v>
      </c>
      <c r="E57" t="s">
        <v>32</v>
      </c>
      <c r="F57" t="s">
        <v>29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21</v>
      </c>
      <c r="E58" t="s">
        <v>30</v>
      </c>
      <c r="F58" t="s">
        <v>28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24</v>
      </c>
      <c r="E59" t="s">
        <v>30</v>
      </c>
      <c r="F59" t="s">
        <v>29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19</v>
      </c>
      <c r="E60" t="s">
        <v>31</v>
      </c>
      <c r="F60" t="s">
        <v>28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24</v>
      </c>
      <c r="E61" t="s">
        <v>31</v>
      </c>
      <c r="F61" t="s">
        <v>29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24</v>
      </c>
      <c r="E62" t="s">
        <v>30</v>
      </c>
      <c r="F62" t="s">
        <v>29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24</v>
      </c>
      <c r="E63" t="s">
        <v>30</v>
      </c>
      <c r="F63" t="s">
        <v>29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20</v>
      </c>
      <c r="E64" t="s">
        <v>30</v>
      </c>
      <c r="F64" t="s">
        <v>28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24</v>
      </c>
      <c r="E65" t="s">
        <v>30</v>
      </c>
      <c r="F65" t="s">
        <v>29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24</v>
      </c>
      <c r="E66" t="s">
        <v>30</v>
      </c>
      <c r="F66" t="s">
        <v>29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21</v>
      </c>
      <c r="E67" t="s">
        <v>30</v>
      </c>
      <c r="F67" t="s">
        <v>28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24</v>
      </c>
      <c r="E68" t="s">
        <v>30</v>
      </c>
      <c r="F68" t="s">
        <v>29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18</v>
      </c>
      <c r="E69" t="s">
        <v>30</v>
      </c>
      <c r="F69" t="s">
        <v>28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24</v>
      </c>
      <c r="E70" t="s">
        <v>30</v>
      </c>
      <c r="F70" t="s">
        <v>29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24</v>
      </c>
      <c r="E71" t="s">
        <v>30</v>
      </c>
      <c r="F71" t="s">
        <v>29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21</v>
      </c>
      <c r="E72" t="s">
        <v>30</v>
      </c>
      <c r="F72" t="s">
        <v>28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20</v>
      </c>
      <c r="E73" t="s">
        <v>30</v>
      </c>
      <c r="F73" t="s">
        <v>28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24</v>
      </c>
      <c r="E74" t="s">
        <v>30</v>
      </c>
      <c r="F74" t="s">
        <v>29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24</v>
      </c>
      <c r="E75" t="s">
        <v>31</v>
      </c>
      <c r="F75" t="s">
        <v>29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21</v>
      </c>
      <c r="E76" t="s">
        <v>30</v>
      </c>
      <c r="F76" t="s">
        <v>28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21</v>
      </c>
      <c r="E77" t="s">
        <v>30</v>
      </c>
      <c r="F77" t="s">
        <v>28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24</v>
      </c>
      <c r="E78" t="s">
        <v>30</v>
      </c>
      <c r="F78" t="s">
        <v>29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21</v>
      </c>
      <c r="E79" t="s">
        <v>30</v>
      </c>
      <c r="F79" t="s">
        <v>28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24</v>
      </c>
      <c r="E80" t="s">
        <v>30</v>
      </c>
      <c r="F80" t="s">
        <v>29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24</v>
      </c>
      <c r="E81" t="s">
        <v>30</v>
      </c>
      <c r="F81" t="s">
        <v>29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24</v>
      </c>
      <c r="E82" t="s">
        <v>30</v>
      </c>
      <c r="F82" t="s">
        <v>29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20</v>
      </c>
      <c r="E83" t="s">
        <v>31</v>
      </c>
      <c r="F83" t="s">
        <v>28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24</v>
      </c>
      <c r="E84" t="s">
        <v>30</v>
      </c>
      <c r="F84" t="s">
        <v>29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24</v>
      </c>
      <c r="E85" t="s">
        <v>30</v>
      </c>
      <c r="F85" t="s">
        <v>29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16</v>
      </c>
      <c r="E86" t="s">
        <v>30</v>
      </c>
      <c r="F86" t="s">
        <v>28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A263-2690-F946-AD0B-8C2B08989867}">
  <dimension ref="A1:N86"/>
  <sheetViews>
    <sheetView tabSelected="1" workbookViewId="0"/>
  </sheetViews>
  <sheetFormatPr baseColWidth="10" defaultRowHeight="16" x14ac:dyDescent="0.2"/>
  <cols>
    <col min="1" max="1" width="16" customWidth="1"/>
    <col min="2" max="2" width="19" customWidth="1"/>
    <col min="3" max="3" width="18" customWidth="1"/>
    <col min="4" max="4" width="17.5" customWidth="1"/>
    <col min="5" max="5" width="19.1640625" customWidth="1"/>
    <col min="6" max="6" width="24.6640625" customWidth="1"/>
    <col min="7" max="7" width="19.5" customWidth="1"/>
    <col min="8" max="8" width="21.6640625" customWidth="1"/>
    <col min="9" max="9" width="24.6640625" customWidth="1"/>
    <col min="12" max="12" width="22.6640625" customWidth="1"/>
    <col min="13" max="13" width="29" customWidth="1"/>
    <col min="14" max="14" width="34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30</v>
      </c>
      <c r="B2" t="s">
        <v>28</v>
      </c>
      <c r="C2" t="s">
        <v>16</v>
      </c>
      <c r="D2">
        <f>G2*2048</f>
        <v>10986</v>
      </c>
      <c r="E2">
        <v>1</v>
      </c>
      <c r="F2">
        <v>1</v>
      </c>
      <c r="G2">
        <v>5.3642578125</v>
      </c>
      <c r="H2">
        <v>5.3642578125</v>
      </c>
      <c r="I2">
        <v>1.3000000000000003</v>
      </c>
      <c r="L2">
        <f>H3-H2</f>
        <v>4.361328125</v>
      </c>
      <c r="M2">
        <f>I3-I2</f>
        <v>4.3699999999999992</v>
      </c>
      <c r="N2">
        <f>L2-M2</f>
        <v>-8.6718749999992184E-3</v>
      </c>
    </row>
    <row r="3" spans="1:14" x14ac:dyDescent="0.2">
      <c r="A3" t="s">
        <v>31</v>
      </c>
      <c r="B3" t="s">
        <v>28</v>
      </c>
      <c r="C3" t="s">
        <v>19</v>
      </c>
      <c r="D3">
        <f t="shared" ref="D3:D66" si="0">G3*2048</f>
        <v>19935.759999999998</v>
      </c>
      <c r="E3">
        <f>IF(G3=G2,E2,E2+1)</f>
        <v>2</v>
      </c>
      <c r="F3">
        <f>F2+1</f>
        <v>2</v>
      </c>
      <c r="G3">
        <f>G2+M2</f>
        <v>9.7342578124999992</v>
      </c>
      <c r="H3">
        <v>9.7255859375</v>
      </c>
      <c r="I3">
        <v>5.67</v>
      </c>
      <c r="L3">
        <f t="shared" ref="L3:L66" si="1">H4-H3</f>
        <v>6.34765625E-3</v>
      </c>
      <c r="M3">
        <f t="shared" ref="M3:M66" si="2">I4-I3</f>
        <v>0</v>
      </c>
      <c r="N3">
        <f t="shared" ref="N3:N66" si="3">L3-M3</f>
        <v>6.34765625E-3</v>
      </c>
    </row>
    <row r="4" spans="1:14" x14ac:dyDescent="0.2">
      <c r="A4" t="s">
        <v>30</v>
      </c>
      <c r="B4" t="s">
        <v>29</v>
      </c>
      <c r="C4" t="s">
        <v>24</v>
      </c>
      <c r="D4">
        <f t="shared" si="0"/>
        <v>19935.759999999998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9.7342578124999992</v>
      </c>
      <c r="H4">
        <v>9.73193359375</v>
      </c>
      <c r="I4">
        <v>5.67</v>
      </c>
      <c r="L4">
        <f t="shared" si="1"/>
        <v>3.4453125</v>
      </c>
      <c r="M4">
        <f t="shared" si="2"/>
        <v>3.4249999999999989</v>
      </c>
      <c r="N4">
        <f t="shared" si="3"/>
        <v>2.0312500000001066E-2</v>
      </c>
    </row>
    <row r="5" spans="1:14" x14ac:dyDescent="0.2">
      <c r="A5" t="s">
        <v>31</v>
      </c>
      <c r="B5" t="s">
        <v>29</v>
      </c>
      <c r="C5" t="s">
        <v>24</v>
      </c>
      <c r="D5">
        <f t="shared" si="0"/>
        <v>26950.159999999996</v>
      </c>
      <c r="E5">
        <f t="shared" si="4"/>
        <v>3</v>
      </c>
      <c r="F5">
        <f t="shared" si="5"/>
        <v>4</v>
      </c>
      <c r="G5">
        <f t="shared" si="6"/>
        <v>13.159257812499998</v>
      </c>
      <c r="H5">
        <v>13.17724609375</v>
      </c>
      <c r="I5">
        <v>9.0949999999999989</v>
      </c>
      <c r="L5">
        <f t="shared" si="1"/>
        <v>3.47021484375</v>
      </c>
      <c r="M5">
        <f t="shared" si="2"/>
        <v>3.504999999999999</v>
      </c>
      <c r="N5">
        <f t="shared" si="3"/>
        <v>-3.4785156249999005E-2</v>
      </c>
    </row>
    <row r="6" spans="1:14" x14ac:dyDescent="0.2">
      <c r="A6" t="s">
        <v>30</v>
      </c>
      <c r="B6" t="s">
        <v>28</v>
      </c>
      <c r="C6" t="s">
        <v>21</v>
      </c>
      <c r="D6">
        <f t="shared" si="0"/>
        <v>34128.399999999994</v>
      </c>
      <c r="E6">
        <f t="shared" si="4"/>
        <v>4</v>
      </c>
      <c r="F6">
        <f t="shared" si="5"/>
        <v>5</v>
      </c>
      <c r="G6">
        <f t="shared" si="6"/>
        <v>16.664257812499997</v>
      </c>
      <c r="H6">
        <v>16.6474609375</v>
      </c>
      <c r="I6">
        <v>12.599999999999998</v>
      </c>
      <c r="L6">
        <f t="shared" si="1"/>
        <v>7.8125E-3</v>
      </c>
      <c r="M6">
        <f t="shared" si="2"/>
        <v>0</v>
      </c>
      <c r="N6">
        <f t="shared" si="3"/>
        <v>7.8125E-3</v>
      </c>
    </row>
    <row r="7" spans="1:14" x14ac:dyDescent="0.2">
      <c r="A7" t="s">
        <v>30</v>
      </c>
      <c r="B7" t="s">
        <v>29</v>
      </c>
      <c r="C7" t="s">
        <v>24</v>
      </c>
      <c r="D7">
        <f t="shared" si="0"/>
        <v>34128.399999999994</v>
      </c>
      <c r="E7">
        <f t="shared" si="4"/>
        <v>4</v>
      </c>
      <c r="F7">
        <f t="shared" si="5"/>
        <v>6</v>
      </c>
      <c r="G7">
        <f t="shared" si="6"/>
        <v>16.664257812499997</v>
      </c>
      <c r="H7">
        <v>16.6552734375</v>
      </c>
      <c r="I7">
        <v>12.599999999999998</v>
      </c>
      <c r="L7">
        <f t="shared" si="1"/>
        <v>4.3564453125</v>
      </c>
      <c r="M7">
        <f t="shared" si="2"/>
        <v>4.3300000000000018</v>
      </c>
      <c r="N7">
        <f t="shared" si="3"/>
        <v>2.6445312499998153E-2</v>
      </c>
    </row>
    <row r="8" spans="1:14" x14ac:dyDescent="0.2">
      <c r="A8" t="s">
        <v>31</v>
      </c>
      <c r="B8" t="s">
        <v>28</v>
      </c>
      <c r="C8" t="s">
        <v>17</v>
      </c>
      <c r="D8">
        <f t="shared" si="0"/>
        <v>42996.24</v>
      </c>
      <c r="E8">
        <f t="shared" si="4"/>
        <v>5</v>
      </c>
      <c r="F8">
        <f t="shared" si="5"/>
        <v>7</v>
      </c>
      <c r="G8">
        <f t="shared" si="6"/>
        <v>20.994257812499999</v>
      </c>
      <c r="H8">
        <v>21.01171875</v>
      </c>
      <c r="I8">
        <v>16.93</v>
      </c>
      <c r="L8">
        <f t="shared" si="1"/>
        <v>3.90625E-3</v>
      </c>
      <c r="M8">
        <f t="shared" si="2"/>
        <v>0</v>
      </c>
      <c r="N8">
        <f t="shared" si="3"/>
        <v>3.90625E-3</v>
      </c>
    </row>
    <row r="9" spans="1:14" x14ac:dyDescent="0.2">
      <c r="A9" t="s">
        <v>31</v>
      </c>
      <c r="B9" t="s">
        <v>29</v>
      </c>
      <c r="C9" t="s">
        <v>24</v>
      </c>
      <c r="D9">
        <f t="shared" si="0"/>
        <v>42996.24</v>
      </c>
      <c r="E9">
        <f t="shared" si="4"/>
        <v>5</v>
      </c>
      <c r="F9">
        <f t="shared" si="5"/>
        <v>8</v>
      </c>
      <c r="G9">
        <f t="shared" si="6"/>
        <v>20.994257812499999</v>
      </c>
      <c r="H9">
        <v>21.015625</v>
      </c>
      <c r="I9">
        <v>16.93</v>
      </c>
      <c r="L9">
        <f t="shared" si="1"/>
        <v>5.91748046875</v>
      </c>
      <c r="M9">
        <f t="shared" si="2"/>
        <v>5.9199999999999982</v>
      </c>
      <c r="N9">
        <f t="shared" si="3"/>
        <v>-2.5195312499981526E-3</v>
      </c>
    </row>
    <row r="10" spans="1:14" x14ac:dyDescent="0.2">
      <c r="A10" t="s">
        <v>30</v>
      </c>
      <c r="B10" t="s">
        <v>28</v>
      </c>
      <c r="C10" t="s">
        <v>21</v>
      </c>
      <c r="D10">
        <f t="shared" si="0"/>
        <v>55120.399999999994</v>
      </c>
      <c r="E10">
        <f t="shared" si="4"/>
        <v>6</v>
      </c>
      <c r="F10">
        <f t="shared" si="5"/>
        <v>9</v>
      </c>
      <c r="G10">
        <f t="shared" si="6"/>
        <v>26.914257812499997</v>
      </c>
      <c r="H10">
        <v>26.93310546875</v>
      </c>
      <c r="I10">
        <v>22.849999999999998</v>
      </c>
      <c r="L10">
        <f t="shared" si="1"/>
        <v>7.8125E-3</v>
      </c>
      <c r="M10">
        <f t="shared" si="2"/>
        <v>0</v>
      </c>
      <c r="N10">
        <f t="shared" si="3"/>
        <v>7.8125E-3</v>
      </c>
    </row>
    <row r="11" spans="1:14" x14ac:dyDescent="0.2">
      <c r="A11" t="s">
        <v>30</v>
      </c>
      <c r="B11" t="s">
        <v>29</v>
      </c>
      <c r="C11" t="s">
        <v>24</v>
      </c>
      <c r="D11">
        <f t="shared" si="0"/>
        <v>55120.399999999994</v>
      </c>
      <c r="E11">
        <f>IF(G11=G10,E10,E10+1)</f>
        <v>6</v>
      </c>
      <c r="F11">
        <f t="shared" si="5"/>
        <v>10</v>
      </c>
      <c r="G11">
        <f t="shared" si="6"/>
        <v>26.914257812499997</v>
      </c>
      <c r="H11">
        <v>26.94091796875</v>
      </c>
      <c r="I11">
        <v>22.849999999999998</v>
      </c>
      <c r="L11">
        <f t="shared" si="1"/>
        <v>6.83154296875</v>
      </c>
      <c r="M11">
        <f t="shared" si="2"/>
        <v>6.8450000000000024</v>
      </c>
      <c r="N11">
        <f t="shared" si="3"/>
        <v>-1.3457031250002416E-2</v>
      </c>
    </row>
    <row r="12" spans="1:14" x14ac:dyDescent="0.2">
      <c r="A12" t="s">
        <v>30</v>
      </c>
      <c r="B12" t="s">
        <v>28</v>
      </c>
      <c r="C12" t="s">
        <v>18</v>
      </c>
      <c r="D12">
        <f t="shared" si="0"/>
        <v>69138.959999999992</v>
      </c>
      <c r="E12">
        <f t="shared" si="4"/>
        <v>7</v>
      </c>
      <c r="F12">
        <f t="shared" si="5"/>
        <v>11</v>
      </c>
      <c r="G12">
        <f t="shared" si="6"/>
        <v>33.759257812499996</v>
      </c>
      <c r="H12">
        <v>33.7724609375</v>
      </c>
      <c r="I12">
        <v>29.695</v>
      </c>
      <c r="L12">
        <f t="shared" si="1"/>
        <v>8.30078125E-3</v>
      </c>
      <c r="M12">
        <f t="shared" si="2"/>
        <v>0</v>
      </c>
      <c r="N12">
        <f t="shared" si="3"/>
        <v>8.30078125E-3</v>
      </c>
    </row>
    <row r="13" spans="1:14" x14ac:dyDescent="0.2">
      <c r="A13" t="s">
        <v>30</v>
      </c>
      <c r="B13" t="s">
        <v>29</v>
      </c>
      <c r="C13" t="s">
        <v>24</v>
      </c>
      <c r="D13">
        <f t="shared" si="0"/>
        <v>69138.959999999992</v>
      </c>
      <c r="E13">
        <f t="shared" si="4"/>
        <v>7</v>
      </c>
      <c r="F13">
        <f t="shared" si="5"/>
        <v>12</v>
      </c>
      <c r="G13">
        <f t="shared" si="6"/>
        <v>33.759257812499996</v>
      </c>
      <c r="H13">
        <v>33.78076171875</v>
      </c>
      <c r="I13">
        <v>29.695</v>
      </c>
      <c r="L13">
        <f t="shared" si="1"/>
        <v>4.58642578125</v>
      </c>
      <c r="M13">
        <f t="shared" si="2"/>
        <v>4.6049999999999969</v>
      </c>
      <c r="N13">
        <f t="shared" si="3"/>
        <v>-1.8574218749996874E-2</v>
      </c>
    </row>
    <row r="14" spans="1:14" x14ac:dyDescent="0.2">
      <c r="A14" t="s">
        <v>30</v>
      </c>
      <c r="B14" t="s">
        <v>28</v>
      </c>
      <c r="C14" t="s">
        <v>21</v>
      </c>
      <c r="D14">
        <f t="shared" si="0"/>
        <v>78569.999999999985</v>
      </c>
      <c r="E14">
        <f t="shared" si="4"/>
        <v>8</v>
      </c>
      <c r="F14">
        <f t="shared" si="5"/>
        <v>13</v>
      </c>
      <c r="G14">
        <f t="shared" si="6"/>
        <v>38.364257812499993</v>
      </c>
      <c r="H14">
        <v>38.3671875</v>
      </c>
      <c r="I14">
        <v>34.299999999999997</v>
      </c>
      <c r="L14">
        <f t="shared" si="1"/>
        <v>8.30078125E-3</v>
      </c>
      <c r="M14">
        <f t="shared" si="2"/>
        <v>0</v>
      </c>
      <c r="N14">
        <f t="shared" si="3"/>
        <v>8.30078125E-3</v>
      </c>
    </row>
    <row r="15" spans="1:14" x14ac:dyDescent="0.2">
      <c r="A15" t="s">
        <v>30</v>
      </c>
      <c r="B15" t="s">
        <v>29</v>
      </c>
      <c r="C15" t="s">
        <v>24</v>
      </c>
      <c r="D15">
        <f t="shared" si="0"/>
        <v>78569.999999999985</v>
      </c>
      <c r="E15">
        <f t="shared" si="4"/>
        <v>8</v>
      </c>
      <c r="F15">
        <f t="shared" si="5"/>
        <v>14</v>
      </c>
      <c r="G15">
        <f t="shared" si="6"/>
        <v>38.364257812499993</v>
      </c>
      <c r="H15">
        <v>38.37548828125</v>
      </c>
      <c r="I15">
        <v>34.299999999999997</v>
      </c>
      <c r="L15">
        <f t="shared" si="1"/>
        <v>3.302734375</v>
      </c>
      <c r="M15">
        <f t="shared" si="2"/>
        <v>3.3200000000000003</v>
      </c>
      <c r="N15">
        <f t="shared" si="3"/>
        <v>-1.7265625000000284E-2</v>
      </c>
    </row>
    <row r="16" spans="1:14" x14ac:dyDescent="0.2">
      <c r="A16" t="s">
        <v>30</v>
      </c>
      <c r="B16" t="s">
        <v>28</v>
      </c>
      <c r="C16" t="s">
        <v>20</v>
      </c>
      <c r="D16">
        <f t="shared" si="0"/>
        <v>85369.359999999986</v>
      </c>
      <c r="E16">
        <f t="shared" si="4"/>
        <v>9</v>
      </c>
      <c r="F16">
        <f t="shared" si="5"/>
        <v>15</v>
      </c>
      <c r="G16">
        <f t="shared" si="6"/>
        <v>41.684257812499993</v>
      </c>
      <c r="H16">
        <v>41.67822265625</v>
      </c>
      <c r="I16">
        <v>37.619999999999997</v>
      </c>
      <c r="L16">
        <f t="shared" si="1"/>
        <v>1.07421875E-2</v>
      </c>
      <c r="M16">
        <f t="shared" si="2"/>
        <v>0</v>
      </c>
      <c r="N16">
        <f t="shared" si="3"/>
        <v>1.07421875E-2</v>
      </c>
    </row>
    <row r="17" spans="1:14" x14ac:dyDescent="0.2">
      <c r="A17" t="s">
        <v>30</v>
      </c>
      <c r="B17" t="s">
        <v>29</v>
      </c>
      <c r="C17" t="s">
        <v>24</v>
      </c>
      <c r="D17">
        <f t="shared" si="0"/>
        <v>85369.359999999986</v>
      </c>
      <c r="E17">
        <f t="shared" si="4"/>
        <v>9</v>
      </c>
      <c r="F17">
        <f t="shared" si="5"/>
        <v>16</v>
      </c>
      <c r="G17">
        <f t="shared" si="6"/>
        <v>41.684257812499993</v>
      </c>
      <c r="H17">
        <v>41.68896484375</v>
      </c>
      <c r="I17">
        <v>37.619999999999997</v>
      </c>
      <c r="L17">
        <f t="shared" si="1"/>
        <v>2.38525390625</v>
      </c>
      <c r="M17">
        <f t="shared" si="2"/>
        <v>2.3950000000000031</v>
      </c>
      <c r="N17">
        <f t="shared" si="3"/>
        <v>-9.7460937500031264E-3</v>
      </c>
    </row>
    <row r="18" spans="1:14" x14ac:dyDescent="0.2">
      <c r="A18" t="s">
        <v>30</v>
      </c>
      <c r="B18" t="s">
        <v>28</v>
      </c>
      <c r="C18" t="s">
        <v>16</v>
      </c>
      <c r="D18">
        <f t="shared" si="0"/>
        <v>90274.319999999992</v>
      </c>
      <c r="E18">
        <f t="shared" si="4"/>
        <v>10</v>
      </c>
      <c r="F18">
        <f t="shared" si="5"/>
        <v>17</v>
      </c>
      <c r="G18">
        <f t="shared" si="6"/>
        <v>44.079257812499996</v>
      </c>
      <c r="H18">
        <v>44.07421875</v>
      </c>
      <c r="I18">
        <v>40.015000000000001</v>
      </c>
      <c r="L18">
        <f t="shared" si="1"/>
        <v>1.07421875E-2</v>
      </c>
      <c r="M18">
        <f t="shared" si="2"/>
        <v>0</v>
      </c>
      <c r="N18">
        <f t="shared" si="3"/>
        <v>1.07421875E-2</v>
      </c>
    </row>
    <row r="19" spans="1:14" x14ac:dyDescent="0.2">
      <c r="A19" t="s">
        <v>30</v>
      </c>
      <c r="B19" t="s">
        <v>29</v>
      </c>
      <c r="C19" t="s">
        <v>24</v>
      </c>
      <c r="D19">
        <f t="shared" si="0"/>
        <v>90274.319999999992</v>
      </c>
      <c r="E19">
        <f t="shared" si="4"/>
        <v>10</v>
      </c>
      <c r="F19">
        <f t="shared" si="5"/>
        <v>18</v>
      </c>
      <c r="G19">
        <f t="shared" si="6"/>
        <v>44.079257812499996</v>
      </c>
      <c r="H19">
        <v>44.0849609375</v>
      </c>
      <c r="I19">
        <v>40.015000000000001</v>
      </c>
      <c r="L19">
        <f t="shared" si="1"/>
        <v>1.43701171875</v>
      </c>
      <c r="M19">
        <f t="shared" si="2"/>
        <v>1.4299999999999997</v>
      </c>
      <c r="N19">
        <f t="shared" si="3"/>
        <v>7.0117187500002842E-3</v>
      </c>
    </row>
    <row r="20" spans="1:14" x14ac:dyDescent="0.2">
      <c r="A20" t="s">
        <v>31</v>
      </c>
      <c r="B20" t="s">
        <v>28</v>
      </c>
      <c r="C20" t="s">
        <v>17</v>
      </c>
      <c r="D20">
        <f t="shared" si="0"/>
        <v>93202.959999999992</v>
      </c>
      <c r="E20">
        <f t="shared" si="4"/>
        <v>11</v>
      </c>
      <c r="F20">
        <f t="shared" si="5"/>
        <v>19</v>
      </c>
      <c r="G20">
        <f t="shared" si="6"/>
        <v>45.509257812499996</v>
      </c>
      <c r="H20">
        <v>45.52197265625</v>
      </c>
      <c r="I20">
        <v>41.445</v>
      </c>
      <c r="L20">
        <f t="shared" si="1"/>
        <v>1.171875E-2</v>
      </c>
      <c r="M20">
        <f t="shared" si="2"/>
        <v>0</v>
      </c>
      <c r="N20">
        <f t="shared" si="3"/>
        <v>1.171875E-2</v>
      </c>
    </row>
    <row r="21" spans="1:14" x14ac:dyDescent="0.2">
      <c r="A21" t="s">
        <v>31</v>
      </c>
      <c r="B21" t="s">
        <v>29</v>
      </c>
      <c r="C21" t="s">
        <v>24</v>
      </c>
      <c r="D21">
        <f t="shared" si="0"/>
        <v>93202.959999999992</v>
      </c>
      <c r="E21">
        <f t="shared" si="4"/>
        <v>11</v>
      </c>
      <c r="F21">
        <f t="shared" si="5"/>
        <v>20</v>
      </c>
      <c r="G21">
        <f t="shared" si="6"/>
        <v>45.509257812499996</v>
      </c>
      <c r="H21">
        <v>45.53369140625</v>
      </c>
      <c r="I21">
        <v>41.445</v>
      </c>
      <c r="L21">
        <f t="shared" si="1"/>
        <v>6.82958984375</v>
      </c>
      <c r="M21">
        <f t="shared" si="2"/>
        <v>6.8599999999999994</v>
      </c>
      <c r="N21">
        <f t="shared" si="3"/>
        <v>-3.0410156249999432E-2</v>
      </c>
    </row>
    <row r="22" spans="1:14" x14ac:dyDescent="0.2">
      <c r="A22" t="s">
        <v>30</v>
      </c>
      <c r="B22" t="s">
        <v>28</v>
      </c>
      <c r="C22" t="s">
        <v>18</v>
      </c>
      <c r="D22">
        <f t="shared" si="0"/>
        <v>107252.23999999999</v>
      </c>
      <c r="E22">
        <f t="shared" si="4"/>
        <v>12</v>
      </c>
      <c r="F22">
        <f t="shared" si="5"/>
        <v>21</v>
      </c>
      <c r="G22">
        <f t="shared" si="6"/>
        <v>52.369257812499995</v>
      </c>
      <c r="H22">
        <v>52.36328125</v>
      </c>
      <c r="I22">
        <v>48.305</v>
      </c>
      <c r="L22">
        <f t="shared" si="1"/>
        <v>1.025390625E-2</v>
      </c>
      <c r="M22">
        <f t="shared" si="2"/>
        <v>0</v>
      </c>
      <c r="N22">
        <f t="shared" si="3"/>
        <v>1.025390625E-2</v>
      </c>
    </row>
    <row r="23" spans="1:14" x14ac:dyDescent="0.2">
      <c r="A23" t="s">
        <v>30</v>
      </c>
      <c r="B23" t="s">
        <v>29</v>
      </c>
      <c r="C23" t="s">
        <v>24</v>
      </c>
      <c r="D23">
        <f t="shared" si="0"/>
        <v>107252.23999999999</v>
      </c>
      <c r="E23">
        <f t="shared" si="4"/>
        <v>12</v>
      </c>
      <c r="F23">
        <f t="shared" si="5"/>
        <v>22</v>
      </c>
      <c r="G23">
        <f t="shared" si="6"/>
        <v>52.369257812499995</v>
      </c>
      <c r="H23">
        <v>52.37353515625</v>
      </c>
      <c r="I23">
        <v>48.305</v>
      </c>
      <c r="L23">
        <f t="shared" si="1"/>
        <v>4.98291015625</v>
      </c>
      <c r="M23">
        <f t="shared" si="2"/>
        <v>5.0150000000000006</v>
      </c>
      <c r="N23">
        <f t="shared" si="3"/>
        <v>-3.2089843750000568E-2</v>
      </c>
    </row>
    <row r="24" spans="1:14" x14ac:dyDescent="0.2">
      <c r="A24" t="s">
        <v>30</v>
      </c>
      <c r="B24" t="s">
        <v>28</v>
      </c>
      <c r="C24" t="s">
        <v>19</v>
      </c>
      <c r="D24">
        <f t="shared" si="0"/>
        <v>117522.95999999999</v>
      </c>
      <c r="E24">
        <f t="shared" si="4"/>
        <v>13</v>
      </c>
      <c r="F24">
        <f t="shared" si="5"/>
        <v>23</v>
      </c>
      <c r="G24">
        <f t="shared" si="6"/>
        <v>57.384257812499996</v>
      </c>
      <c r="H24">
        <v>57.3564453125</v>
      </c>
      <c r="I24">
        <v>53.32</v>
      </c>
      <c r="L24">
        <f t="shared" si="1"/>
        <v>8.7890625E-3</v>
      </c>
      <c r="M24">
        <f t="shared" si="2"/>
        <v>0</v>
      </c>
      <c r="N24">
        <f t="shared" si="3"/>
        <v>8.7890625E-3</v>
      </c>
    </row>
    <row r="25" spans="1:14" x14ac:dyDescent="0.2">
      <c r="A25" t="s">
        <v>30</v>
      </c>
      <c r="B25" t="s">
        <v>29</v>
      </c>
      <c r="C25" t="s">
        <v>24</v>
      </c>
      <c r="D25">
        <f t="shared" si="0"/>
        <v>117522.95999999999</v>
      </c>
      <c r="E25">
        <f t="shared" si="4"/>
        <v>13</v>
      </c>
      <c r="F25">
        <f t="shared" si="5"/>
        <v>24</v>
      </c>
      <c r="G25">
        <f t="shared" si="6"/>
        <v>57.384257812499996</v>
      </c>
      <c r="H25">
        <v>57.365234375</v>
      </c>
      <c r="I25">
        <v>53.32</v>
      </c>
      <c r="L25">
        <f t="shared" si="1"/>
        <v>3.48583984375</v>
      </c>
      <c r="M25">
        <f t="shared" si="2"/>
        <v>3.4450000000000003</v>
      </c>
      <c r="N25">
        <f t="shared" si="3"/>
        <v>4.0839843749999716E-2</v>
      </c>
    </row>
    <row r="26" spans="1:14" x14ac:dyDescent="0.2">
      <c r="A26" t="s">
        <v>30</v>
      </c>
      <c r="B26" t="s">
        <v>28</v>
      </c>
      <c r="C26" t="s">
        <v>18</v>
      </c>
      <c r="D26">
        <f t="shared" si="0"/>
        <v>124578.31999999999</v>
      </c>
      <c r="E26">
        <f t="shared" si="4"/>
        <v>14</v>
      </c>
      <c r="F26">
        <f t="shared" si="5"/>
        <v>25</v>
      </c>
      <c r="G26">
        <f t="shared" si="6"/>
        <v>60.829257812499996</v>
      </c>
      <c r="H26">
        <v>60.85107421875</v>
      </c>
      <c r="I26">
        <v>56.765000000000001</v>
      </c>
      <c r="L26">
        <f t="shared" si="1"/>
        <v>9.765625E-3</v>
      </c>
      <c r="M26">
        <f t="shared" si="2"/>
        <v>0</v>
      </c>
      <c r="N26">
        <f t="shared" si="3"/>
        <v>9.765625E-3</v>
      </c>
    </row>
    <row r="27" spans="1:14" x14ac:dyDescent="0.2">
      <c r="A27" t="s">
        <v>30</v>
      </c>
      <c r="B27" t="s">
        <v>29</v>
      </c>
      <c r="C27" t="s">
        <v>24</v>
      </c>
      <c r="D27">
        <f t="shared" si="0"/>
        <v>124578.31999999999</v>
      </c>
      <c r="E27">
        <f t="shared" si="4"/>
        <v>14</v>
      </c>
      <c r="F27">
        <f t="shared" si="5"/>
        <v>26</v>
      </c>
      <c r="G27">
        <f t="shared" si="6"/>
        <v>60.829257812499996</v>
      </c>
      <c r="H27">
        <v>60.86083984375</v>
      </c>
      <c r="I27">
        <v>56.765000000000001</v>
      </c>
      <c r="L27">
        <f t="shared" si="1"/>
        <v>3.333984375</v>
      </c>
      <c r="M27">
        <f t="shared" si="2"/>
        <v>3.3699999999999974</v>
      </c>
      <c r="N27">
        <f t="shared" si="3"/>
        <v>-3.6015624999997442E-2</v>
      </c>
    </row>
    <row r="28" spans="1:14" x14ac:dyDescent="0.2">
      <c r="A28" t="s">
        <v>32</v>
      </c>
      <c r="B28" t="s">
        <v>28</v>
      </c>
      <c r="C28" t="s">
        <v>17</v>
      </c>
      <c r="D28">
        <f t="shared" si="0"/>
        <v>131480.07999999999</v>
      </c>
      <c r="E28">
        <f t="shared" si="4"/>
        <v>15</v>
      </c>
      <c r="F28">
        <f t="shared" si="5"/>
        <v>27</v>
      </c>
      <c r="G28">
        <f t="shared" si="6"/>
        <v>64.199257812499994</v>
      </c>
      <c r="H28">
        <v>64.19482421875</v>
      </c>
      <c r="I28">
        <v>60.134999999999998</v>
      </c>
      <c r="L28">
        <f t="shared" si="1"/>
        <v>9.765625E-3</v>
      </c>
      <c r="M28">
        <f t="shared" si="2"/>
        <v>0</v>
      </c>
      <c r="N28">
        <f t="shared" si="3"/>
        <v>9.765625E-3</v>
      </c>
    </row>
    <row r="29" spans="1:14" x14ac:dyDescent="0.2">
      <c r="A29" t="s">
        <v>32</v>
      </c>
      <c r="B29" t="s">
        <v>29</v>
      </c>
      <c r="C29" t="s">
        <v>24</v>
      </c>
      <c r="D29">
        <f t="shared" si="0"/>
        <v>131480.07999999999</v>
      </c>
      <c r="E29">
        <f t="shared" si="4"/>
        <v>15</v>
      </c>
      <c r="F29">
        <f t="shared" si="5"/>
        <v>28</v>
      </c>
      <c r="G29">
        <f t="shared" si="6"/>
        <v>64.199257812499994</v>
      </c>
      <c r="H29">
        <v>64.20458984375</v>
      </c>
      <c r="I29">
        <v>60.134999999999998</v>
      </c>
      <c r="L29">
        <f t="shared" si="1"/>
        <v>3.951171875</v>
      </c>
      <c r="M29">
        <f t="shared" si="2"/>
        <v>3.9499999999999957</v>
      </c>
      <c r="N29">
        <f t="shared" si="3"/>
        <v>1.1718750000042633E-3</v>
      </c>
    </row>
    <row r="30" spans="1:14" x14ac:dyDescent="0.2">
      <c r="A30" t="s">
        <v>30</v>
      </c>
      <c r="B30" t="s">
        <v>28</v>
      </c>
      <c r="C30" t="s">
        <v>19</v>
      </c>
      <c r="D30">
        <f t="shared" si="0"/>
        <v>139569.68</v>
      </c>
      <c r="E30">
        <f t="shared" si="4"/>
        <v>16</v>
      </c>
      <c r="F30">
        <f t="shared" si="5"/>
        <v>29</v>
      </c>
      <c r="G30">
        <f t="shared" si="6"/>
        <v>68.149257812499997</v>
      </c>
      <c r="H30">
        <v>68.15576171875</v>
      </c>
      <c r="I30">
        <v>64.084999999999994</v>
      </c>
      <c r="L30">
        <f t="shared" si="1"/>
        <v>9.765625E-3</v>
      </c>
      <c r="M30">
        <f t="shared" si="2"/>
        <v>0</v>
      </c>
      <c r="N30">
        <f t="shared" si="3"/>
        <v>9.765625E-3</v>
      </c>
    </row>
    <row r="31" spans="1:14" x14ac:dyDescent="0.2">
      <c r="A31" t="s">
        <v>30</v>
      </c>
      <c r="B31" t="s">
        <v>29</v>
      </c>
      <c r="C31" t="s">
        <v>24</v>
      </c>
      <c r="D31">
        <f t="shared" si="0"/>
        <v>139569.68</v>
      </c>
      <c r="E31">
        <f t="shared" si="4"/>
        <v>16</v>
      </c>
      <c r="F31">
        <f t="shared" si="5"/>
        <v>30</v>
      </c>
      <c r="G31">
        <f t="shared" si="6"/>
        <v>68.149257812499997</v>
      </c>
      <c r="H31">
        <v>68.16552734375</v>
      </c>
      <c r="I31">
        <v>64.084999999999994</v>
      </c>
      <c r="L31">
        <f t="shared" si="1"/>
        <v>7.99658203125</v>
      </c>
      <c r="M31">
        <f t="shared" si="2"/>
        <v>8.0300000000000011</v>
      </c>
      <c r="N31">
        <f t="shared" si="3"/>
        <v>-3.3417968750001137E-2</v>
      </c>
    </row>
    <row r="32" spans="1:14" x14ac:dyDescent="0.2">
      <c r="A32" t="s">
        <v>30</v>
      </c>
      <c r="B32" t="s">
        <v>28</v>
      </c>
      <c r="C32" t="s">
        <v>17</v>
      </c>
      <c r="D32">
        <f t="shared" si="0"/>
        <v>156015.12</v>
      </c>
      <c r="E32">
        <f t="shared" si="4"/>
        <v>17</v>
      </c>
      <c r="F32">
        <f t="shared" si="5"/>
        <v>31</v>
      </c>
      <c r="G32">
        <f t="shared" si="6"/>
        <v>76.179257812499998</v>
      </c>
      <c r="H32">
        <v>76.162109375</v>
      </c>
      <c r="I32">
        <v>72.114999999999995</v>
      </c>
      <c r="L32">
        <f t="shared" si="1"/>
        <v>6.34765625E-3</v>
      </c>
      <c r="M32">
        <f t="shared" si="2"/>
        <v>0</v>
      </c>
      <c r="N32">
        <f t="shared" si="3"/>
        <v>6.34765625E-3</v>
      </c>
    </row>
    <row r="33" spans="1:14" x14ac:dyDescent="0.2">
      <c r="A33" t="s">
        <v>30</v>
      </c>
      <c r="B33" t="s">
        <v>29</v>
      </c>
      <c r="C33" t="s">
        <v>24</v>
      </c>
      <c r="D33">
        <f t="shared" si="0"/>
        <v>156015.12</v>
      </c>
      <c r="E33">
        <f t="shared" si="4"/>
        <v>17</v>
      </c>
      <c r="F33">
        <f t="shared" si="5"/>
        <v>32</v>
      </c>
      <c r="G33">
        <f t="shared" si="6"/>
        <v>76.179257812499998</v>
      </c>
      <c r="H33">
        <v>76.16845703125</v>
      </c>
      <c r="I33">
        <v>72.114999999999995</v>
      </c>
      <c r="L33">
        <f t="shared" si="1"/>
        <v>3.5205078125</v>
      </c>
      <c r="M33">
        <f t="shared" si="2"/>
        <v>3.5</v>
      </c>
      <c r="N33">
        <f t="shared" si="3"/>
        <v>2.05078125E-2</v>
      </c>
    </row>
    <row r="34" spans="1:14" x14ac:dyDescent="0.2">
      <c r="A34" t="s">
        <v>32</v>
      </c>
      <c r="B34" t="s">
        <v>28</v>
      </c>
      <c r="C34" t="s">
        <v>20</v>
      </c>
      <c r="D34">
        <f t="shared" si="0"/>
        <v>163183.12</v>
      </c>
      <c r="E34">
        <f t="shared" si="4"/>
        <v>18</v>
      </c>
      <c r="F34">
        <f t="shared" si="5"/>
        <v>33</v>
      </c>
      <c r="G34">
        <f t="shared" si="6"/>
        <v>79.679257812499998</v>
      </c>
      <c r="H34">
        <v>79.68896484375</v>
      </c>
      <c r="I34">
        <v>75.614999999999995</v>
      </c>
      <c r="L34">
        <f t="shared" si="1"/>
        <v>8.30078125E-3</v>
      </c>
      <c r="M34">
        <f t="shared" si="2"/>
        <v>0</v>
      </c>
      <c r="N34">
        <f t="shared" si="3"/>
        <v>8.30078125E-3</v>
      </c>
    </row>
    <row r="35" spans="1:14" x14ac:dyDescent="0.2">
      <c r="A35" t="s">
        <v>32</v>
      </c>
      <c r="B35" t="s">
        <v>29</v>
      </c>
      <c r="C35" t="s">
        <v>24</v>
      </c>
      <c r="D35">
        <f t="shared" si="0"/>
        <v>163183.12</v>
      </c>
      <c r="E35">
        <f t="shared" si="4"/>
        <v>18</v>
      </c>
      <c r="F35">
        <f t="shared" si="5"/>
        <v>34</v>
      </c>
      <c r="G35">
        <f t="shared" si="6"/>
        <v>79.679257812499998</v>
      </c>
      <c r="H35">
        <v>79.697265625</v>
      </c>
      <c r="I35">
        <v>75.614999999999995</v>
      </c>
      <c r="L35">
        <f t="shared" si="1"/>
        <v>3.38623046875</v>
      </c>
      <c r="M35">
        <f t="shared" si="2"/>
        <v>3.4150000000000063</v>
      </c>
      <c r="N35">
        <f t="shared" si="3"/>
        <v>-2.8769531250006253E-2</v>
      </c>
    </row>
    <row r="36" spans="1:14" x14ac:dyDescent="0.2">
      <c r="A36" t="s">
        <v>30</v>
      </c>
      <c r="B36" t="s">
        <v>28</v>
      </c>
      <c r="C36" t="s">
        <v>21</v>
      </c>
      <c r="D36">
        <f t="shared" si="0"/>
        <v>170177.04</v>
      </c>
      <c r="E36">
        <f t="shared" si="4"/>
        <v>19</v>
      </c>
      <c r="F36">
        <f t="shared" si="5"/>
        <v>35</v>
      </c>
      <c r="G36">
        <f t="shared" si="6"/>
        <v>83.094257812500004</v>
      </c>
      <c r="H36">
        <v>83.08349609375</v>
      </c>
      <c r="I36">
        <v>79.03</v>
      </c>
      <c r="L36">
        <f t="shared" si="1"/>
        <v>7.8125E-3</v>
      </c>
      <c r="M36">
        <f t="shared" si="2"/>
        <v>0</v>
      </c>
      <c r="N36">
        <f t="shared" si="3"/>
        <v>7.8125E-3</v>
      </c>
    </row>
    <row r="37" spans="1:14" x14ac:dyDescent="0.2">
      <c r="A37" t="s">
        <v>30</v>
      </c>
      <c r="B37" t="s">
        <v>29</v>
      </c>
      <c r="C37" t="s">
        <v>24</v>
      </c>
      <c r="D37">
        <f t="shared" si="0"/>
        <v>170177.04</v>
      </c>
      <c r="E37">
        <f t="shared" si="4"/>
        <v>19</v>
      </c>
      <c r="F37">
        <f t="shared" si="5"/>
        <v>36</v>
      </c>
      <c r="G37">
        <f t="shared" si="6"/>
        <v>83.094257812500004</v>
      </c>
      <c r="H37">
        <v>83.09130859375</v>
      </c>
      <c r="I37">
        <v>79.03</v>
      </c>
      <c r="L37">
        <f t="shared" si="1"/>
        <v>5.3857421875</v>
      </c>
      <c r="M37">
        <f t="shared" si="2"/>
        <v>5.4000000000000057</v>
      </c>
      <c r="N37">
        <f t="shared" si="3"/>
        <v>-1.4257812500005684E-2</v>
      </c>
    </row>
    <row r="38" spans="1:14" x14ac:dyDescent="0.2">
      <c r="A38" t="s">
        <v>30</v>
      </c>
      <c r="B38" t="s">
        <v>28</v>
      </c>
      <c r="C38" t="s">
        <v>19</v>
      </c>
      <c r="D38">
        <f t="shared" si="0"/>
        <v>181236.24000000002</v>
      </c>
      <c r="E38">
        <f t="shared" si="4"/>
        <v>20</v>
      </c>
      <c r="F38">
        <f t="shared" si="5"/>
        <v>37</v>
      </c>
      <c r="G38">
        <f t="shared" si="6"/>
        <v>88.49425781250001</v>
      </c>
      <c r="H38">
        <v>88.47705078125</v>
      </c>
      <c r="I38">
        <v>84.43</v>
      </c>
      <c r="L38">
        <f t="shared" si="1"/>
        <v>7.32421875E-3</v>
      </c>
      <c r="M38">
        <f t="shared" si="2"/>
        <v>0</v>
      </c>
      <c r="N38">
        <f t="shared" si="3"/>
        <v>7.32421875E-3</v>
      </c>
    </row>
    <row r="39" spans="1:14" x14ac:dyDescent="0.2">
      <c r="A39" t="s">
        <v>30</v>
      </c>
      <c r="B39" t="s">
        <v>29</v>
      </c>
      <c r="C39" t="s">
        <v>24</v>
      </c>
      <c r="D39">
        <f t="shared" si="0"/>
        <v>181236.24000000002</v>
      </c>
      <c r="E39">
        <f t="shared" si="4"/>
        <v>20</v>
      </c>
      <c r="F39">
        <f t="shared" si="5"/>
        <v>38</v>
      </c>
      <c r="G39">
        <f t="shared" si="6"/>
        <v>88.49425781250001</v>
      </c>
      <c r="H39">
        <v>88.484375</v>
      </c>
      <c r="I39">
        <v>84.43</v>
      </c>
      <c r="L39">
        <f t="shared" si="1"/>
        <v>3.72021484375</v>
      </c>
      <c r="M39">
        <f t="shared" si="2"/>
        <v>3.7199999999999989</v>
      </c>
      <c r="N39">
        <f t="shared" si="3"/>
        <v>2.1484375000113687E-4</v>
      </c>
    </row>
    <row r="40" spans="1:14" x14ac:dyDescent="0.2">
      <c r="A40" t="s">
        <v>30</v>
      </c>
      <c r="B40" t="s">
        <v>28</v>
      </c>
      <c r="C40" t="s">
        <v>21</v>
      </c>
      <c r="D40">
        <f t="shared" si="0"/>
        <v>188854.80000000002</v>
      </c>
      <c r="E40">
        <f t="shared" si="4"/>
        <v>21</v>
      </c>
      <c r="F40">
        <f t="shared" si="5"/>
        <v>39</v>
      </c>
      <c r="G40">
        <f t="shared" si="6"/>
        <v>92.214257812500009</v>
      </c>
      <c r="H40">
        <v>92.20458984375</v>
      </c>
      <c r="I40">
        <v>88.15</v>
      </c>
      <c r="L40">
        <f t="shared" si="1"/>
        <v>2.68017578125</v>
      </c>
      <c r="M40">
        <f t="shared" si="2"/>
        <v>2.664999999999992</v>
      </c>
      <c r="N40">
        <f t="shared" si="3"/>
        <v>1.5175781250007958E-2</v>
      </c>
    </row>
    <row r="41" spans="1:14" x14ac:dyDescent="0.2">
      <c r="A41" t="s">
        <v>30</v>
      </c>
      <c r="B41" t="s">
        <v>28</v>
      </c>
      <c r="C41" t="s">
        <v>21</v>
      </c>
      <c r="D41">
        <f t="shared" si="0"/>
        <v>194312.72</v>
      </c>
      <c r="E41">
        <f t="shared" si="4"/>
        <v>22</v>
      </c>
      <c r="F41">
        <f t="shared" si="5"/>
        <v>40</v>
      </c>
      <c r="G41">
        <f t="shared" si="6"/>
        <v>94.879257812500001</v>
      </c>
      <c r="H41">
        <v>94.884765625</v>
      </c>
      <c r="I41">
        <v>90.814999999999998</v>
      </c>
      <c r="L41">
        <f t="shared" si="1"/>
        <v>7.32421875E-3</v>
      </c>
      <c r="M41">
        <f t="shared" si="2"/>
        <v>0</v>
      </c>
      <c r="N41">
        <f t="shared" si="3"/>
        <v>7.32421875E-3</v>
      </c>
    </row>
    <row r="42" spans="1:14" x14ac:dyDescent="0.2">
      <c r="A42" t="s">
        <v>30</v>
      </c>
      <c r="B42" t="s">
        <v>29</v>
      </c>
      <c r="C42" t="s">
        <v>24</v>
      </c>
      <c r="D42">
        <f t="shared" si="0"/>
        <v>194312.72</v>
      </c>
      <c r="E42">
        <f t="shared" si="4"/>
        <v>22</v>
      </c>
      <c r="F42">
        <f t="shared" si="5"/>
        <v>41</v>
      </c>
      <c r="G42">
        <f t="shared" si="6"/>
        <v>94.879257812500001</v>
      </c>
      <c r="H42">
        <v>94.89208984375</v>
      </c>
      <c r="I42">
        <v>90.814999999999998</v>
      </c>
      <c r="L42">
        <f t="shared" si="1"/>
        <v>3.63671875</v>
      </c>
      <c r="M42">
        <f t="shared" si="2"/>
        <v>3.6400000000000006</v>
      </c>
      <c r="N42">
        <f t="shared" si="3"/>
        <v>-3.2812500000005684E-3</v>
      </c>
    </row>
    <row r="43" spans="1:14" x14ac:dyDescent="0.2">
      <c r="A43" t="s">
        <v>30</v>
      </c>
      <c r="B43" t="s">
        <v>28</v>
      </c>
      <c r="C43" t="s">
        <v>18</v>
      </c>
      <c r="D43">
        <f t="shared" si="0"/>
        <v>201767.44</v>
      </c>
      <c r="E43">
        <f t="shared" si="4"/>
        <v>23</v>
      </c>
      <c r="F43">
        <f t="shared" si="5"/>
        <v>42</v>
      </c>
      <c r="G43">
        <f t="shared" si="6"/>
        <v>98.519257812500001</v>
      </c>
      <c r="H43">
        <v>98.52880859375</v>
      </c>
      <c r="I43">
        <v>94.454999999999998</v>
      </c>
      <c r="L43">
        <f t="shared" si="1"/>
        <v>7.32421875E-3</v>
      </c>
      <c r="M43">
        <f t="shared" si="2"/>
        <v>0</v>
      </c>
      <c r="N43">
        <f t="shared" si="3"/>
        <v>7.32421875E-3</v>
      </c>
    </row>
    <row r="44" spans="1:14" x14ac:dyDescent="0.2">
      <c r="A44" t="s">
        <v>30</v>
      </c>
      <c r="B44" t="s">
        <v>29</v>
      </c>
      <c r="C44" t="s">
        <v>24</v>
      </c>
      <c r="D44">
        <f t="shared" si="0"/>
        <v>201767.44</v>
      </c>
      <c r="E44">
        <f t="shared" si="4"/>
        <v>23</v>
      </c>
      <c r="F44">
        <f t="shared" si="5"/>
        <v>43</v>
      </c>
      <c r="G44">
        <f t="shared" si="6"/>
        <v>98.519257812500001</v>
      </c>
      <c r="H44">
        <v>98.5361328125</v>
      </c>
      <c r="I44">
        <v>94.454999999999998</v>
      </c>
      <c r="L44">
        <f t="shared" si="1"/>
        <v>2.5888671875</v>
      </c>
      <c r="M44">
        <f t="shared" si="2"/>
        <v>2.625</v>
      </c>
      <c r="N44">
        <f t="shared" si="3"/>
        <v>-3.61328125E-2</v>
      </c>
    </row>
    <row r="45" spans="1:14" x14ac:dyDescent="0.2">
      <c r="A45" t="s">
        <v>30</v>
      </c>
      <c r="B45" t="s">
        <v>28</v>
      </c>
      <c r="C45" t="s">
        <v>21</v>
      </c>
      <c r="D45">
        <f t="shared" si="0"/>
        <v>207143.44</v>
      </c>
      <c r="E45">
        <f t="shared" si="4"/>
        <v>24</v>
      </c>
      <c r="F45">
        <f t="shared" si="5"/>
        <v>44</v>
      </c>
      <c r="G45">
        <f t="shared" si="6"/>
        <v>101.1442578125</v>
      </c>
      <c r="H45">
        <v>101.125</v>
      </c>
      <c r="I45">
        <v>97.08</v>
      </c>
      <c r="L45">
        <f t="shared" si="1"/>
        <v>6.8359375E-3</v>
      </c>
      <c r="M45">
        <f t="shared" si="2"/>
        <v>0</v>
      </c>
      <c r="N45">
        <f t="shared" si="3"/>
        <v>6.8359375E-3</v>
      </c>
    </row>
    <row r="46" spans="1:14" x14ac:dyDescent="0.2">
      <c r="A46" t="s">
        <v>30</v>
      </c>
      <c r="B46" t="s">
        <v>29</v>
      </c>
      <c r="C46" t="s">
        <v>24</v>
      </c>
      <c r="D46">
        <f t="shared" si="0"/>
        <v>207143.44</v>
      </c>
      <c r="E46">
        <f t="shared" si="4"/>
        <v>24</v>
      </c>
      <c r="F46">
        <f t="shared" si="5"/>
        <v>45</v>
      </c>
      <c r="G46">
        <f t="shared" si="6"/>
        <v>101.1442578125</v>
      </c>
      <c r="H46">
        <v>101.1318359375</v>
      </c>
      <c r="I46">
        <v>97.08</v>
      </c>
      <c r="L46">
        <f t="shared" si="1"/>
        <v>4.95849609375</v>
      </c>
      <c r="M46">
        <f t="shared" si="2"/>
        <v>4.9299999999999926</v>
      </c>
      <c r="N46">
        <f t="shared" si="3"/>
        <v>2.849609375000739E-2</v>
      </c>
    </row>
    <row r="47" spans="1:14" x14ac:dyDescent="0.2">
      <c r="A47" t="s">
        <v>30</v>
      </c>
      <c r="B47" t="s">
        <v>29</v>
      </c>
      <c r="C47" t="s">
        <v>24</v>
      </c>
      <c r="D47">
        <f t="shared" si="0"/>
        <v>217240.08</v>
      </c>
      <c r="E47">
        <f t="shared" si="4"/>
        <v>25</v>
      </c>
      <c r="F47">
        <f t="shared" si="5"/>
        <v>46</v>
      </c>
      <c r="G47">
        <f t="shared" si="6"/>
        <v>106.07425781249999</v>
      </c>
      <c r="H47">
        <v>106.09033203125</v>
      </c>
      <c r="I47">
        <v>102.00999999999999</v>
      </c>
      <c r="L47">
        <f t="shared" si="1"/>
        <v>4.3193359375</v>
      </c>
      <c r="M47">
        <f t="shared" si="2"/>
        <v>4.3500000000000085</v>
      </c>
      <c r="N47">
        <f t="shared" si="3"/>
        <v>-3.0664062500008527E-2</v>
      </c>
    </row>
    <row r="48" spans="1:14" x14ac:dyDescent="0.2">
      <c r="A48" t="s">
        <v>30</v>
      </c>
      <c r="B48" t="s">
        <v>28</v>
      </c>
      <c r="C48" t="s">
        <v>16</v>
      </c>
      <c r="D48">
        <f t="shared" si="0"/>
        <v>226148.88</v>
      </c>
      <c r="E48">
        <f t="shared" si="4"/>
        <v>26</v>
      </c>
      <c r="F48">
        <f t="shared" si="5"/>
        <v>47</v>
      </c>
      <c r="G48">
        <f t="shared" si="6"/>
        <v>110.4242578125</v>
      </c>
      <c r="H48">
        <v>110.40966796875</v>
      </c>
      <c r="I48">
        <v>106.36</v>
      </c>
      <c r="L48">
        <f t="shared" si="1"/>
        <v>7.32421875E-3</v>
      </c>
      <c r="M48">
        <f t="shared" si="2"/>
        <v>0</v>
      </c>
      <c r="N48">
        <f t="shared" si="3"/>
        <v>7.32421875E-3</v>
      </c>
    </row>
    <row r="49" spans="1:14" x14ac:dyDescent="0.2">
      <c r="A49" t="s">
        <v>30</v>
      </c>
      <c r="B49" t="s">
        <v>29</v>
      </c>
      <c r="C49" t="s">
        <v>24</v>
      </c>
      <c r="D49">
        <f t="shared" si="0"/>
        <v>226148.88</v>
      </c>
      <c r="E49">
        <f t="shared" si="4"/>
        <v>26</v>
      </c>
      <c r="F49">
        <f t="shared" si="5"/>
        <v>48</v>
      </c>
      <c r="G49">
        <f t="shared" si="6"/>
        <v>110.4242578125</v>
      </c>
      <c r="H49">
        <v>110.4169921875</v>
      </c>
      <c r="I49">
        <v>106.36</v>
      </c>
      <c r="L49">
        <f t="shared" si="1"/>
        <v>6.66552734375</v>
      </c>
      <c r="M49">
        <f t="shared" si="2"/>
        <v>6.644999999999996</v>
      </c>
      <c r="N49">
        <f t="shared" si="3"/>
        <v>2.0527343750003979E-2</v>
      </c>
    </row>
    <row r="50" spans="1:14" x14ac:dyDescent="0.2">
      <c r="A50" t="s">
        <v>31</v>
      </c>
      <c r="B50" t="s">
        <v>28</v>
      </c>
      <c r="C50" t="s">
        <v>20</v>
      </c>
      <c r="D50">
        <f t="shared" si="0"/>
        <v>239757.84</v>
      </c>
      <c r="E50">
        <f t="shared" si="4"/>
        <v>27</v>
      </c>
      <c r="F50">
        <f t="shared" si="5"/>
        <v>49</v>
      </c>
      <c r="G50">
        <f t="shared" si="6"/>
        <v>117.0692578125</v>
      </c>
      <c r="H50">
        <v>117.08251953125</v>
      </c>
      <c r="I50">
        <v>113.005</v>
      </c>
      <c r="L50">
        <f t="shared" si="1"/>
        <v>8.7890625E-3</v>
      </c>
      <c r="M50">
        <f t="shared" si="2"/>
        <v>0</v>
      </c>
      <c r="N50">
        <f t="shared" si="3"/>
        <v>8.7890625E-3</v>
      </c>
    </row>
    <row r="51" spans="1:14" x14ac:dyDescent="0.2">
      <c r="A51" t="s">
        <v>31</v>
      </c>
      <c r="B51" t="s">
        <v>29</v>
      </c>
      <c r="C51" t="s">
        <v>24</v>
      </c>
      <c r="D51">
        <f t="shared" si="0"/>
        <v>239757.84</v>
      </c>
      <c r="E51">
        <f t="shared" si="4"/>
        <v>27</v>
      </c>
      <c r="F51">
        <f t="shared" si="5"/>
        <v>50</v>
      </c>
      <c r="G51">
        <f t="shared" si="6"/>
        <v>117.0692578125</v>
      </c>
      <c r="H51">
        <v>117.09130859375</v>
      </c>
      <c r="I51">
        <v>113.005</v>
      </c>
      <c r="L51">
        <f t="shared" si="1"/>
        <v>5.11669921875</v>
      </c>
      <c r="M51">
        <f t="shared" si="2"/>
        <v>5.125</v>
      </c>
      <c r="N51">
        <f t="shared" si="3"/>
        <v>-8.30078125E-3</v>
      </c>
    </row>
    <row r="52" spans="1:14" x14ac:dyDescent="0.2">
      <c r="A52" t="s">
        <v>30</v>
      </c>
      <c r="B52" t="s">
        <v>28</v>
      </c>
      <c r="C52" t="s">
        <v>17</v>
      </c>
      <c r="D52">
        <f t="shared" si="0"/>
        <v>250253.84</v>
      </c>
      <c r="E52">
        <f t="shared" si="4"/>
        <v>28</v>
      </c>
      <c r="F52">
        <f t="shared" si="5"/>
        <v>51</v>
      </c>
      <c r="G52">
        <f t="shared" si="6"/>
        <v>122.1942578125</v>
      </c>
      <c r="H52">
        <v>122.2080078125</v>
      </c>
      <c r="I52">
        <v>118.13</v>
      </c>
      <c r="L52">
        <f t="shared" si="1"/>
        <v>8.7890625E-3</v>
      </c>
      <c r="M52">
        <f t="shared" si="2"/>
        <v>0</v>
      </c>
      <c r="N52">
        <f t="shared" si="3"/>
        <v>8.7890625E-3</v>
      </c>
    </row>
    <row r="53" spans="1:14" x14ac:dyDescent="0.2">
      <c r="A53" t="s">
        <v>30</v>
      </c>
      <c r="B53" t="s">
        <v>29</v>
      </c>
      <c r="C53" t="s">
        <v>24</v>
      </c>
      <c r="D53">
        <f t="shared" si="0"/>
        <v>250253.84</v>
      </c>
      <c r="E53">
        <f t="shared" si="4"/>
        <v>28</v>
      </c>
      <c r="F53">
        <f t="shared" si="5"/>
        <v>52</v>
      </c>
      <c r="G53">
        <f t="shared" si="6"/>
        <v>122.1942578125</v>
      </c>
      <c r="H53">
        <v>122.216796875</v>
      </c>
      <c r="I53">
        <v>118.13</v>
      </c>
      <c r="L53">
        <f t="shared" si="1"/>
        <v>5.3837890625</v>
      </c>
      <c r="M53">
        <f t="shared" si="2"/>
        <v>5.4050000000000011</v>
      </c>
      <c r="N53">
        <f t="shared" si="3"/>
        <v>-2.1210937500001137E-2</v>
      </c>
    </row>
    <row r="54" spans="1:14" x14ac:dyDescent="0.2">
      <c r="A54" t="s">
        <v>30</v>
      </c>
      <c r="B54" t="s">
        <v>28</v>
      </c>
      <c r="C54" t="s">
        <v>17</v>
      </c>
      <c r="D54">
        <f t="shared" si="0"/>
        <v>261323.28</v>
      </c>
      <c r="E54">
        <f t="shared" si="4"/>
        <v>29</v>
      </c>
      <c r="F54">
        <f t="shared" si="5"/>
        <v>53</v>
      </c>
      <c r="G54">
        <f t="shared" si="6"/>
        <v>127.5992578125</v>
      </c>
      <c r="H54">
        <v>127.6005859375</v>
      </c>
      <c r="I54">
        <v>123.535</v>
      </c>
      <c r="L54">
        <f t="shared" si="1"/>
        <v>8.30078125E-3</v>
      </c>
      <c r="M54">
        <f t="shared" si="2"/>
        <v>0</v>
      </c>
      <c r="N54">
        <f t="shared" si="3"/>
        <v>8.30078125E-3</v>
      </c>
    </row>
    <row r="55" spans="1:14" x14ac:dyDescent="0.2">
      <c r="A55" t="s">
        <v>30</v>
      </c>
      <c r="B55" t="s">
        <v>29</v>
      </c>
      <c r="C55" t="s">
        <v>24</v>
      </c>
      <c r="D55">
        <f t="shared" si="0"/>
        <v>261323.28</v>
      </c>
      <c r="E55">
        <f t="shared" si="4"/>
        <v>29</v>
      </c>
      <c r="F55">
        <f t="shared" si="5"/>
        <v>54</v>
      </c>
      <c r="G55">
        <f t="shared" si="6"/>
        <v>127.5992578125</v>
      </c>
      <c r="H55">
        <v>127.60888671875</v>
      </c>
      <c r="I55">
        <v>123.535</v>
      </c>
      <c r="L55">
        <f t="shared" si="1"/>
        <v>1.70654296875</v>
      </c>
      <c r="M55">
        <f t="shared" si="2"/>
        <v>1.7199999999999989</v>
      </c>
      <c r="N55">
        <f t="shared" si="3"/>
        <v>-1.3457031249998863E-2</v>
      </c>
    </row>
    <row r="56" spans="1:14" x14ac:dyDescent="0.2">
      <c r="A56" t="s">
        <v>32</v>
      </c>
      <c r="B56" t="s">
        <v>28</v>
      </c>
      <c r="C56" t="s">
        <v>19</v>
      </c>
      <c r="D56">
        <f t="shared" si="0"/>
        <v>264845.83999999997</v>
      </c>
      <c r="E56">
        <f t="shared" si="4"/>
        <v>30</v>
      </c>
      <c r="F56">
        <f t="shared" si="5"/>
        <v>55</v>
      </c>
      <c r="G56">
        <f t="shared" si="6"/>
        <v>129.31925781249998</v>
      </c>
      <c r="H56">
        <v>129.3154296875</v>
      </c>
      <c r="I56">
        <v>125.255</v>
      </c>
      <c r="L56">
        <f t="shared" si="1"/>
        <v>6.8359375E-3</v>
      </c>
      <c r="M56">
        <f t="shared" si="2"/>
        <v>0</v>
      </c>
      <c r="N56">
        <f t="shared" si="3"/>
        <v>6.8359375E-3</v>
      </c>
    </row>
    <row r="57" spans="1:14" x14ac:dyDescent="0.2">
      <c r="A57" t="s">
        <v>32</v>
      </c>
      <c r="B57" t="s">
        <v>29</v>
      </c>
      <c r="C57" t="s">
        <v>24</v>
      </c>
      <c r="D57">
        <f t="shared" si="0"/>
        <v>264845.83999999997</v>
      </c>
      <c r="E57">
        <f t="shared" si="4"/>
        <v>30</v>
      </c>
      <c r="F57">
        <f t="shared" si="5"/>
        <v>56</v>
      </c>
      <c r="G57">
        <f t="shared" si="6"/>
        <v>129.31925781249998</v>
      </c>
      <c r="H57">
        <v>129.322265625</v>
      </c>
      <c r="I57">
        <v>125.255</v>
      </c>
      <c r="L57">
        <f t="shared" si="1"/>
        <v>3.55517578125</v>
      </c>
      <c r="M57">
        <f t="shared" si="2"/>
        <v>3.5649999999999977</v>
      </c>
      <c r="N57">
        <f t="shared" si="3"/>
        <v>-9.8242187499977263E-3</v>
      </c>
    </row>
    <row r="58" spans="1:14" x14ac:dyDescent="0.2">
      <c r="A58" t="s">
        <v>30</v>
      </c>
      <c r="B58" t="s">
        <v>28</v>
      </c>
      <c r="C58" t="s">
        <v>21</v>
      </c>
      <c r="D58">
        <f t="shared" si="0"/>
        <v>272146.95999999996</v>
      </c>
      <c r="E58">
        <f t="shared" si="4"/>
        <v>31</v>
      </c>
      <c r="F58">
        <f t="shared" si="5"/>
        <v>57</v>
      </c>
      <c r="G58">
        <f t="shared" si="6"/>
        <v>132.88425781249998</v>
      </c>
      <c r="H58">
        <v>132.87744140625</v>
      </c>
      <c r="I58">
        <v>128.82</v>
      </c>
      <c r="L58">
        <f t="shared" si="1"/>
        <v>6.8359375E-3</v>
      </c>
      <c r="M58">
        <f t="shared" si="2"/>
        <v>0</v>
      </c>
      <c r="N58">
        <f t="shared" si="3"/>
        <v>6.8359375E-3</v>
      </c>
    </row>
    <row r="59" spans="1:14" x14ac:dyDescent="0.2">
      <c r="A59" t="s">
        <v>30</v>
      </c>
      <c r="B59" t="s">
        <v>29</v>
      </c>
      <c r="C59" t="s">
        <v>24</v>
      </c>
      <c r="D59">
        <f t="shared" si="0"/>
        <v>272146.95999999996</v>
      </c>
      <c r="E59">
        <f t="shared" si="4"/>
        <v>31</v>
      </c>
      <c r="F59">
        <f t="shared" si="5"/>
        <v>58</v>
      </c>
      <c r="G59">
        <f t="shared" si="6"/>
        <v>132.88425781249998</v>
      </c>
      <c r="H59">
        <v>132.88427734375</v>
      </c>
      <c r="I59">
        <v>128.82</v>
      </c>
      <c r="L59">
        <f t="shared" si="1"/>
        <v>9.361328125</v>
      </c>
      <c r="M59">
        <f t="shared" si="2"/>
        <v>9.3550000000000182</v>
      </c>
      <c r="N59">
        <f t="shared" si="3"/>
        <v>6.3281249999818101E-3</v>
      </c>
    </row>
    <row r="60" spans="1:14" x14ac:dyDescent="0.2">
      <c r="A60" t="s">
        <v>31</v>
      </c>
      <c r="B60" t="s">
        <v>28</v>
      </c>
      <c r="C60" t="s">
        <v>19</v>
      </c>
      <c r="D60">
        <f t="shared" si="0"/>
        <v>291306</v>
      </c>
      <c r="E60">
        <f t="shared" si="4"/>
        <v>32</v>
      </c>
      <c r="F60">
        <f t="shared" si="5"/>
        <v>59</v>
      </c>
      <c r="G60">
        <f t="shared" si="6"/>
        <v>142.2392578125</v>
      </c>
      <c r="H60">
        <v>142.24560546875</v>
      </c>
      <c r="I60">
        <v>138.17500000000001</v>
      </c>
      <c r="L60">
        <f t="shared" si="1"/>
        <v>9.765625E-3</v>
      </c>
      <c r="M60">
        <f t="shared" si="2"/>
        <v>0</v>
      </c>
      <c r="N60">
        <f t="shared" si="3"/>
        <v>9.765625E-3</v>
      </c>
    </row>
    <row r="61" spans="1:14" x14ac:dyDescent="0.2">
      <c r="A61" t="s">
        <v>31</v>
      </c>
      <c r="B61" t="s">
        <v>29</v>
      </c>
      <c r="C61" t="s">
        <v>24</v>
      </c>
      <c r="D61">
        <f t="shared" si="0"/>
        <v>291306</v>
      </c>
      <c r="E61">
        <f t="shared" si="4"/>
        <v>32</v>
      </c>
      <c r="F61">
        <f t="shared" si="5"/>
        <v>60</v>
      </c>
      <c r="G61">
        <f t="shared" si="6"/>
        <v>142.2392578125</v>
      </c>
      <c r="H61">
        <v>142.25537109375</v>
      </c>
      <c r="I61">
        <v>138.17500000000001</v>
      </c>
      <c r="L61">
        <f t="shared" si="1"/>
        <v>4.39208984375</v>
      </c>
      <c r="M61">
        <f t="shared" si="2"/>
        <v>4.4049999999999727</v>
      </c>
      <c r="N61">
        <f t="shared" si="3"/>
        <v>-1.2910156249972715E-2</v>
      </c>
    </row>
    <row r="62" spans="1:14" x14ac:dyDescent="0.2">
      <c r="A62" t="s">
        <v>30</v>
      </c>
      <c r="B62" t="s">
        <v>29</v>
      </c>
      <c r="C62" t="s">
        <v>24</v>
      </c>
      <c r="D62">
        <f t="shared" si="0"/>
        <v>300327.43999999994</v>
      </c>
      <c r="E62">
        <f t="shared" si="4"/>
        <v>33</v>
      </c>
      <c r="F62">
        <f t="shared" si="5"/>
        <v>61</v>
      </c>
      <c r="G62">
        <f t="shared" si="6"/>
        <v>146.64425781249997</v>
      </c>
      <c r="H62">
        <v>146.6474609375</v>
      </c>
      <c r="I62">
        <v>142.57999999999998</v>
      </c>
      <c r="L62">
        <f t="shared" si="1"/>
        <v>3.56201171875</v>
      </c>
      <c r="M62">
        <f t="shared" si="2"/>
        <v>3.5750000000000171</v>
      </c>
      <c r="N62">
        <f t="shared" si="3"/>
        <v>-1.2988281250017053E-2</v>
      </c>
    </row>
    <row r="63" spans="1:14" x14ac:dyDescent="0.2">
      <c r="A63" t="s">
        <v>30</v>
      </c>
      <c r="B63" t="s">
        <v>29</v>
      </c>
      <c r="C63" t="s">
        <v>24</v>
      </c>
      <c r="D63">
        <f t="shared" si="0"/>
        <v>307649.03999999998</v>
      </c>
      <c r="E63">
        <f t="shared" si="4"/>
        <v>34</v>
      </c>
      <c r="F63">
        <f t="shared" si="5"/>
        <v>62</v>
      </c>
      <c r="G63">
        <f t="shared" si="6"/>
        <v>150.21925781249999</v>
      </c>
      <c r="H63">
        <v>150.20947265625</v>
      </c>
      <c r="I63">
        <v>146.155</v>
      </c>
      <c r="L63">
        <f t="shared" si="1"/>
        <v>0.908203125</v>
      </c>
      <c r="M63">
        <f t="shared" si="2"/>
        <v>0.90999999999999659</v>
      </c>
      <c r="N63">
        <f t="shared" si="3"/>
        <v>-1.7968749999965894E-3</v>
      </c>
    </row>
    <row r="64" spans="1:14" x14ac:dyDescent="0.2">
      <c r="A64" t="s">
        <v>30</v>
      </c>
      <c r="B64" t="s">
        <v>28</v>
      </c>
      <c r="C64" t="s">
        <v>20</v>
      </c>
      <c r="D64">
        <f t="shared" si="0"/>
        <v>309512.71999999997</v>
      </c>
      <c r="E64">
        <f t="shared" si="4"/>
        <v>35</v>
      </c>
      <c r="F64">
        <f t="shared" si="5"/>
        <v>63</v>
      </c>
      <c r="G64">
        <f t="shared" si="6"/>
        <v>151.12925781249999</v>
      </c>
      <c r="H64">
        <v>151.11767578125</v>
      </c>
      <c r="I64">
        <v>147.065</v>
      </c>
      <c r="L64">
        <f t="shared" si="1"/>
        <v>8.30078125E-3</v>
      </c>
      <c r="M64">
        <f t="shared" si="2"/>
        <v>0</v>
      </c>
      <c r="N64">
        <f t="shared" si="3"/>
        <v>8.30078125E-3</v>
      </c>
    </row>
    <row r="65" spans="1:14" x14ac:dyDescent="0.2">
      <c r="A65" t="s">
        <v>30</v>
      </c>
      <c r="B65" t="s">
        <v>29</v>
      </c>
      <c r="C65" t="s">
        <v>24</v>
      </c>
      <c r="D65">
        <f t="shared" si="0"/>
        <v>309512.71999999997</v>
      </c>
      <c r="E65">
        <f t="shared" si="4"/>
        <v>35</v>
      </c>
      <c r="F65">
        <f t="shared" si="5"/>
        <v>64</v>
      </c>
      <c r="G65">
        <f t="shared" si="6"/>
        <v>151.12925781249999</v>
      </c>
      <c r="H65">
        <v>151.1259765625</v>
      </c>
      <c r="I65">
        <v>147.065</v>
      </c>
      <c r="L65">
        <f t="shared" si="1"/>
        <v>5.208984375</v>
      </c>
      <c r="M65">
        <f t="shared" si="2"/>
        <v>5.2060000000000173</v>
      </c>
      <c r="N65">
        <f t="shared" si="3"/>
        <v>2.9843749999827196E-3</v>
      </c>
    </row>
    <row r="66" spans="1:14" x14ac:dyDescent="0.2">
      <c r="A66" t="s">
        <v>30</v>
      </c>
      <c r="B66" t="s">
        <v>29</v>
      </c>
      <c r="C66" t="s">
        <v>24</v>
      </c>
      <c r="D66">
        <f t="shared" si="0"/>
        <v>320174.60800000001</v>
      </c>
      <c r="E66">
        <f t="shared" si="4"/>
        <v>36</v>
      </c>
      <c r="F66">
        <f t="shared" si="5"/>
        <v>65</v>
      </c>
      <c r="G66">
        <f t="shared" si="6"/>
        <v>156.3352578125</v>
      </c>
      <c r="H66">
        <v>156.3349609375</v>
      </c>
      <c r="I66">
        <v>152.27100000000002</v>
      </c>
      <c r="L66">
        <f t="shared" si="1"/>
        <v>1.5888671875</v>
      </c>
      <c r="M66">
        <f t="shared" si="2"/>
        <v>1.5949999999999704</v>
      </c>
      <c r="N66">
        <f t="shared" si="3"/>
        <v>-6.1328124999704414E-3</v>
      </c>
    </row>
    <row r="67" spans="1:14" x14ac:dyDescent="0.2">
      <c r="A67" t="s">
        <v>30</v>
      </c>
      <c r="B67" t="s">
        <v>28</v>
      </c>
      <c r="C67" t="s">
        <v>21</v>
      </c>
      <c r="D67">
        <f t="shared" ref="D67:D86" si="7">G67*2048</f>
        <v>323441.16799999995</v>
      </c>
      <c r="E67">
        <f t="shared" si="4"/>
        <v>37</v>
      </c>
      <c r="F67">
        <f t="shared" si="5"/>
        <v>66</v>
      </c>
      <c r="G67">
        <f t="shared" si="6"/>
        <v>157.93025781249997</v>
      </c>
      <c r="H67">
        <v>157.923828125</v>
      </c>
      <c r="I67">
        <v>153.86599999999999</v>
      </c>
      <c r="L67">
        <f t="shared" ref="L67:L86" si="8">H68-H67</f>
        <v>9.27734375E-3</v>
      </c>
      <c r="M67">
        <f t="shared" ref="M67:M86" si="9">I68-I67</f>
        <v>0</v>
      </c>
      <c r="N67">
        <f t="shared" ref="N67:N86" si="10">L67-M67</f>
        <v>9.27734375E-3</v>
      </c>
    </row>
    <row r="68" spans="1:14" x14ac:dyDescent="0.2">
      <c r="A68" t="s">
        <v>30</v>
      </c>
      <c r="B68" t="s">
        <v>29</v>
      </c>
      <c r="C68" t="s">
        <v>24</v>
      </c>
      <c r="D68">
        <f t="shared" si="7"/>
        <v>323441.16799999995</v>
      </c>
      <c r="E68">
        <f t="shared" ref="E68:E86" si="11">IF(G68=G67,E67,E67+1)</f>
        <v>37</v>
      </c>
      <c r="F68">
        <f t="shared" ref="F68:F86" si="12">F67+1</f>
        <v>67</v>
      </c>
      <c r="G68">
        <f t="shared" ref="G68:G86" si="13">G67+M67</f>
        <v>157.93025781249997</v>
      </c>
      <c r="H68">
        <v>157.93310546875</v>
      </c>
      <c r="I68">
        <v>153.86599999999999</v>
      </c>
      <c r="L68">
        <f t="shared" si="8"/>
        <v>5.03173828125</v>
      </c>
      <c r="M68">
        <f t="shared" si="9"/>
        <v>5.0200000000000102</v>
      </c>
      <c r="N68">
        <f t="shared" si="10"/>
        <v>1.1738281249989768E-2</v>
      </c>
    </row>
    <row r="69" spans="1:14" x14ac:dyDescent="0.2">
      <c r="A69" t="s">
        <v>30</v>
      </c>
      <c r="B69" t="s">
        <v>28</v>
      </c>
      <c r="C69" t="s">
        <v>18</v>
      </c>
      <c r="D69">
        <f t="shared" si="7"/>
        <v>333722.12799999997</v>
      </c>
      <c r="E69">
        <f t="shared" si="11"/>
        <v>38</v>
      </c>
      <c r="F69">
        <f t="shared" si="12"/>
        <v>68</v>
      </c>
      <c r="G69">
        <f t="shared" si="13"/>
        <v>162.95025781249998</v>
      </c>
      <c r="H69">
        <v>162.96484375</v>
      </c>
      <c r="I69">
        <v>158.886</v>
      </c>
      <c r="L69">
        <f t="shared" si="8"/>
        <v>8.7890625E-3</v>
      </c>
      <c r="M69">
        <f t="shared" si="9"/>
        <v>0</v>
      </c>
      <c r="N69">
        <f t="shared" si="10"/>
        <v>8.7890625E-3</v>
      </c>
    </row>
    <row r="70" spans="1:14" x14ac:dyDescent="0.2">
      <c r="A70" t="s">
        <v>30</v>
      </c>
      <c r="B70" t="s">
        <v>29</v>
      </c>
      <c r="C70" t="s">
        <v>24</v>
      </c>
      <c r="D70">
        <f t="shared" si="7"/>
        <v>333722.12799999997</v>
      </c>
      <c r="E70">
        <f t="shared" si="11"/>
        <v>38</v>
      </c>
      <c r="F70">
        <f t="shared" si="12"/>
        <v>69</v>
      </c>
      <c r="G70">
        <f t="shared" si="13"/>
        <v>162.95025781249998</v>
      </c>
      <c r="H70">
        <v>162.9736328125</v>
      </c>
      <c r="I70">
        <v>158.886</v>
      </c>
      <c r="L70">
        <f t="shared" si="8"/>
        <v>6.521484375</v>
      </c>
      <c r="M70">
        <f t="shared" si="9"/>
        <v>6.5200000000000102</v>
      </c>
      <c r="N70">
        <f t="shared" si="10"/>
        <v>1.4843749999897682E-3</v>
      </c>
    </row>
    <row r="71" spans="1:14" x14ac:dyDescent="0.2">
      <c r="A71" t="s">
        <v>30</v>
      </c>
      <c r="B71" t="s">
        <v>29</v>
      </c>
      <c r="C71" t="s">
        <v>24</v>
      </c>
      <c r="D71">
        <f t="shared" si="7"/>
        <v>347075.08799999999</v>
      </c>
      <c r="E71">
        <f t="shared" si="11"/>
        <v>39</v>
      </c>
      <c r="F71">
        <f t="shared" si="12"/>
        <v>70</v>
      </c>
      <c r="G71">
        <f t="shared" si="13"/>
        <v>169.47025781249999</v>
      </c>
      <c r="H71">
        <v>169.4951171875</v>
      </c>
      <c r="I71">
        <v>165.40600000000001</v>
      </c>
      <c r="L71">
        <f t="shared" si="8"/>
        <v>1.42626953125</v>
      </c>
      <c r="M71">
        <f t="shared" si="9"/>
        <v>1.4599999999999795</v>
      </c>
      <c r="N71">
        <f t="shared" si="10"/>
        <v>-3.3730468749979536E-2</v>
      </c>
    </row>
    <row r="72" spans="1:14" x14ac:dyDescent="0.2">
      <c r="A72" t="s">
        <v>30</v>
      </c>
      <c r="B72" t="s">
        <v>28</v>
      </c>
      <c r="C72" t="s">
        <v>21</v>
      </c>
      <c r="D72">
        <f t="shared" si="7"/>
        <v>350065.16799999995</v>
      </c>
      <c r="E72">
        <f t="shared" si="11"/>
        <v>40</v>
      </c>
      <c r="F72">
        <f t="shared" si="12"/>
        <v>71</v>
      </c>
      <c r="G72">
        <f t="shared" si="13"/>
        <v>170.93025781249997</v>
      </c>
      <c r="H72">
        <v>170.92138671875</v>
      </c>
      <c r="I72">
        <v>166.86599999999999</v>
      </c>
      <c r="L72">
        <f t="shared" si="8"/>
        <v>2.794921875</v>
      </c>
      <c r="M72">
        <f t="shared" si="9"/>
        <v>2.8000000000000114</v>
      </c>
      <c r="N72">
        <f t="shared" si="10"/>
        <v>-5.0781250000113687E-3</v>
      </c>
    </row>
    <row r="73" spans="1:14" x14ac:dyDescent="0.2">
      <c r="A73" t="s">
        <v>30</v>
      </c>
      <c r="B73" t="s">
        <v>28</v>
      </c>
      <c r="C73" t="s">
        <v>20</v>
      </c>
      <c r="D73">
        <f t="shared" si="7"/>
        <v>355799.56799999997</v>
      </c>
      <c r="E73">
        <f t="shared" si="11"/>
        <v>41</v>
      </c>
      <c r="F73">
        <f t="shared" si="12"/>
        <v>72</v>
      </c>
      <c r="G73">
        <f t="shared" si="13"/>
        <v>173.73025781249999</v>
      </c>
      <c r="H73">
        <v>173.71630859375</v>
      </c>
      <c r="I73">
        <v>169.666</v>
      </c>
      <c r="L73">
        <f t="shared" si="8"/>
        <v>8.30078125E-3</v>
      </c>
      <c r="M73">
        <f t="shared" si="9"/>
        <v>0</v>
      </c>
      <c r="N73">
        <f t="shared" si="10"/>
        <v>8.30078125E-3</v>
      </c>
    </row>
    <row r="74" spans="1:14" x14ac:dyDescent="0.2">
      <c r="A74" t="s">
        <v>30</v>
      </c>
      <c r="B74" t="s">
        <v>29</v>
      </c>
      <c r="C74" t="s">
        <v>24</v>
      </c>
      <c r="D74">
        <f t="shared" si="7"/>
        <v>355799.56799999997</v>
      </c>
      <c r="E74">
        <f t="shared" si="11"/>
        <v>41</v>
      </c>
      <c r="F74">
        <f t="shared" si="12"/>
        <v>73</v>
      </c>
      <c r="G74">
        <f t="shared" si="13"/>
        <v>173.73025781249999</v>
      </c>
      <c r="H74">
        <v>173.724609375</v>
      </c>
      <c r="I74">
        <v>169.666</v>
      </c>
      <c r="L74">
        <f t="shared" si="8"/>
        <v>3.12744140625</v>
      </c>
      <c r="M74">
        <f t="shared" si="9"/>
        <v>3.0999999999999943</v>
      </c>
      <c r="N74">
        <f t="shared" si="10"/>
        <v>2.7441406250005684E-2</v>
      </c>
    </row>
    <row r="75" spans="1:14" x14ac:dyDescent="0.2">
      <c r="A75" t="s">
        <v>31</v>
      </c>
      <c r="B75" t="s">
        <v>29</v>
      </c>
      <c r="C75" t="s">
        <v>24</v>
      </c>
      <c r="D75">
        <f t="shared" si="7"/>
        <v>362148.36799999996</v>
      </c>
      <c r="E75">
        <f t="shared" si="11"/>
        <v>42</v>
      </c>
      <c r="F75">
        <f t="shared" si="12"/>
        <v>74</v>
      </c>
      <c r="G75">
        <f t="shared" si="13"/>
        <v>176.83025781249998</v>
      </c>
      <c r="H75">
        <v>176.85205078125</v>
      </c>
      <c r="I75">
        <v>172.76599999999999</v>
      </c>
      <c r="L75">
        <f t="shared" si="8"/>
        <v>2.271484375</v>
      </c>
      <c r="M75">
        <f t="shared" si="9"/>
        <v>2.3050000000000068</v>
      </c>
      <c r="N75">
        <f t="shared" si="10"/>
        <v>-3.3515625000006821E-2</v>
      </c>
    </row>
    <row r="76" spans="1:14" x14ac:dyDescent="0.2">
      <c r="A76" t="s">
        <v>30</v>
      </c>
      <c r="B76" t="s">
        <v>28</v>
      </c>
      <c r="C76" t="s">
        <v>21</v>
      </c>
      <c r="D76">
        <f t="shared" si="7"/>
        <v>366869.00799999997</v>
      </c>
      <c r="E76">
        <f t="shared" si="11"/>
        <v>43</v>
      </c>
      <c r="F76">
        <f t="shared" si="12"/>
        <v>75</v>
      </c>
      <c r="G76">
        <f t="shared" si="13"/>
        <v>179.13525781249999</v>
      </c>
      <c r="H76">
        <v>179.12353515625</v>
      </c>
      <c r="I76">
        <v>175.071</v>
      </c>
      <c r="L76">
        <f t="shared" si="8"/>
        <v>7.78662109375</v>
      </c>
      <c r="M76">
        <f t="shared" si="9"/>
        <v>7.7950000000000159</v>
      </c>
      <c r="N76">
        <f t="shared" si="10"/>
        <v>-8.3789062500159162E-3</v>
      </c>
    </row>
    <row r="77" spans="1:14" x14ac:dyDescent="0.2">
      <c r="A77" t="s">
        <v>30</v>
      </c>
      <c r="B77" t="s">
        <v>28</v>
      </c>
      <c r="C77" t="s">
        <v>21</v>
      </c>
      <c r="D77">
        <f t="shared" si="7"/>
        <v>382833.16800000001</v>
      </c>
      <c r="E77">
        <f t="shared" si="11"/>
        <v>44</v>
      </c>
      <c r="F77">
        <f t="shared" si="12"/>
        <v>76</v>
      </c>
      <c r="G77">
        <f t="shared" si="13"/>
        <v>186.9302578125</v>
      </c>
      <c r="H77">
        <v>186.91015625</v>
      </c>
      <c r="I77">
        <v>182.86600000000001</v>
      </c>
      <c r="L77">
        <f t="shared" si="8"/>
        <v>9.765625E-3</v>
      </c>
      <c r="M77">
        <f t="shared" si="9"/>
        <v>0</v>
      </c>
      <c r="N77">
        <f t="shared" si="10"/>
        <v>9.765625E-3</v>
      </c>
    </row>
    <row r="78" spans="1:14" x14ac:dyDescent="0.2">
      <c r="A78" t="s">
        <v>30</v>
      </c>
      <c r="B78" t="s">
        <v>29</v>
      </c>
      <c r="C78" t="s">
        <v>24</v>
      </c>
      <c r="D78">
        <f t="shared" si="7"/>
        <v>382833.16800000001</v>
      </c>
      <c r="E78">
        <f t="shared" si="11"/>
        <v>44</v>
      </c>
      <c r="F78">
        <f t="shared" si="12"/>
        <v>77</v>
      </c>
      <c r="G78">
        <f t="shared" si="13"/>
        <v>186.9302578125</v>
      </c>
      <c r="H78">
        <v>186.919921875</v>
      </c>
      <c r="I78">
        <v>182.86600000000001</v>
      </c>
      <c r="L78">
        <f t="shared" si="8"/>
        <v>5.56640625</v>
      </c>
      <c r="M78">
        <f t="shared" si="9"/>
        <v>5.5449999999999875</v>
      </c>
      <c r="N78">
        <f t="shared" si="10"/>
        <v>2.1406250000012506E-2</v>
      </c>
    </row>
    <row r="79" spans="1:14" x14ac:dyDescent="0.2">
      <c r="A79" t="s">
        <v>30</v>
      </c>
      <c r="B79" t="s">
        <v>28</v>
      </c>
      <c r="C79" t="s">
        <v>21</v>
      </c>
      <c r="D79">
        <f t="shared" si="7"/>
        <v>394189.32799999998</v>
      </c>
      <c r="E79">
        <f t="shared" si="11"/>
        <v>45</v>
      </c>
      <c r="F79">
        <f t="shared" si="12"/>
        <v>78</v>
      </c>
      <c r="G79">
        <f t="shared" si="13"/>
        <v>192.47525781249999</v>
      </c>
      <c r="H79">
        <v>192.486328125</v>
      </c>
      <c r="I79">
        <v>188.411</v>
      </c>
      <c r="L79">
        <f t="shared" si="8"/>
        <v>1.171875E-2</v>
      </c>
      <c r="M79">
        <f t="shared" si="9"/>
        <v>0</v>
      </c>
      <c r="N79">
        <f t="shared" si="10"/>
        <v>1.171875E-2</v>
      </c>
    </row>
    <row r="80" spans="1:14" x14ac:dyDescent="0.2">
      <c r="A80" t="s">
        <v>30</v>
      </c>
      <c r="B80" t="s">
        <v>29</v>
      </c>
      <c r="C80" t="s">
        <v>24</v>
      </c>
      <c r="D80">
        <f t="shared" si="7"/>
        <v>394189.32799999998</v>
      </c>
      <c r="E80">
        <f t="shared" si="11"/>
        <v>45</v>
      </c>
      <c r="F80">
        <f t="shared" si="12"/>
        <v>79</v>
      </c>
      <c r="G80">
        <f t="shared" si="13"/>
        <v>192.47525781249999</v>
      </c>
      <c r="H80">
        <v>192.498046875</v>
      </c>
      <c r="I80">
        <v>188.411</v>
      </c>
      <c r="L80">
        <f t="shared" si="8"/>
        <v>11.94775390625</v>
      </c>
      <c r="M80">
        <f t="shared" si="9"/>
        <v>11.954999999999984</v>
      </c>
      <c r="N80">
        <f t="shared" si="10"/>
        <v>-7.2460937499840838E-3</v>
      </c>
    </row>
    <row r="81" spans="1:14" x14ac:dyDescent="0.2">
      <c r="A81" t="s">
        <v>30</v>
      </c>
      <c r="B81" t="s">
        <v>29</v>
      </c>
      <c r="C81" t="s">
        <v>24</v>
      </c>
      <c r="D81">
        <f t="shared" si="7"/>
        <v>418673.16799999995</v>
      </c>
      <c r="E81">
        <f t="shared" si="11"/>
        <v>46</v>
      </c>
      <c r="F81">
        <f t="shared" si="12"/>
        <v>80</v>
      </c>
      <c r="G81">
        <f t="shared" si="13"/>
        <v>204.43025781249997</v>
      </c>
      <c r="H81">
        <v>204.44580078125</v>
      </c>
      <c r="I81">
        <v>200.36599999999999</v>
      </c>
      <c r="L81">
        <f t="shared" si="8"/>
        <v>2.4462890625</v>
      </c>
      <c r="M81">
        <f t="shared" si="9"/>
        <v>2.4350000000000023</v>
      </c>
      <c r="N81">
        <f t="shared" si="10"/>
        <v>1.1289062499997726E-2</v>
      </c>
    </row>
    <row r="82" spans="1:14" x14ac:dyDescent="0.2">
      <c r="A82" t="s">
        <v>30</v>
      </c>
      <c r="B82" t="s">
        <v>29</v>
      </c>
      <c r="C82" t="s">
        <v>24</v>
      </c>
      <c r="D82">
        <f t="shared" si="7"/>
        <v>423660.04799999995</v>
      </c>
      <c r="E82">
        <f t="shared" si="11"/>
        <v>47</v>
      </c>
      <c r="F82">
        <f t="shared" si="12"/>
        <v>81</v>
      </c>
      <c r="G82">
        <f t="shared" si="13"/>
        <v>206.86525781249998</v>
      </c>
      <c r="H82">
        <v>206.89208984375</v>
      </c>
      <c r="I82">
        <v>202.80099999999999</v>
      </c>
      <c r="L82">
        <f t="shared" si="8"/>
        <v>2.4697265625</v>
      </c>
      <c r="M82">
        <f t="shared" si="9"/>
        <v>2.5050000000000239</v>
      </c>
      <c r="N82">
        <f t="shared" si="10"/>
        <v>-3.5273437500023874E-2</v>
      </c>
    </row>
    <row r="83" spans="1:14" x14ac:dyDescent="0.2">
      <c r="A83" t="s">
        <v>31</v>
      </c>
      <c r="B83" t="s">
        <v>28</v>
      </c>
      <c r="C83" t="s">
        <v>20</v>
      </c>
      <c r="D83">
        <f t="shared" si="7"/>
        <v>428790.288</v>
      </c>
      <c r="E83">
        <f t="shared" si="11"/>
        <v>48</v>
      </c>
      <c r="F83">
        <f t="shared" si="12"/>
        <v>82</v>
      </c>
      <c r="G83">
        <f t="shared" si="13"/>
        <v>209.3702578125</v>
      </c>
      <c r="H83">
        <v>209.36181640625</v>
      </c>
      <c r="I83">
        <v>205.30600000000001</v>
      </c>
      <c r="L83">
        <f t="shared" si="8"/>
        <v>1.025390625E-2</v>
      </c>
      <c r="M83">
        <f t="shared" si="9"/>
        <v>0</v>
      </c>
      <c r="N83">
        <f t="shared" si="10"/>
        <v>1.025390625E-2</v>
      </c>
    </row>
    <row r="84" spans="1:14" x14ac:dyDescent="0.2">
      <c r="A84" t="s">
        <v>30</v>
      </c>
      <c r="B84" t="s">
        <v>29</v>
      </c>
      <c r="C84" t="s">
        <v>24</v>
      </c>
      <c r="D84">
        <f t="shared" si="7"/>
        <v>428790.288</v>
      </c>
      <c r="E84">
        <f t="shared" si="11"/>
        <v>48</v>
      </c>
      <c r="F84">
        <f t="shared" si="12"/>
        <v>83</v>
      </c>
      <c r="G84">
        <f t="shared" si="13"/>
        <v>209.3702578125</v>
      </c>
      <c r="H84">
        <v>209.3720703125</v>
      </c>
      <c r="I84">
        <v>205.30600000000001</v>
      </c>
      <c r="L84">
        <f t="shared" si="8"/>
        <v>5.7919921875</v>
      </c>
      <c r="M84">
        <f t="shared" si="9"/>
        <v>5.7949999999999875</v>
      </c>
      <c r="N84">
        <f t="shared" si="10"/>
        <v>-3.0078124999874944E-3</v>
      </c>
    </row>
    <row r="85" spans="1:14" x14ac:dyDescent="0.2">
      <c r="A85" t="s">
        <v>30</v>
      </c>
      <c r="B85" t="s">
        <v>29</v>
      </c>
      <c r="C85" t="s">
        <v>24</v>
      </c>
      <c r="D85">
        <f t="shared" si="7"/>
        <v>440658.44799999997</v>
      </c>
      <c r="E85">
        <f t="shared" si="11"/>
        <v>49</v>
      </c>
      <c r="F85">
        <f t="shared" si="12"/>
        <v>84</v>
      </c>
      <c r="G85">
        <f t="shared" si="13"/>
        <v>215.16525781249999</v>
      </c>
      <c r="H85">
        <v>215.1640625</v>
      </c>
      <c r="I85">
        <v>211.101</v>
      </c>
      <c r="L85">
        <f t="shared" si="8"/>
        <v>1.75146484375</v>
      </c>
      <c r="M85">
        <f t="shared" si="9"/>
        <v>1.7400000000000091</v>
      </c>
      <c r="N85">
        <f t="shared" si="10"/>
        <v>1.1464843749990905E-2</v>
      </c>
    </row>
    <row r="86" spans="1:14" x14ac:dyDescent="0.2">
      <c r="A86" t="s">
        <v>30</v>
      </c>
      <c r="B86" t="s">
        <v>28</v>
      </c>
      <c r="C86" t="s">
        <v>16</v>
      </c>
      <c r="D86">
        <f t="shared" si="7"/>
        <v>444221.96799999999</v>
      </c>
      <c r="E86">
        <f t="shared" si="11"/>
        <v>50</v>
      </c>
      <c r="F86">
        <f t="shared" si="12"/>
        <v>85</v>
      </c>
      <c r="G86">
        <f t="shared" si="13"/>
        <v>216.9052578125</v>
      </c>
      <c r="H86">
        <v>216.91552734375</v>
      </c>
      <c r="I86">
        <v>212.84100000000001</v>
      </c>
      <c r="L86">
        <f t="shared" si="8"/>
        <v>-216.91552734375</v>
      </c>
      <c r="M86">
        <f t="shared" si="9"/>
        <v>-212.84100000000001</v>
      </c>
      <c r="N86">
        <f t="shared" si="10"/>
        <v>-4.0745273437499918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2022-06-29T06:13:50Z</dcterms:created>
  <dcterms:modified xsi:type="dcterms:W3CDTF">2022-06-29T06:45:12Z</dcterms:modified>
</cp:coreProperties>
</file>