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<sst xmlns="http://schemas.openxmlformats.org/spreadsheetml/2006/main" count="10" uniqueCount="10">
  <si>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Messages per call</t>
  </si>
  <si>
    <t>Avg. time per message (ns)</t>
  </si>
  <si>
    <t>Received Messages</t>
  </si>
  <si>
    <t>Avg. time per message (us)</t>
  </si>
  <si>
    <t>Avg. Throughput (Mbps)</t>
  </si>
  <si>
    <t>KB/s</t>
  </si>
  <si>
    <t>Total Time (ms)</t>
  </si>
  <si>
    <t>Received KiB</t>
  </si>
  <si>
    <t>Iterations</t>
  </si>
  <si>
    <t>Message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</si>
</sst>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8.25"/>
    <col customWidth="1" min="3" max="3" width="17.63"/>
    <col customWidth="1" min="4" max="5" width="24.25"/>
    <col customWidth="1" min="6" max="6" width="20.25"/>
    <col customWidth="1" min="10" max="10" width="16.6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>
      <c r="A2" s="1">
        <v>1.0</v>
      </c>
      <c r="B2" s="2">
        <f t="shared" ref="B2:B8" si="1">E2*1000</f>
        <v>328.428</v>
      </c>
      <c r="C2" s="1">
        <v>1000.0</v>
      </c>
      <c r="E2" s="1">
        <v>0.328428</v>
      </c>
      <c r="F2" s="2">
        <f t="shared" ref="F2:F8" si="2">H2*8/1000</f>
        <v>802.224</v>
      </c>
      <c r="G2" s="1"/>
      <c r="H2" s="1">
        <v>100278.0</v>
      </c>
      <c r="I2" s="1">
        <v>0.329085</v>
      </c>
      <c r="J2" s="1">
        <f>34040/J10</f>
        <v>33.2421875</v>
      </c>
      <c r="K2" s="1">
        <v>1000.0</v>
      </c>
    </row>
    <row r="3">
      <c r="A3" s="1">
        <v>5.0</v>
      </c>
      <c r="B3" s="2">
        <f t="shared" si="1"/>
        <v>312.721</v>
      </c>
      <c r="C3" s="1">
        <v>5000.0</v>
      </c>
      <c r="E3" s="1">
        <v>0.312721</v>
      </c>
      <c r="F3" s="2">
        <f t="shared" si="2"/>
        <v>848.984</v>
      </c>
      <c r="G3" s="1"/>
      <c r="H3" s="1">
        <v>106123.0</v>
      </c>
      <c r="I3" s="1">
        <v>1.56423</v>
      </c>
      <c r="J3" s="1">
        <f>170040/J10</f>
        <v>166.0546875</v>
      </c>
      <c r="K3" s="1">
        <v>1000.0</v>
      </c>
    </row>
    <row r="4">
      <c r="A4" s="1">
        <v>10.0</v>
      </c>
      <c r="B4" s="2">
        <f t="shared" si="1"/>
        <v>237.493</v>
      </c>
      <c r="C4" s="1">
        <v>10000.0</v>
      </c>
      <c r="E4" s="1">
        <v>0.237493</v>
      </c>
      <c r="F4" s="2">
        <f t="shared" si="2"/>
        <v>978.024</v>
      </c>
      <c r="G4" s="1"/>
      <c r="H4" s="1">
        <v>122253.0</v>
      </c>
      <c r="I4" s="1">
        <v>2.71567</v>
      </c>
      <c r="J4" s="1">
        <f>340040/J10</f>
        <v>332.0703125</v>
      </c>
      <c r="K4" s="1">
        <v>1000.0</v>
      </c>
    </row>
    <row r="5">
      <c r="A5" s="1">
        <v>20.0</v>
      </c>
      <c r="B5" s="2">
        <f t="shared" si="1"/>
        <v>211.571</v>
      </c>
      <c r="C5" s="1">
        <v>20000.0</v>
      </c>
      <c r="E5" s="1">
        <v>0.211571</v>
      </c>
      <c r="F5" s="2">
        <f t="shared" si="2"/>
        <v>1255.248</v>
      </c>
      <c r="G5" s="1"/>
      <c r="H5" s="1">
        <v>156906.0</v>
      </c>
      <c r="I5" s="1">
        <v>4.23184</v>
      </c>
      <c r="J5" s="1">
        <f>680040/J10</f>
        <v>664.1015625</v>
      </c>
      <c r="K5" s="1">
        <v>1000.0</v>
      </c>
    </row>
    <row r="6">
      <c r="A6" s="1">
        <v>30.0</v>
      </c>
      <c r="B6" s="2">
        <f t="shared" si="1"/>
        <v>200.939</v>
      </c>
      <c r="C6" s="1">
        <v>30000.0</v>
      </c>
      <c r="E6" s="1">
        <v>0.200939</v>
      </c>
      <c r="F6" s="2">
        <f t="shared" si="2"/>
        <v>1321.704</v>
      </c>
      <c r="G6" s="1"/>
      <c r="H6" s="1">
        <v>165213.0</v>
      </c>
      <c r="I6" s="1">
        <v>6.02857</v>
      </c>
      <c r="J6" s="1">
        <f>1020040/J10</f>
        <v>996.1328125</v>
      </c>
      <c r="K6" s="1">
        <v>1000.0</v>
      </c>
    </row>
    <row r="7">
      <c r="A7" s="1">
        <v>45.0</v>
      </c>
      <c r="B7" s="2">
        <f t="shared" si="1"/>
        <v>196.187</v>
      </c>
      <c r="C7" s="1">
        <v>45000.0</v>
      </c>
      <c r="E7" s="1">
        <v>0.196187</v>
      </c>
      <c r="F7" s="2">
        <f t="shared" si="2"/>
        <v>1353.744</v>
      </c>
      <c r="G7" s="1"/>
      <c r="H7" s="1">
        <v>169218.0</v>
      </c>
      <c r="I7" s="1">
        <v>8.82883</v>
      </c>
      <c r="J7" s="1">
        <f>1530036/J10</f>
        <v>1494.175781</v>
      </c>
      <c r="K7" s="1">
        <v>1000.0</v>
      </c>
    </row>
    <row r="8">
      <c r="A8" s="1">
        <v>64.0</v>
      </c>
      <c r="B8" s="2">
        <f t="shared" si="1"/>
        <v>198.643</v>
      </c>
      <c r="C8" s="1">
        <v>64000.0</v>
      </c>
      <c r="E8" s="1">
        <v>0.198643</v>
      </c>
      <c r="F8" s="2">
        <f t="shared" si="2"/>
        <v>1337.152</v>
      </c>
      <c r="G8" s="1"/>
      <c r="H8" s="1">
        <v>167144.0</v>
      </c>
      <c r="I8" s="1">
        <v>12.7136</v>
      </c>
      <c r="J8" s="1">
        <f>2176040/J10</f>
        <v>2125.039063</v>
      </c>
      <c r="K8" s="1">
        <v>1000.0</v>
      </c>
    </row>
    <row r="10">
      <c r="D10" s="1"/>
      <c r="J10" s="1">
        <v>1024.0</v>
      </c>
    </row>
  </sheetData>
  <drawing r:id="rId1"/>
</worksheet>
</file>