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.ripa\Documents\"/>
    </mc:Choice>
  </mc:AlternateContent>
  <xr:revisionPtr revIDLastSave="0" documentId="13_ncr:1_{F2543C1D-8354-46D2-8B37-23D2A4AC3CB9}" xr6:coauthVersionLast="44" xr6:coauthVersionMax="44" xr10:uidLastSave="{00000000-0000-0000-0000-000000000000}"/>
  <bookViews>
    <workbookView xWindow="-120" yWindow="-120" windowWidth="38640" windowHeight="15840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ullFileName">File!$B$5</definedName>
    <definedName name="Int">Number!$B$4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Number!$B$9</definedName>
    <definedName name="ReformattedDate">Date!$B$28</definedName>
    <definedName name="ReformattedFileName">File!$B$14</definedName>
    <definedName name="ReformattedNumber">Number!$B$13</definedName>
    <definedName name="Replace">Text!$B$10</definedName>
    <definedName name="Result">Text!$B$11</definedName>
    <definedName name="Search">Text!$B$9</definedName>
    <definedName name="Text">Text!$B$3</definedName>
    <definedName name="Today">Date!$B$10</definedName>
    <definedName name="Trimmed">Text!$B$4</definedName>
    <definedName name="TwoDecimals">Number!$B$5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5" l="1"/>
  <c r="B10" i="5" l="1"/>
  <c r="B7" i="5"/>
  <c r="B14" i="3"/>
  <c r="B15" i="3"/>
  <c r="B8" i="5" l="1"/>
  <c r="B9" i="5" s="1"/>
  <c r="B13" i="4"/>
  <c r="B10" i="1"/>
  <c r="B21" i="1" l="1"/>
  <c r="C21" i="1" s="1"/>
  <c r="D21" i="1" s="1"/>
  <c r="B5" i="4"/>
  <c r="B3" i="1"/>
  <c r="B7" i="1" s="1"/>
  <c r="B4" i="4"/>
  <c r="B12" i="3"/>
  <c r="B11" i="3"/>
  <c r="B7" i="3"/>
  <c r="B6" i="3"/>
  <c r="B5" i="3"/>
  <c r="B4" i="3"/>
  <c r="C13" i="1"/>
  <c r="B13" i="1"/>
  <c r="C12" i="1"/>
  <c r="B12" i="1"/>
  <c r="B11" i="1"/>
  <c r="B8" i="1" l="1"/>
  <c r="B6" i="1"/>
  <c r="C11" i="1"/>
  <c r="D11" i="1" s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<sst xmlns="http://schemas.openxmlformats.org/spreadsheetml/2006/main" count="69" uniqueCount="64">
  <si>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</si>
  <si>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</si>
  <si>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</si>
  <si>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</si>
  <si>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</si>
  <si>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</si>
  <si>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</si>
  <si>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</si>
  <si>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</si>
  <si>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</si>
  <si>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</si>
  <si>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</si>
  <si>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</si>
  <si>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System helpers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</si>
  <si>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</si>
  <si>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</si>
  <si>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</si>
  <si>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</si>
  <si>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</si>
  <si>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</si>
  <si>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</si>
  <si>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</si>
  <si>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</si>
  <si>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</si>
  <si>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</si>
  <si>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</si>
  <si>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</si>
  <si>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</si>
  <si>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</si>
  <si>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</si>
  <si>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</si>
  <si>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</si>
  <si>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</si>
  <si>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</si>
  <si>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</si>
  <si>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</si>
  <si>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</si>
  <si>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</si>
  <si>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</si>
  <si>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</si>
  <si>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</si>
  <si>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</si>
  <si>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</si>
  <si>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</si>
  <si>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</si>
  <si>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</si>
  <si>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</si>
  <si>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</si>
  <si>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</si>
  <si>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</si>
  <si>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</si>
  <si>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</si>
  <si>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</si>
  <si>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</si>
  <si>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</si>
  <si>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</si>
  <si>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John V. Doe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</si>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</sst>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>
      <selection activeCell="B28" sqref="B28"/>
    </sheetView>
  </sheetViews>
  <sheetFormatPr defaultRowHeight="15" x14ac:dyDescent="0.25"/>
  <cols>
    <col min="1" max="1" width="41.5703125" customWidth="1"/>
    <col min="2" max="2" width="17.7109375" customWidth="1"/>
    <col min="3" max="4" width="12.42578125" customWidth="1"/>
    <col min="6" max="6" width="17.7109375" bestFit="1" customWidth="1"/>
    <col min="7" max="9" width="14.42578125" customWidth="1"/>
  </cols>
  <sheetData>
    <row r="1" spans="1:4" x14ac:dyDescent="0.25">
      <c r="A1" s="3" t="s">
        <v>4</v>
      </c>
    </row>
    <row r="2" spans="1:4" x14ac:dyDescent="0.25">
      <c r="A2" s="1"/>
    </row>
    <row r="3" spans="1:4" x14ac:dyDescent="0.25">
      <c r="A3" s="1" t="s">
        <v>28</v>
      </c>
      <c r="B3" s="2">
        <f ca="1">TODAY()</f>
        <v>43726</v>
      </c>
    </row>
    <row r="5" spans="1:4" s="25" customFormat="1" x14ac:dyDescent="0.25">
      <c r="A5" s="25" t="s">
        <v>61</v>
      </c>
      <c r="B5" s="25">
        <v>7</v>
      </c>
    </row>
    <row r="6" spans="1:4" s="25" customFormat="1" x14ac:dyDescent="0.25">
      <c r="A6" s="25" t="s">
        <v>62</v>
      </c>
      <c r="B6" s="2">
        <f ca="1">Date+Days</f>
        <v>43733</v>
      </c>
    </row>
    <row r="7" spans="1:4" s="25" customFormat="1" x14ac:dyDescent="0.25">
      <c r="A7" s="25" t="s">
        <v>63</v>
      </c>
      <c r="B7" s="2">
        <f ca="1">WORKDAY(Date, Days)</f>
        <v>43735</v>
      </c>
    </row>
    <row r="8" spans="1:4" x14ac:dyDescent="0.25">
      <c r="A8" t="s">
        <v>14</v>
      </c>
      <c r="B8" t="str">
        <f ca="1">TEXT(Date,"YYYYMMDD")</f>
        <v>20190918</v>
      </c>
    </row>
    <row r="9" spans="1:4" s="25" customFormat="1" x14ac:dyDescent="0.25"/>
    <row r="10" spans="1:4" x14ac:dyDescent="0.25">
      <c r="A10" t="s">
        <v>27</v>
      </c>
      <c r="B10" s="2">
        <f ca="1">TODAY()</f>
        <v>43726</v>
      </c>
    </row>
    <row r="11" spans="1:4" x14ac:dyDescent="0.25">
      <c r="A11" t="s">
        <v>15</v>
      </c>
      <c r="B11" s="2">
        <f ca="1">TODAY()-WEEKDAY(TODAY(),2)-6</f>
        <v>43717</v>
      </c>
      <c r="C11" s="2">
        <f ca="1">LastWeekMonday+5</f>
        <v>43722</v>
      </c>
      <c r="D11" s="2">
        <f ca="1">LastWeekFriday+2</f>
        <v>43724</v>
      </c>
    </row>
    <row r="12" spans="1:4" x14ac:dyDescent="0.25">
      <c r="A12" t="s">
        <v>0</v>
      </c>
      <c r="B12" s="2">
        <f ca="1">DATE(YEAR(TODAY()), MONTH(TODAY())-1, 1)</f>
        <v>43678</v>
      </c>
      <c r="C12" s="2">
        <f ca="1">DATE(YEAR(TODAY()), MONTH(TODAY()), 0)</f>
        <v>43708</v>
      </c>
    </row>
    <row r="13" spans="1:4" x14ac:dyDescent="0.25">
      <c r="A13" t="s">
        <v>1</v>
      </c>
      <c r="B13" s="2">
        <f ca="1">WORKDAY(DATE(YEAR(TODAY()),MONTH(TODAY()),1)-1,1)</f>
        <v>43710</v>
      </c>
      <c r="C13" s="2">
        <f ca="1">WORKDAY(DATE(YEAR(TODAY()),MONTH(TODAY())+1,1),-1)</f>
        <v>43738</v>
      </c>
    </row>
    <row r="14" spans="1:4" ht="15.75" thickBot="1" x14ac:dyDescent="0.3"/>
    <row r="15" spans="1:4" ht="15.75" thickBot="1" x14ac:dyDescent="0.3">
      <c r="A15" s="30" t="s">
        <v>19</v>
      </c>
      <c r="B15" s="31"/>
      <c r="C15" s="31"/>
      <c r="D15" s="32"/>
    </row>
    <row r="16" spans="1:4" x14ac:dyDescent="0.25">
      <c r="A16" s="12" t="s">
        <v>20</v>
      </c>
      <c r="B16" s="6"/>
      <c r="C16" s="6"/>
      <c r="D16" s="7"/>
    </row>
    <row r="17" spans="1:4" x14ac:dyDescent="0.25">
      <c r="A17" s="13" t="s">
        <v>21</v>
      </c>
      <c r="B17" s="28" t="s">
        <v>11</v>
      </c>
      <c r="C17" s="28"/>
      <c r="D17" s="29"/>
    </row>
    <row r="18" spans="1:4" x14ac:dyDescent="0.25">
      <c r="A18" s="13" t="s">
        <v>24</v>
      </c>
      <c r="B18" s="5" t="s">
        <v>9</v>
      </c>
      <c r="C18" s="6" t="s">
        <v>10</v>
      </c>
      <c r="D18" s="7" t="s">
        <v>12</v>
      </c>
    </row>
    <row r="19" spans="1:4" x14ac:dyDescent="0.25">
      <c r="A19" s="13" t="s">
        <v>25</v>
      </c>
      <c r="B19" s="6" t="s">
        <v>8</v>
      </c>
      <c r="C19" s="6"/>
      <c r="D19" s="7"/>
    </row>
    <row r="20" spans="1:4" x14ac:dyDescent="0.25">
      <c r="A20" s="14" t="s">
        <v>22</v>
      </c>
      <c r="B20" s="6"/>
      <c r="C20" s="6"/>
      <c r="D20" s="7"/>
    </row>
    <row r="21" spans="1:4" x14ac:dyDescent="0.25">
      <c r="A21" s="13" t="s">
        <v>29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25">
      <c r="A22" s="13" t="s">
        <v>30</v>
      </c>
      <c r="B22" s="6" t="str">
        <f>LEFT(C21, FIND(C18, C21)-1)</f>
        <v>12</v>
      </c>
      <c r="C22" s="6"/>
      <c r="D22" s="7"/>
    </row>
    <row r="23" spans="1:4" x14ac:dyDescent="0.25">
      <c r="A23" s="13" t="s">
        <v>31</v>
      </c>
      <c r="B23" s="6" t="str">
        <f>RIGHT(D21, LEN(D21)-LEN(B22)-1)</f>
        <v>31</v>
      </c>
      <c r="C23" s="6"/>
      <c r="D23" s="7"/>
    </row>
    <row r="24" spans="1:4" x14ac:dyDescent="0.25">
      <c r="A24" s="13" t="s">
        <v>32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25">
      <c r="A25" s="13" t="s">
        <v>33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25">
      <c r="A26" s="13" t="s">
        <v>34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25">
      <c r="A27" s="14" t="s">
        <v>23</v>
      </c>
      <c r="B27" s="6"/>
      <c r="C27" s="6"/>
      <c r="D27" s="7"/>
    </row>
    <row r="28" spans="1:4" ht="15.75" thickBot="1" x14ac:dyDescent="0.3">
      <c r="A28" s="15" t="s">
        <v>26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B15"/>
  <sheetViews>
    <sheetView workbookViewId="0">
      <selection activeCell="B15" sqref="B15"/>
    </sheetView>
  </sheetViews>
  <sheetFormatPr defaultRowHeight="15" x14ac:dyDescent="0.25"/>
  <cols>
    <col min="1" max="1" width="20.28515625" bestFit="1" customWidth="1"/>
    <col min="2" max="2" width="40.85546875" customWidth="1"/>
  </cols>
  <sheetData>
    <row r="1" spans="1:2" s="3" customFormat="1" x14ac:dyDescent="0.25">
      <c r="A1" s="3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45</v>
      </c>
      <c r="B4" t="str">
        <f>TRIM(B3)</f>
        <v>John V. Doe</v>
      </c>
    </row>
    <row r="5" spans="1:2" x14ac:dyDescent="0.25">
      <c r="A5" t="s">
        <v>46</v>
      </c>
      <c r="B5">
        <f>LEN(B3)</f>
        <v>11</v>
      </c>
    </row>
    <row r="6" spans="1:2" x14ac:dyDescent="0.25">
      <c r="A6" t="s">
        <v>47</v>
      </c>
      <c r="B6" t="str">
        <f>UPPER(B3)</f>
        <v>JOHN V. DOE</v>
      </c>
    </row>
    <row r="7" spans="1:2" x14ac:dyDescent="0.25">
      <c r="A7" t="s">
        <v>48</v>
      </c>
      <c r="B7" t="str">
        <f>LOWER(B3)</f>
        <v>john v. doe</v>
      </c>
    </row>
    <row r="9" spans="1:2" x14ac:dyDescent="0.25">
      <c r="A9" t="s">
        <v>49</v>
      </c>
      <c r="B9" t="s">
        <v>16</v>
      </c>
    </row>
    <row r="10" spans="1:2" x14ac:dyDescent="0.25">
      <c r="A10" t="s">
        <v>50</v>
      </c>
      <c r="B10" t="s">
        <v>17</v>
      </c>
    </row>
    <row r="11" spans="1:2" x14ac:dyDescent="0.25">
      <c r="A11" t="s">
        <v>51</v>
      </c>
      <c r="B11" t="str">
        <f>SUBSTITUTE(Text, B9, B10)</f>
        <v>Mary V. Doe</v>
      </c>
    </row>
    <row r="12" spans="1:2" x14ac:dyDescent="0.25">
      <c r="A12" t="s">
        <v>3</v>
      </c>
      <c r="B12" t="b">
        <f>IF(IFERROR(FIND(B9, Text), FALSE), TRUE, FALSE)</f>
        <v>1</v>
      </c>
    </row>
    <row r="14" spans="1:2" x14ac:dyDescent="0.25">
      <c r="A14" t="s">
        <v>52</v>
      </c>
      <c r="B14" t="str">
        <f>LEFT(Text, LEN(Text)-LEN(LastName)-1)</f>
        <v>John V.</v>
      </c>
    </row>
    <row r="15" spans="1:2" x14ac:dyDescent="0.25">
      <c r="A15" t="s">
        <v>53</v>
      </c>
      <c r="B15" t="str">
        <f>TRIM(RIGHT(SUBSTITUTE(B3," ",REPT(" ",LEN(B3))),LEN(B3)))</f>
        <v>Doe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3"/>
  <sheetViews>
    <sheetView workbookViewId="0">
      <selection activeCell="B14" sqref="B14"/>
    </sheetView>
  </sheetViews>
  <sheetFormatPr defaultRowHeight="15" x14ac:dyDescent="0.25"/>
  <cols>
    <col min="1" max="1" width="24.7109375" customWidth="1"/>
    <col min="2" max="2" width="25.7109375" customWidth="1"/>
    <col min="4" max="4" width="20.85546875" bestFit="1" customWidth="1"/>
    <col min="5" max="5" width="15.85546875" customWidth="1"/>
  </cols>
  <sheetData>
    <row r="1" spans="1:5" x14ac:dyDescent="0.25">
      <c r="A1" s="3" t="s">
        <v>2</v>
      </c>
    </row>
    <row r="3" spans="1:5" x14ac:dyDescent="0.25">
      <c r="A3" t="s">
        <v>38</v>
      </c>
      <c r="B3">
        <v>3.1415929999999999</v>
      </c>
    </row>
    <row r="4" spans="1:5" x14ac:dyDescent="0.25">
      <c r="A4" t="s">
        <v>39</v>
      </c>
      <c r="B4">
        <f>INT(Number)</f>
        <v>3</v>
      </c>
    </row>
    <row r="5" spans="1:5" x14ac:dyDescent="0.25">
      <c r="A5" t="s">
        <v>40</v>
      </c>
      <c r="B5">
        <f>INT(Number*100)/100</f>
        <v>3.14</v>
      </c>
    </row>
    <row r="6" spans="1:5" ht="15.75" thickBot="1" x14ac:dyDescent="0.3"/>
    <row r="7" spans="1:5" ht="15.75" thickBot="1" x14ac:dyDescent="0.3">
      <c r="A7" s="30" t="s">
        <v>18</v>
      </c>
      <c r="B7" s="32"/>
    </row>
    <row r="8" spans="1:5" x14ac:dyDescent="0.25">
      <c r="A8" s="12" t="s">
        <v>20</v>
      </c>
      <c r="B8" s="7"/>
    </row>
    <row r="9" spans="1:5" x14ac:dyDescent="0.25">
      <c r="A9" s="13" t="s">
        <v>21</v>
      </c>
      <c r="B9" s="7" t="s">
        <v>6</v>
      </c>
    </row>
    <row r="10" spans="1:5" x14ac:dyDescent="0.25">
      <c r="A10" s="13" t="s">
        <v>35</v>
      </c>
      <c r="B10" s="7" t="s">
        <v>5</v>
      </c>
      <c r="E10" s="4"/>
    </row>
    <row r="11" spans="1:5" x14ac:dyDescent="0.25">
      <c r="A11" s="13" t="s">
        <v>36</v>
      </c>
      <c r="B11" s="7" t="s">
        <v>7</v>
      </c>
    </row>
    <row r="12" spans="1:5" x14ac:dyDescent="0.25">
      <c r="A12" s="14" t="s">
        <v>23</v>
      </c>
      <c r="B12" s="7"/>
    </row>
    <row r="13" spans="1:5" ht="15.75" thickBot="1" x14ac:dyDescent="0.3">
      <c r="A13" s="15" t="s">
        <v>37</v>
      </c>
      <c r="B13" s="11">
        <f>IF(B10&lt;&gt;"",IF(B11&lt;&gt;"",_xlfn.NUMBERVALUE(B9, B10, B11),_xlfn.NUMBERVALUE(B9, B10)),IF(B11&lt;&gt;"",_xlfn.NUMBERVALUE(B9,, B11),_xlfn.NUMBERVALUE(B9)))</f>
        <v>123456.78</v>
      </c>
    </row>
  </sheetData>
  <mergeCells count="1">
    <mergeCell ref="A7:B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>
      <selection activeCell="A17" sqref="A17"/>
    </sheetView>
  </sheetViews>
  <sheetFormatPr defaultRowHeight="15" x14ac:dyDescent="0.25"/>
  <cols>
    <col min="1" max="1" width="32.42578125" bestFit="1" customWidth="1"/>
    <col min="2" max="2" width="42" customWidth="1"/>
    <col min="3" max="4" width="15.140625" customWidth="1"/>
  </cols>
  <sheetData>
    <row r="1" spans="1:2" x14ac:dyDescent="0.25">
      <c r="A1" s="3" t="s">
        <v>13</v>
      </c>
    </row>
    <row r="2" spans="1:2" ht="15.75" thickBot="1" x14ac:dyDescent="0.3"/>
    <row r="3" spans="1:2" ht="15.75" customHeight="1" thickBot="1" x14ac:dyDescent="0.3">
      <c r="A3" s="30" t="s">
        <v>57</v>
      </c>
      <c r="B3" s="32"/>
    </row>
    <row r="4" spans="1:2" ht="15.75" thickBot="1" x14ac:dyDescent="0.3">
      <c r="A4" s="27" t="s">
        <v>44</v>
      </c>
      <c r="B4" s="26"/>
    </row>
    <row r="5" spans="1:2" x14ac:dyDescent="0.25">
      <c r="A5" s="21" t="s">
        <v>41</v>
      </c>
      <c r="B5" s="22" t="s">
        <v>59</v>
      </c>
    </row>
    <row r="6" spans="1:2" x14ac:dyDescent="0.25">
      <c r="A6" s="19" t="s">
        <v>23</v>
      </c>
      <c r="B6" s="17"/>
    </row>
    <row r="7" spans="1:2" x14ac:dyDescent="0.25">
      <c r="A7" s="23" t="s">
        <v>41</v>
      </c>
      <c r="B7" s="17" t="str">
        <f>TRIM(RIGHT(SUBSTITUTE(B5,"\",REPT(" ",LEN(B5))),LEN(B5)))</f>
        <v>Untitled Document.docx</v>
      </c>
    </row>
    <row r="8" spans="1:2" x14ac:dyDescent="0.25">
      <c r="A8" s="20" t="s">
        <v>43</v>
      </c>
      <c r="B8" s="17" t="str">
        <f>TRIM(RIGHT(SUBSTITUTE(B7,".",REPT(" ",LEN(B7))),LEN(B7)))</f>
        <v>docx</v>
      </c>
    </row>
    <row r="9" spans="1:2" x14ac:dyDescent="0.25">
      <c r="A9" s="20" t="s">
        <v>42</v>
      </c>
      <c r="B9" s="17" t="str">
        <f>LEFT(B7, LEN(B7)-LEN(B8)-1)</f>
        <v>Untitled Document</v>
      </c>
    </row>
    <row r="10" spans="1:2" ht="15.75" thickBot="1" x14ac:dyDescent="0.3">
      <c r="A10" s="24" t="s">
        <v>58</v>
      </c>
      <c r="B10" s="18" t="str">
        <f>LEFT(B5, LEN(B5)-LEN(B7))</f>
        <v>C:\temp\</v>
      </c>
    </row>
    <row r="14" spans="1:2" x14ac:dyDescent="0.25">
      <c r="A14" s="16" t="s">
        <v>60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34</vt:i4>
      </vt:variant>
    </vt:vector>
  </HeadingPairs>
  <TitlesOfParts>
    <vt:vector size="39" baseType="lpstr">
      <vt:lpstr>Scratchpad</vt:lpstr>
      <vt:lpstr>Date</vt:lpstr>
      <vt:lpstr>Text</vt:lpstr>
      <vt:lpstr>Number</vt:lpstr>
      <vt:lpstr>File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Bogdan Ripa</cp:lastModifiedBy>
  <dcterms:created xsi:type="dcterms:W3CDTF">2019-08-19T13:07:58Z</dcterms:created>
  <dcterms:modified xsi:type="dcterms:W3CDTF">2019-09-18T06:43:02Z</dcterms:modified>
</cp:coreProperties>
</file>