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ng.di\Desktop\"/>
    </mc:Choice>
  </mc:AlternateContent>
  <bookViews>
    <workbookView xWindow="0" yWindow="0" windowWidth="28065" windowHeight="12105"/>
  </bookViews>
  <sheets>
    <sheet name="待做事项" sheetId="5" r:id="rId1"/>
    <sheet name="CoveAPP后端接口" sheetId="3" r:id="rId2"/>
    <sheet name="APP后端接口数据模型定义" sheetId="4" r:id="rId3"/>
    <sheet name="YI提供的接口" sheetId="6" r:id="rId4"/>
    <sheet name="三方接口说明" sheetId="7" r:id="rId5"/>
    <sheet name="db" sheetId="8" r:id="rId6"/>
  </sheets>
  <calcPr calcId="152511"/>
</workbook>
</file>

<file path=xl/calcChain.xml><?xml version="1.0" encoding="utf-8"?>
<calcChain xmlns="http://schemas.openxmlformats.org/spreadsheetml/2006/main">
  <c r="A13" i="5" l="1"/>
  <c r="A14" i="5"/>
  <c r="A18" i="5"/>
  <c r="A19" i="5"/>
  <c r="A20" i="5"/>
  <c r="A32" i="5"/>
  <c r="A33" i="5"/>
  <c r="A35" i="5"/>
  <c r="A36" i="5"/>
  <c r="A37" i="5"/>
  <c r="A31" i="5"/>
  <c r="A38" i="5"/>
  <c r="A39" i="5"/>
  <c r="A40" i="5"/>
  <c r="A41" i="5"/>
  <c r="A30" i="5"/>
  <c r="A16" i="5" l="1"/>
  <c r="A17" i="5"/>
  <c r="A21" i="5"/>
  <c r="A22" i="5"/>
  <c r="A23" i="5"/>
  <c r="A24" i="5"/>
  <c r="A25" i="5"/>
  <c r="A26" i="5"/>
  <c r="A27" i="5"/>
  <c r="A28" i="5"/>
  <c r="A29" i="5"/>
  <c r="A42" i="5"/>
  <c r="A9" i="6" l="1"/>
  <c r="A10" i="6"/>
  <c r="A8" i="6"/>
  <c r="A19" i="7"/>
  <c r="A18" i="7"/>
  <c r="A17" i="7"/>
  <c r="A16" i="7"/>
  <c r="A15" i="7"/>
  <c r="A14" i="7"/>
  <c r="A12" i="7"/>
  <c r="A11" i="7"/>
  <c r="A10" i="7"/>
  <c r="A9" i="7"/>
  <c r="A8" i="7"/>
  <c r="A7" i="7"/>
  <c r="A6" i="7"/>
  <c r="A5" i="7"/>
  <c r="A4" i="7"/>
  <c r="A3" i="7"/>
  <c r="A2" i="7"/>
  <c r="A12" i="5" l="1"/>
  <c r="A7" i="5"/>
  <c r="A4" i="5"/>
  <c r="A14" i="4"/>
  <c r="A14" i="3"/>
  <c r="A10" i="5"/>
  <c r="A11" i="5"/>
  <c r="A5" i="5"/>
  <c r="A9" i="5"/>
  <c r="A8" i="5"/>
  <c r="A6" i="5"/>
  <c r="A3" i="5"/>
  <c r="A13" i="4" l="1"/>
  <c r="A12" i="4"/>
  <c r="A11" i="4"/>
  <c r="A10" i="4"/>
  <c r="A9" i="4"/>
  <c r="A8" i="4"/>
  <c r="A7" i="4"/>
  <c r="A6" i="4"/>
  <c r="A5" i="4"/>
  <c r="A4" i="4"/>
  <c r="A3" i="4"/>
  <c r="A13" i="3" l="1"/>
  <c r="A12" i="3"/>
  <c r="A11" i="3"/>
  <c r="A6" i="3"/>
  <c r="A10" i="3"/>
  <c r="A9" i="3"/>
  <c r="A8" i="3"/>
  <c r="A7" i="3"/>
  <c r="A5" i="3"/>
  <c r="A4" i="3"/>
  <c r="A3" i="3"/>
</calcChain>
</file>

<file path=xl/sharedStrings.xml><?xml version="1.0" encoding="utf-8"?>
<sst xmlns="http://schemas.openxmlformats.org/spreadsheetml/2006/main" count="505" uniqueCount="335">
  <si>
    <t>seq.no</t>
  </si>
  <si>
    <t>伪接口名称（真实按名词，非驼峰来）</t>
  </si>
  <si>
    <t>接口类型</t>
  </si>
  <si>
    <t>接口场景</t>
  </si>
  <si>
    <t>备注（说明/Cove url）</t>
  </si>
  <si>
    <t>GET</t>
  </si>
  <si>
    <t>POST</t>
  </si>
  <si>
    <t>/getPrepareTime</t>
  </si>
  <si>
    <t>页面</t>
  </si>
  <si>
    <t>首页</t>
  </si>
  <si>
    <t>/getShowBannerFlag</t>
  </si>
  <si>
    <t xml:space="preserve"> 是否购买过Cove服务</t>
  </si>
  <si>
    <t>可以合成一个，根据返回值判断</t>
  </si>
  <si>
    <t>/getArmStayAway</t>
  </si>
  <si>
    <t>Account</t>
  </si>
  <si>
    <t>/getCoveAlarmSettings</t>
  </si>
  <si>
    <t xml:space="preserve"> 是否购买过Cove服务，及安装否</t>
  </si>
  <si>
    <t>Cove Alarm Setting</t>
  </si>
  <si>
    <t>/getSilentAlarmStatus</t>
  </si>
  <si>
    <t>获取Silent Arm的状态</t>
  </si>
  <si>
    <t>（状态、时间、服务订单的状态）</t>
  </si>
  <si>
    <t>/getCameraStayAway</t>
  </si>
  <si>
    <t>获取camera对应的
stay away状态</t>
  </si>
  <si>
    <t>/setCameraStayAway</t>
  </si>
  <si>
    <t>设置camera的状态，
对应home away</t>
  </si>
  <si>
    <t>Confirm Open Sensors</t>
  </si>
  <si>
    <t>/getByPassSensors</t>
  </si>
  <si>
    <t>Arming</t>
  </si>
  <si>
    <t>/setStayAway</t>
  </si>
  <si>
    <t>设置Stay或者Away状态</t>
  </si>
  <si>
    <t>Pin</t>
  </si>
  <si>
    <t>/verifyPinCode</t>
  </si>
  <si>
    <t>Alerts</t>
  </si>
  <si>
    <t>做修改</t>
  </si>
  <si>
    <r>
      <t>m</t>
    </r>
    <r>
      <rPr>
        <sz val="11"/>
        <color theme="1"/>
        <rFont val="宋体"/>
        <family val="3"/>
        <charset val="134"/>
        <scheme val="minor"/>
      </rPr>
      <t>ongo</t>
    </r>
    <r>
      <rPr>
        <sz val="11"/>
        <color theme="1"/>
        <rFont val="宋体"/>
        <family val="3"/>
        <charset val="134"/>
        <scheme val="minor"/>
      </rPr>
      <t>DB</t>
    </r>
    <phoneticPr fontId="2" type="noConversion"/>
  </si>
  <si>
    <t>序号</t>
    <phoneticPr fontId="5" type="noConversion"/>
  </si>
  <si>
    <t>Alder待办事项</t>
    <phoneticPr fontId="5" type="noConversion"/>
  </si>
  <si>
    <t>进度</t>
    <phoneticPr fontId="5" type="noConversion"/>
  </si>
  <si>
    <t>优先级</t>
    <phoneticPr fontId="5" type="noConversion"/>
  </si>
  <si>
    <t>备注</t>
    <phoneticPr fontId="5" type="noConversion"/>
  </si>
  <si>
    <t>高</t>
    <phoneticPr fontId="5" type="noConversion"/>
  </si>
  <si>
    <t>进行中</t>
    <phoneticPr fontId="5" type="noConversion"/>
  </si>
  <si>
    <t>iOS有crash, track every day</t>
    <phoneticPr fontId="5" type="noConversion"/>
  </si>
  <si>
    <t>Cove 开发</t>
    <phoneticPr fontId="5" type="noConversion"/>
  </si>
  <si>
    <t>SDK国内服务部署（BM，BM-demo）</t>
    <phoneticPr fontId="4" type="noConversion"/>
  </si>
  <si>
    <t>开始时间</t>
    <phoneticPr fontId="5" type="noConversion"/>
  </si>
  <si>
    <t>依赖订单模块的代码迁移</t>
    <phoneticPr fontId="4" type="noConversion"/>
  </si>
  <si>
    <t>SDK服务端开发</t>
    <phoneticPr fontId="4" type="noConversion"/>
  </si>
  <si>
    <t>细节</t>
    <phoneticPr fontId="4" type="noConversion"/>
  </si>
  <si>
    <t>待开始</t>
    <phoneticPr fontId="4" type="noConversion"/>
  </si>
  <si>
    <t>中</t>
    <phoneticPr fontId="4" type="noConversion"/>
  </si>
  <si>
    <t>开发deadline</t>
    <phoneticPr fontId="5" type="noConversion"/>
  </si>
  <si>
    <t>联调</t>
    <phoneticPr fontId="4" type="noConversion"/>
  </si>
  <si>
    <t>提交demo版</t>
    <phoneticPr fontId="4" type="noConversion"/>
  </si>
  <si>
    <t>交付</t>
    <phoneticPr fontId="4" type="noConversion"/>
  </si>
  <si>
    <t>Alder修改premium plan的显示开关</t>
    <phoneticPr fontId="4" type="noConversion"/>
  </si>
  <si>
    <t>11.17</t>
    <phoneticPr fontId="4" type="noConversion"/>
  </si>
  <si>
    <t>11.18</t>
    <phoneticPr fontId="4" type="noConversion"/>
  </si>
  <si>
    <t>10.19</t>
    <phoneticPr fontId="4" type="noConversion"/>
  </si>
  <si>
    <t>提测/上线</t>
    <phoneticPr fontId="4" type="noConversion"/>
  </si>
  <si>
    <t>宏伟</t>
    <phoneticPr fontId="4" type="noConversion"/>
  </si>
  <si>
    <t>参与者</t>
    <phoneticPr fontId="5" type="noConversion"/>
  </si>
  <si>
    <t>黄迪/玉山/张勇/瞿瑾</t>
    <phoneticPr fontId="5" type="noConversion"/>
  </si>
  <si>
    <t>2、给后台APP提供接口</t>
    <phoneticPr fontId="4" type="noConversion"/>
  </si>
  <si>
    <t>3、给Cove的三方API接口</t>
    <phoneticPr fontId="4" type="noConversion"/>
  </si>
  <si>
    <t>4、给Cove的三方API接口文档（英文版）</t>
    <phoneticPr fontId="4" type="noConversion"/>
  </si>
  <si>
    <t>5、报警列表接口调整/sensor报警通知YI存储</t>
    <phoneticPr fontId="4" type="noConversion"/>
  </si>
  <si>
    <t>王合欢</t>
    <phoneticPr fontId="4" type="noConversion"/>
  </si>
  <si>
    <t>黄迪</t>
    <phoneticPr fontId="4" type="noConversion"/>
  </si>
  <si>
    <t>宏伟</t>
    <phoneticPr fontId="5" type="noConversion"/>
  </si>
  <si>
    <t>进行中</t>
    <phoneticPr fontId="5" type="noConversion"/>
  </si>
  <si>
    <t>黄迪/瞿瑾/曹智辉</t>
    <phoneticPr fontId="5" type="noConversion"/>
  </si>
  <si>
    <t>曹智辉</t>
  </si>
  <si>
    <t>鼎山-能力集</t>
    <phoneticPr fontId="4" type="noConversion"/>
  </si>
  <si>
    <t>鼎山-支持4G设备</t>
    <phoneticPr fontId="4" type="noConversion"/>
  </si>
  <si>
    <t>鼎山-绑定流程-4G</t>
    <phoneticPr fontId="4" type="noConversion"/>
  </si>
  <si>
    <t>高</t>
    <phoneticPr fontId="4" type="noConversion"/>
  </si>
  <si>
    <t>Alder/Securenet APP的联调SDK的交付</t>
    <phoneticPr fontId="5" type="noConversion"/>
  </si>
  <si>
    <t>6、Cove支付完成通知BM，BM通知订单</t>
    <phoneticPr fontId="4" type="noConversion"/>
  </si>
  <si>
    <t>智科</t>
    <phoneticPr fontId="4" type="noConversion"/>
  </si>
  <si>
    <t>7、APP UI 页面开发 Android</t>
    <phoneticPr fontId="4" type="noConversion"/>
  </si>
  <si>
    <t>8、APP UI 页面开发 iOS</t>
    <phoneticPr fontId="4" type="noConversion"/>
  </si>
  <si>
    <t>黄迪/张勇/瞿瑾</t>
    <phoneticPr fontId="5" type="noConversion"/>
  </si>
  <si>
    <t>黄迪/张勇/瞿瑾</t>
    <phoneticPr fontId="5" type="noConversion"/>
  </si>
  <si>
    <t>Order</t>
    <phoneticPr fontId="2" type="noConversion"/>
  </si>
  <si>
    <t>POST</t>
    <phoneticPr fontId="2" type="noConversion"/>
  </si>
  <si>
    <t>新增</t>
    <phoneticPr fontId="2" type="noConversion"/>
  </si>
  <si>
    <t>Cove支付完成调用BM-http，BM再调用Order--feign</t>
    <phoneticPr fontId="2" type="noConversion"/>
  </si>
  <si>
    <t>实现思路：1、给Cove UI提供的APP后端接口，基于绵岳新迁出的VAS项目开发；
2、与Cove方交互的服务端接口在新的BM上开发；</t>
    <phoneticPr fontId="2" type="noConversion"/>
  </si>
  <si>
    <t>获取camera对应的stay away状态</t>
    <phoneticPr fontId="2" type="noConversion"/>
  </si>
  <si>
    <t>已完成</t>
    <phoneticPr fontId="4" type="noConversion"/>
  </si>
  <si>
    <t>黄迪</t>
    <phoneticPr fontId="4" type="noConversion"/>
  </si>
  <si>
    <t>高</t>
    <phoneticPr fontId="4" type="noConversion"/>
  </si>
  <si>
    <t>海外官网和云存的部署</t>
    <phoneticPr fontId="4" type="noConversion"/>
  </si>
  <si>
    <t>姜东根</t>
    <phoneticPr fontId="4" type="noConversion"/>
  </si>
  <si>
    <t>高</t>
    <phoneticPr fontId="4" type="noConversion"/>
  </si>
  <si>
    <t>依赖外包开发好，通知我们</t>
    <phoneticPr fontId="4" type="noConversion"/>
  </si>
  <si>
    <t>申请3台Y20GA设备</t>
    <phoneticPr fontId="4" type="noConversion"/>
  </si>
  <si>
    <t>固件刷成测试版本，刷一台Y20BA，便于后期测试</t>
    <phoneticPr fontId="4" type="noConversion"/>
  </si>
  <si>
    <t>GE-doorbell</t>
    <phoneticPr fontId="4" type="noConversion"/>
  </si>
  <si>
    <t>GE-室外机H30</t>
    <phoneticPr fontId="4" type="noConversion"/>
  </si>
  <si>
    <t>GE-W12GA</t>
    <phoneticPr fontId="4" type="noConversion"/>
  </si>
  <si>
    <t>Alder BM独立项目迁移上线-消息队列</t>
    <phoneticPr fontId="4" type="noConversion"/>
  </si>
  <si>
    <t>涉及到验签等</t>
    <phoneticPr fontId="4" type="noConversion"/>
  </si>
  <si>
    <t>待开始</t>
    <phoneticPr fontId="5" type="noConversion"/>
  </si>
  <si>
    <t>先忙完紧急的事情，再好好设计</t>
    <phoneticPr fontId="4" type="noConversion"/>
  </si>
  <si>
    <t>已完成</t>
    <phoneticPr fontId="5" type="noConversion"/>
  </si>
  <si>
    <t>黄迪/智科</t>
    <phoneticPr fontId="5" type="noConversion"/>
  </si>
  <si>
    <t>Alder BM独立项目迁移上线/日志优化/ 报警</t>
    <phoneticPr fontId="4" type="noConversion"/>
  </si>
  <si>
    <t>黄迪/瞿瑾/曹智辉/张勇</t>
    <phoneticPr fontId="5" type="noConversion"/>
  </si>
  <si>
    <t>开发模块</t>
    <phoneticPr fontId="2" type="noConversion"/>
  </si>
  <si>
    <t>/getShowBannerFlag</t>
    <phoneticPr fontId="2" type="noConversion"/>
  </si>
  <si>
    <t>显示home/away还是Arm stay/Arm away
判断：根据是否购买过Cove服务</t>
    <phoneticPr fontId="2" type="noConversion"/>
  </si>
  <si>
    <t>判断：是否购买过Cove服务，
以及是否安装</t>
    <phoneticPr fontId="2" type="noConversion"/>
  </si>
  <si>
    <t>调用页面</t>
    <phoneticPr fontId="2" type="noConversion"/>
  </si>
  <si>
    <t>订单号</t>
    <phoneticPr fontId="2" type="noConversion"/>
  </si>
  <si>
    <t>yi_user_id</t>
    <phoneticPr fontId="2" type="noConversion"/>
  </si>
  <si>
    <t>YI用户ID</t>
    <phoneticPr fontId="2" type="noConversion"/>
  </si>
  <si>
    <t>intall_flag</t>
    <phoneticPr fontId="2" type="noConversion"/>
  </si>
  <si>
    <t>0-未购买 1-已购买</t>
    <phoneticPr fontId="2" type="noConversion"/>
  </si>
  <si>
    <t>purchase_status</t>
    <phoneticPr fontId="2" type="noConversion"/>
  </si>
  <si>
    <t>arm_prepare_ti</t>
    <phoneticPr fontId="2" type="noConversion"/>
  </si>
  <si>
    <t>arm状态设置的准备时间</t>
    <phoneticPr fontId="2" type="noConversion"/>
  </si>
  <si>
    <t>silent_arm_status</t>
    <phoneticPr fontId="2" type="noConversion"/>
  </si>
  <si>
    <t>静置arm状态 0-未开启 1-开启</t>
    <phoneticPr fontId="2" type="noConversion"/>
  </si>
  <si>
    <t xml:space="preserve">id </t>
    <phoneticPr fontId="2" type="noConversion"/>
  </si>
  <si>
    <t>自增主键</t>
    <phoneticPr fontId="2" type="noConversion"/>
  </si>
  <si>
    <t>create_ti</t>
    <phoneticPr fontId="2" type="noConversion"/>
  </si>
  <si>
    <t>update_ti</t>
    <phoneticPr fontId="2" type="noConversion"/>
  </si>
  <si>
    <t>创建时间</t>
    <phoneticPr fontId="2" type="noConversion"/>
  </si>
  <si>
    <t>修改时间</t>
    <phoneticPr fontId="2" type="noConversion"/>
  </si>
  <si>
    <t>APP-&gt;VAS-&gt;BM-&gt;Securenet(三方)</t>
    <phoneticPr fontId="2" type="noConversion"/>
  </si>
  <si>
    <t>可以合成一个，根据返回值判断</t>
    <phoneticPr fontId="2" type="noConversion"/>
  </si>
  <si>
    <t>cove支付通知YI进行初始化</t>
    <phoneticPr fontId="2" type="noConversion"/>
  </si>
  <si>
    <t>默认60s,panel设置通知YI更新</t>
    <phoneticPr fontId="2" type="noConversion"/>
  </si>
  <si>
    <t>默认0，panel设置通知YI更新</t>
    <phoneticPr fontId="2" type="noConversion"/>
  </si>
  <si>
    <t>Cove安装完通知YI更新，默认为0</t>
    <phoneticPr fontId="2" type="noConversion"/>
  </si>
  <si>
    <t>mongoDB</t>
    <phoneticPr fontId="2" type="noConversion"/>
  </si>
  <si>
    <t>order_code</t>
    <phoneticPr fontId="2" type="noConversion"/>
  </si>
  <si>
    <t>是否安装0-未安装 1-已安装</t>
    <phoneticPr fontId="2" type="noConversion"/>
  </si>
  <si>
    <t>说明</t>
    <phoneticPr fontId="2" type="noConversion"/>
  </si>
  <si>
    <t>tb_cove_state</t>
  </si>
  <si>
    <t>uid</t>
  </si>
  <si>
    <t>VAS-&gt;BM&gt;Securenet(三方）</t>
    <phoneticPr fontId="2" type="noConversion"/>
  </si>
  <si>
    <t>设置Stay或者Away状态，通知第三方</t>
    <phoneticPr fontId="2" type="noConversion"/>
  </si>
  <si>
    <t>VAS调用BM，BM调用第三方</t>
    <phoneticPr fontId="2" type="noConversion"/>
  </si>
  <si>
    <t>APP页面调用VAS接口，VAS调BM，BM调用第三方接口</t>
    <phoneticPr fontId="2" type="noConversion"/>
  </si>
  <si>
    <t>Cove支付完成调用BM-http，BM再调用Order--feign，
Order再通知VAS创建/更新业务单</t>
    <phoneticPr fontId="2" type="noConversion"/>
  </si>
  <si>
    <t>调用关系</t>
  </si>
  <si>
    <t>Cove call YI</t>
  </si>
  <si>
    <t>/getNoonlightOrderFlag /  getMsg() 支付完 服务单（状态为还没生效）</t>
    <phoneticPr fontId="2" type="noConversion"/>
  </si>
  <si>
    <t>check YI 用户是否存在有效期内的noonlight订单，来确定在H5购买完成页面显示一句话</t>
  </si>
  <si>
    <t>待确认的需求</t>
  </si>
  <si>
    <t>/purchaseComplete ）</t>
  </si>
  <si>
    <t>PUT</t>
  </si>
  <si>
    <r>
      <t>1、YI用户购买完cove服务，需要通知YI，创建YI订单（</t>
    </r>
    <r>
      <rPr>
        <sz val="11"/>
        <color rgb="FFFF0000"/>
        <rFont val="微软雅黑"/>
        <family val="2"/>
        <charset val="134"/>
      </rPr>
      <t>但是订单的生效时间并不是这个时间点startTime</t>
    </r>
    <r>
      <rPr>
        <sz val="11"/>
        <color theme="1"/>
        <rFont val="微软雅黑"/>
        <family val="2"/>
        <charset val="134"/>
      </rPr>
      <t>）
2、YI需要记录状态，用于更新Account页的cove panel状态，便于不同页面跳转</t>
    </r>
  </si>
  <si>
    <t>Cove支付完要通知YI</t>
  </si>
  <si>
    <t>/installComplete （安装完成更新服务单的状态和时间）</t>
  </si>
  <si>
    <t>1、Cove线下安装完，要通知YI，该用户可以进行Arm stay/Arm away的状态设置
2、Cove Alarm Settings "New" 消失（APP端调YI 服务 根据状态来）</t>
  </si>
  <si>
    <t>Cove安装完要通知YI</t>
  </si>
  <si>
    <t>/triggerAlerts &amp;&amp; sensorAlerts</t>
    <phoneticPr fontId="2" type="noConversion"/>
  </si>
  <si>
    <t>sensor触发报警，给YI发消息，YI需要存储，然后alerts list页面需要展示</t>
  </si>
  <si>
    <t>sensor alerts triggered</t>
  </si>
  <si>
    <t>/cancelCoveOrder</t>
  </si>
  <si>
    <r>
      <rPr>
        <sz val="11"/>
        <color theme="1"/>
        <rFont val="微软雅黑"/>
        <family val="2"/>
        <charset val="134"/>
      </rPr>
      <t xml:space="preserve">1、用户通过电话取消Cove订单，通知YI进行同步；
</t>
    </r>
    <r>
      <rPr>
        <sz val="11"/>
        <color rgb="FFFF0000"/>
        <rFont val="微软雅黑"/>
        <family val="2"/>
        <charset val="134"/>
      </rPr>
      <t>2、如果曾经禁掉过E911的订单，是否需要恢复？</t>
    </r>
  </si>
  <si>
    <t>Cove订单取消入口在Cove方，电话形式进行</t>
  </si>
  <si>
    <t>/setArmedStay</t>
  </si>
  <si>
    <t>Cove的Panel设置Armed Stay状态，也要同步到YI side</t>
  </si>
  <si>
    <t>三个状态的切换，同一个接口，armingLevel: STAY</t>
  </si>
  <si>
    <t>/setArmedWay</t>
  </si>
  <si>
    <t>Cove的Panel设置Armed Away状态，也要同步到YI side</t>
  </si>
  <si>
    <t>三个状态的切换，同一个接口，armingLevel: AWAY</t>
  </si>
  <si>
    <t>/setDisarmed</t>
  </si>
  <si>
    <t>Cove的Panel设置DisArmed状态，也要同步到YI side</t>
  </si>
  <si>
    <t>三个状态的切换，同一个接口，armingLevel: DISARM</t>
  </si>
  <si>
    <t>YI call Cove</t>
  </si>
  <si>
    <t>/getBypassSensors</t>
  </si>
  <si>
    <t>设置时，调用对方API接口获取需要绕过的sensors，仅显示在页面上，没有编辑操作</t>
  </si>
  <si>
    <t>Arm stay/Arm away状态设置时</t>
  </si>
  <si>
    <t>/byPass</t>
  </si>
  <si>
    <t>在APP上选定bypass设定bypass，需要推消息给Cove哪些sensors被绕过（倒计时完调用？）</t>
  </si>
  <si>
    <t>https://devus.secure.direct/smarttech/t/rest/cp/v1.0/account/:account_id/panel/:account_panel_id/zone/:account_zone_id/accessCode/:access_code/bypass</t>
  </si>
  <si>
    <t>点击绕过，获取Cove Panel设置的缓冲时间</t>
  </si>
  <si>
    <t>固定60s，产品确认，这个时间不确定是否和上一步的sensors一同返回</t>
  </si>
  <si>
    <t>/setPrepareTime</t>
  </si>
  <si>
    <t>1、倒计时结束，意味着状态设置成功；
2、还有就是Stay/Disarmed/Away状态的切换
armingLevel: STAY</t>
  </si>
  <si>
    <t>倒计时结束，假设设置为Armed Stay，
需要同步给Cove的stay状态的sensors开始工作，有报警需要同步给YI
rest/api/v1.2/cp/gateway/{gatewayId}/armingLevel/{armingLevel}/user/{userId}</t>
  </si>
  <si>
    <t>鉴权逻辑，双方
给对方的签名规则可以优化
怎么授权 token机制 双token jwt</t>
  </si>
  <si>
    <t>用户映射 中间变量</t>
    <phoneticPr fontId="2" type="noConversion"/>
  </si>
  <si>
    <t>/setArmedAway</t>
  </si>
  <si>
    <t>设置为这个状态时，也要发送通知给Cove，away状态下的sensors工作且发alerts消息给YI
armingLevel: AWAY</t>
  </si>
  <si>
    <t>rest/api/v1.2/cp/gateway/{gatewayId}/armingLevel/{armingLevel}/user/{userId}</t>
  </si>
  <si>
    <t>当变成Disarmed状态，也要通知Cove，所有的sensors不工作，也不要给YI推送alerts消息
armingLevel: DISARM</t>
  </si>
  <si>
    <t>/verifyPincode</t>
  </si>
  <si>
    <t>Armed stay|away状态需要切换时，点击会要校验pincode</t>
  </si>
  <si>
    <t>密码在Cove方存储,YI通过API的方式验证
https://devus.secure.direct/smarttech/t/rest/cp/v1.0/account/:account_id/panel/:account_panel_id/zone/:account_zone_id/accessCode/:access_code/bypass</t>
  </si>
  <si>
    <t xml:space="preserve">/getSilentArmStatus </t>
  </si>
  <si>
    <t>Alarm Settings页面 获取Silent Arm的状态</t>
  </si>
  <si>
    <t>/swiftSilentArm</t>
  </si>
  <si>
    <t>Silent Arm状态的切换，需要通知Cove panel beeping sound when you exit after arming</t>
  </si>
  <si>
    <t>rest/cp/v1.0/account/:account_id/panel/:account_panel_id/armingMode/:arming_mode/accessCode/:access_code</t>
  </si>
  <si>
    <t>provided by</t>
    <phoneticPr fontId="8" type="noConversion"/>
  </si>
  <si>
    <r>
      <t>Y</t>
    </r>
    <r>
      <rPr>
        <sz val="11"/>
        <color theme="1"/>
        <rFont val="宋体"/>
        <family val="3"/>
        <charset val="134"/>
        <scheme val="minor"/>
      </rPr>
      <t>I</t>
    </r>
    <phoneticPr fontId="8" type="noConversion"/>
  </si>
  <si>
    <t>API names</t>
    <phoneticPr fontId="8" type="noConversion"/>
  </si>
  <si>
    <t>Request Type</t>
    <phoneticPr fontId="8" type="noConversion"/>
  </si>
  <si>
    <t>When to Call</t>
    <phoneticPr fontId="8" type="noConversion"/>
  </si>
  <si>
    <r>
      <t>p</t>
    </r>
    <r>
      <rPr>
        <sz val="11"/>
        <color theme="1"/>
        <rFont val="宋体"/>
        <family val="3"/>
        <charset val="134"/>
        <scheme val="minor"/>
      </rPr>
      <t>urchase complete</t>
    </r>
    <phoneticPr fontId="8" type="noConversion"/>
  </si>
  <si>
    <r>
      <t>P</t>
    </r>
    <r>
      <rPr>
        <sz val="11"/>
        <color theme="1"/>
        <rFont val="宋体"/>
        <family val="3"/>
        <charset val="134"/>
        <scheme val="minor"/>
      </rPr>
      <t>OST</t>
    </r>
    <phoneticPr fontId="8" type="noConversion"/>
  </si>
  <si>
    <t>https://{DOMAIN}/bm/v1/cove/panel/installation</t>
    <phoneticPr fontId="8" type="noConversion"/>
  </si>
  <si>
    <t>https://{DOMAIN}/bm/v1/cove/order/purchasing</t>
    <phoneticPr fontId="8" type="noConversion"/>
  </si>
  <si>
    <t>https://{DOMAIN}/bm/v1/cove/order/cancellation</t>
    <phoneticPr fontId="8" type="noConversion"/>
  </si>
  <si>
    <r>
      <t>P</t>
    </r>
    <r>
      <rPr>
        <sz val="11"/>
        <color theme="1"/>
        <rFont val="宋体"/>
        <family val="3"/>
        <charset val="134"/>
        <scheme val="minor"/>
      </rPr>
      <t>UT</t>
    </r>
    <phoneticPr fontId="8" type="noConversion"/>
  </si>
  <si>
    <r>
      <t>p</t>
    </r>
    <r>
      <rPr>
        <sz val="11"/>
        <color theme="1"/>
        <rFont val="宋体"/>
        <family val="3"/>
        <charset val="134"/>
        <scheme val="minor"/>
      </rPr>
      <t>anel install complete</t>
    </r>
    <phoneticPr fontId="8" type="noConversion"/>
  </si>
  <si>
    <r>
      <t>c</t>
    </r>
    <r>
      <rPr>
        <sz val="11"/>
        <color theme="1"/>
        <rFont val="宋体"/>
        <family val="3"/>
        <charset val="134"/>
        <scheme val="minor"/>
      </rPr>
      <t>ove order cancel</t>
    </r>
    <phoneticPr fontId="8" type="noConversion"/>
  </si>
  <si>
    <t>Content-Type</t>
    <phoneticPr fontId="8" type="noConversion"/>
  </si>
  <si>
    <t>application/json</t>
  </si>
  <si>
    <t>Param Type</t>
    <phoneticPr fontId="8" type="noConversion"/>
  </si>
  <si>
    <t>Param Required</t>
    <phoneticPr fontId="8" type="noConversion"/>
  </si>
  <si>
    <t>Request Params</t>
    <phoneticPr fontId="8" type="noConversion"/>
  </si>
  <si>
    <t xml:space="preserve">appId  
keyTime
sign 
panelId
</t>
    <phoneticPr fontId="8" type="noConversion"/>
  </si>
  <si>
    <t>String
String
String
String</t>
    <phoneticPr fontId="8" type="noConversion"/>
  </si>
  <si>
    <t>yes
yes
yes
yes</t>
    <phoneticPr fontId="8" type="noConversion"/>
  </si>
  <si>
    <t>Response Results</t>
    <phoneticPr fontId="8" type="noConversion"/>
  </si>
  <si>
    <t>note</t>
    <phoneticPr fontId="8" type="noConversion"/>
  </si>
  <si>
    <t>1、用户购买cove服务支付完成，回调BM，BM创建一个YI用户和Cove用户的映射关系，同时调用order创建支付订单和Vas业务订单；
2、在tb_cove_user_info表中增加一条记录</t>
    <phoneticPr fontId="8" type="noConversion"/>
  </si>
  <si>
    <t>application/json</t>
    <phoneticPr fontId="8" type="noConversion"/>
  </si>
  <si>
    <t>appId  
keyTime
sign 
openId
orderCode</t>
    <phoneticPr fontId="8" type="noConversion"/>
  </si>
  <si>
    <t>String
String
String
String
String</t>
    <phoneticPr fontId="8" type="noConversion"/>
  </si>
  <si>
    <t>yes
yes
yes
yes
yes</t>
    <phoneticPr fontId="8" type="noConversion"/>
  </si>
  <si>
    <t>{
 code:20000,
 msg: "success",
 data: {
 "service_start_time": "2020-11-01",
 "serivce_end_time":"2020-12-01"
 }
}</t>
    <phoneticPr fontId="8" type="noConversion"/>
  </si>
  <si>
    <t>{
 code:20000,
 msg: "success",
 data: null
}</t>
    <phoneticPr fontId="8" type="noConversion"/>
  </si>
  <si>
    <t xml:space="preserve">
{
 code:20000,
 msg: "success",
 data: {
 "orderCode": "2010161115561520446377",   "openId":"ylQb9Kz1WWaNnYhAHDaTBgdA0dhyUrn1"
 }
}</t>
    <phoneticPr fontId="8" type="noConversion"/>
  </si>
  <si>
    <t xml:space="preserve">appId  
keyTime
sign 
openId
panelId
</t>
    <phoneticPr fontId="8" type="noConversion"/>
  </si>
  <si>
    <t>String
String
String
String
String</t>
    <phoneticPr fontId="8" type="noConversion"/>
  </si>
  <si>
    <t>yes
yes
yes
yes
yes</t>
    <phoneticPr fontId="8" type="noConversion"/>
  </si>
  <si>
    <r>
      <t>1、安装完成，通知BM更新用户的安装状态；（</t>
    </r>
    <r>
      <rPr>
        <sz val="11"/>
        <color rgb="FFFF0000"/>
        <rFont val="宋体"/>
        <family val="3"/>
        <charset val="134"/>
        <scheme val="minor"/>
      </rPr>
      <t>是否也是订单再通知VAS？</t>
    </r>
    <r>
      <rPr>
        <sz val="11"/>
        <color theme="1"/>
        <rFont val="宋体"/>
        <family val="3"/>
        <charset val="134"/>
        <scheme val="minor"/>
      </rPr>
      <t>）
2、BM通知order更新payTime和订单生效状态；
3、order通知VAS更新业务订单的状态和时间；</t>
    </r>
    <phoneticPr fontId="8" type="noConversion"/>
  </si>
  <si>
    <r>
      <t>1、cove用户取消订单，通知BM，
BM通知order进行生效周期的更新；
2、order通知VAS业务单更新；
3、</t>
    </r>
    <r>
      <rPr>
        <sz val="11"/>
        <color rgb="FFFF0000"/>
        <rFont val="宋体"/>
        <family val="3"/>
        <charset val="134"/>
        <scheme val="minor"/>
      </rPr>
      <t>VAS中用户的安装状态怎么更新？（定时任务）</t>
    </r>
    <r>
      <rPr>
        <sz val="11"/>
        <color theme="1"/>
        <rFont val="宋体"/>
        <family val="3"/>
        <charset val="134"/>
        <scheme val="minor"/>
      </rPr>
      <t xml:space="preserve">
</t>
    </r>
    <phoneticPr fontId="8" type="noConversion"/>
  </si>
  <si>
    <t>TEST ENVIRONMENT：</t>
    <phoneticPr fontId="8" type="noConversion"/>
  </si>
  <si>
    <t>DOMAIN=fat1-api-us.xiaoyi.com</t>
    <phoneticPr fontId="8" type="noConversion"/>
  </si>
  <si>
    <t>PROD ENVIRONMENT：</t>
    <phoneticPr fontId="8" type="noConversion"/>
  </si>
  <si>
    <t>DOMAIN=openapi-us.xiaoyi.com</t>
    <phoneticPr fontId="8" type="noConversion"/>
  </si>
  <si>
    <t>id</t>
  </si>
  <si>
    <t>bigint</t>
  </si>
  <si>
    <t>user_id</t>
  </si>
  <si>
    <t>varchar</t>
  </si>
  <si>
    <t>stay_state</t>
  </si>
  <si>
    <t>int</t>
  </si>
  <si>
    <t>away_state</t>
  </si>
  <si>
    <t>created_time</t>
  </si>
  <si>
    <t>datetime</t>
  </si>
  <si>
    <t>updated_time</t>
  </si>
  <si>
    <t>familymonitor_v2_un.tb_cove_scene_equipment</t>
    <phoneticPr fontId="2" type="noConversion"/>
  </si>
  <si>
    <t>familymonitor_v2_un.tb_cove_scene_state</t>
    <phoneticPr fontId="2" type="noConversion"/>
  </si>
  <si>
    <t>scene_state</t>
  </si>
  <si>
    <t>int</t>
    <phoneticPr fontId="2" type="noConversion"/>
  </si>
  <si>
    <t>cove场景状态(0:disarmed 1:stay 2:away)</t>
  </si>
  <si>
    <t>away状态(默认 0:关 1:开)</t>
  </si>
  <si>
    <r>
      <t>s</t>
    </r>
    <r>
      <rPr>
        <sz val="11"/>
        <color theme="1"/>
        <rFont val="宋体"/>
        <family val="3"/>
        <charset val="134"/>
        <scheme val="minor"/>
      </rPr>
      <t>tay</t>
    </r>
    <r>
      <rPr>
        <sz val="11"/>
        <color theme="1"/>
        <rFont val="宋体"/>
        <family val="3"/>
        <charset val="134"/>
        <scheme val="minor"/>
      </rPr>
      <t>状态(默认 0:关 1:开)</t>
    </r>
    <phoneticPr fontId="2" type="noConversion"/>
  </si>
  <si>
    <t>userid</t>
  </si>
  <si>
    <t>install_status</t>
  </si>
  <si>
    <t>silent_arm_status</t>
  </si>
  <si>
    <t>prepare_times</t>
    <phoneticPr fontId="2" type="noConversion"/>
  </si>
  <si>
    <r>
      <t>切换时长（s</t>
    </r>
    <r>
      <rPr>
        <sz val="11"/>
        <color theme="1"/>
        <rFont val="宋体"/>
        <family val="3"/>
        <charset val="134"/>
        <scheme val="minor"/>
      </rPr>
      <t>)</t>
    </r>
    <phoneticPr fontId="2" type="noConversion"/>
  </si>
  <si>
    <t>安装状态（ 0:未安装 1:已安装）</t>
    <phoneticPr fontId="2" type="noConversion"/>
  </si>
  <si>
    <t>静默报警状态（0-关闭 1-开启）</t>
    <phoneticPr fontId="2" type="noConversion"/>
  </si>
  <si>
    <t>iot_vas_db.tb_cove_user_info</t>
    <phoneticPr fontId="2" type="noConversion"/>
  </si>
  <si>
    <t>VAS，查询Cove状态表
（iot_vas_db.tb_cove_user_info，
familymonitor_v2_un.tb_cove_scene_state</t>
    <phoneticPr fontId="2" type="noConversion"/>
  </si>
  <si>
    <t>VAS，调接口，设置Cove arm状态表
（familymonitor_v2_un.tb_cove_scene_equipment）</t>
    <phoneticPr fontId="2" type="noConversion"/>
  </si>
  <si>
    <t>VAS，调接口，查询Cove arm状态表
（familymonitor_v2_un.tb_cove_scene_equipment）</t>
    <phoneticPr fontId="2" type="noConversion"/>
  </si>
  <si>
    <t>VAS-&gt;Interface(保存)
VAS-&gt;BM-&gt;Securent(三方）</t>
    <phoneticPr fontId="2" type="noConversion"/>
  </si>
  <si>
    <t>没有订单购买字段，购买完成需要初始化这条数据</t>
    <phoneticPr fontId="2" type="noConversion"/>
  </si>
  <si>
    <t>王合欢/宏伟/智科</t>
    <phoneticPr fontId="5" type="noConversion"/>
  </si>
  <si>
    <t>11.30</t>
    <phoneticPr fontId="4" type="noConversion"/>
  </si>
  <si>
    <t>12.1</t>
    <phoneticPr fontId="4" type="noConversion"/>
  </si>
  <si>
    <t>12.1</t>
    <phoneticPr fontId="4" type="noConversion"/>
  </si>
  <si>
    <t>Cove支付回调的初步API接口已提供</t>
    <phoneticPr fontId="4" type="noConversion"/>
  </si>
  <si>
    <t>Alder Y20BA固件升级</t>
    <phoneticPr fontId="4" type="noConversion"/>
  </si>
  <si>
    <t>Alder Doorbell设备的支持</t>
    <phoneticPr fontId="4" type="noConversion"/>
  </si>
  <si>
    <t>Alder</t>
    <phoneticPr fontId="4" type="noConversion"/>
  </si>
  <si>
    <t>PW for GE</t>
    <phoneticPr fontId="4" type="noConversion"/>
  </si>
  <si>
    <t>4、设备的在线状态判断的时效性提升</t>
    <phoneticPr fontId="4" type="noConversion"/>
  </si>
  <si>
    <t>5、云存-在不同云上的实现方案的调研
   AWS、wasabi、Aliyun</t>
    <phoneticPr fontId="4" type="noConversion"/>
  </si>
  <si>
    <t>6、可定制化报表（OPS）</t>
    <phoneticPr fontId="4" type="noConversion"/>
  </si>
  <si>
    <t>1、APPID-页面生成-B端客户维度（OPS）</t>
    <phoneticPr fontId="4" type="noConversion"/>
  </si>
  <si>
    <t>2、数据推送可订阅化（OPS）
（如：设备绑定、解绑、上线、离线、修改设备名称、修改设置属性、报警等）</t>
    <phoneticPr fontId="4" type="noConversion"/>
  </si>
  <si>
    <t>付宏伟</t>
    <phoneticPr fontId="4" type="noConversion"/>
  </si>
  <si>
    <t>黄迪</t>
    <phoneticPr fontId="4" type="noConversion"/>
  </si>
  <si>
    <t>何雷</t>
    <phoneticPr fontId="4" type="noConversion"/>
  </si>
  <si>
    <t>黄迪/付宏伟</t>
    <phoneticPr fontId="4" type="noConversion"/>
  </si>
  <si>
    <t>3、设备信息的查询（Did、设备绑定用户信息、时间、设备型号等）</t>
    <phoneticPr fontId="4" type="noConversion"/>
  </si>
  <si>
    <t>高</t>
    <phoneticPr fontId="4" type="noConversion"/>
  </si>
  <si>
    <t>中</t>
    <phoneticPr fontId="4" type="noConversion"/>
  </si>
  <si>
    <t>中</t>
    <phoneticPr fontId="4" type="noConversion"/>
  </si>
  <si>
    <t>低</t>
    <phoneticPr fontId="4" type="noConversion"/>
  </si>
  <si>
    <t>宪翔</t>
    <phoneticPr fontId="4" type="noConversion"/>
  </si>
  <si>
    <t>9、三方授权方式沟通确认</t>
    <phoneticPr fontId="4" type="noConversion"/>
  </si>
  <si>
    <t>黄迪</t>
    <phoneticPr fontId="4" type="noConversion"/>
  </si>
  <si>
    <t>低</t>
    <phoneticPr fontId="5" type="noConversion"/>
  </si>
  <si>
    <t>Alder云存显示时间bug修复</t>
    <phoneticPr fontId="4" type="noConversion"/>
  </si>
  <si>
    <t>Alder Doorbell能力集配置</t>
    <phoneticPr fontId="4" type="noConversion"/>
  </si>
  <si>
    <t>GE-Server待做事项list</t>
    <phoneticPr fontId="4" type="noConversion"/>
  </si>
  <si>
    <t>鼎山-SDK其他细节的联调</t>
    <phoneticPr fontId="4" type="noConversion"/>
  </si>
  <si>
    <t>鼎山-SDK测试</t>
    <phoneticPr fontId="4" type="noConversion"/>
  </si>
  <si>
    <t>下周二开发，周五交付</t>
    <phoneticPr fontId="4" type="noConversion"/>
  </si>
  <si>
    <t>GE-空间</t>
    <phoneticPr fontId="4" type="noConversion"/>
  </si>
  <si>
    <t>GE-Github wiki &amp; source code</t>
    <phoneticPr fontId="4" type="noConversion"/>
  </si>
  <si>
    <t>和固件过 云存、设备上所有的设置 12.4</t>
    <phoneticPr fontId="4" type="noConversion"/>
  </si>
  <si>
    <t>鼎山-SDK报警推送</t>
    <phoneticPr fontId="4" type="noConversion"/>
  </si>
  <si>
    <t>要配置报警鼎山的推送中</t>
    <phoneticPr fontId="4" type="noConversion"/>
  </si>
  <si>
    <t>合欢/宏伟</t>
    <phoneticPr fontId="4" type="noConversion"/>
  </si>
  <si>
    <t>已完成</t>
    <phoneticPr fontId="5" type="noConversion"/>
  </si>
  <si>
    <t xml:space="preserve"> 暂时无法烧固件</t>
    <phoneticPr fontId="4" type="noConversion"/>
  </si>
  <si>
    <r>
      <t xml:space="preserve">iOS直播页面点云存tab crash
测试环境没有，模拟他们的操作，两个账号，
先后操作同一台设备
</t>
    </r>
    <r>
      <rPr>
        <sz val="11"/>
        <color rgb="FFFF0000"/>
        <rFont val="微软雅黑"/>
        <family val="2"/>
        <charset val="134"/>
      </rPr>
      <t>问题：对方的播放库版本太老，我们需要重写，兼容他们的，需要2天时间，周五交付</t>
    </r>
    <phoneticPr fontId="4" type="noConversion"/>
  </si>
  <si>
    <t>下周二开发，周五交付 改能力集配置</t>
    <phoneticPr fontId="4" type="noConversion"/>
  </si>
  <si>
    <t>2、鼎山SDK 报警的推送（APP端 报警列表没有数据，鼎山推送URL配置）</t>
    <phoneticPr fontId="4" type="noConversion"/>
  </si>
  <si>
    <t>1、Alder支持的机型（绑定和消息推送 Y20BA, H30, H31, W102. D201）</t>
    <phoneticPr fontId="4" type="noConversion"/>
  </si>
  <si>
    <t>宏伟</t>
    <phoneticPr fontId="4" type="noConversion"/>
  </si>
  <si>
    <t>瞿瑾/黄迪</t>
    <phoneticPr fontId="4" type="noConversion"/>
  </si>
  <si>
    <t>张勇/黄迪</t>
    <phoneticPr fontId="4" type="noConversion"/>
  </si>
  <si>
    <t>宪翔/黄迪</t>
    <phoneticPr fontId="4" type="noConversion"/>
  </si>
  <si>
    <t>http://wiki.xiaoyi.local/display/GES/GE-SDK</t>
  </si>
  <si>
    <t>Alder上线准备</t>
    <phoneticPr fontId="4" type="noConversion"/>
  </si>
  <si>
    <t>BM要发布，数据脚本已上线</t>
    <phoneticPr fontId="4" type="noConversion"/>
  </si>
  <si>
    <t>基本确认</t>
    <phoneticPr fontId="4" type="noConversion"/>
  </si>
  <si>
    <t>鼎山-上线</t>
    <phoneticPr fontId="4" type="noConversion"/>
  </si>
  <si>
    <t>代码、环境、配置、数据脚本</t>
    <phoneticPr fontId="4" type="noConversion"/>
  </si>
  <si>
    <t>所有相关人员</t>
    <phoneticPr fontId="4" type="noConversion"/>
  </si>
  <si>
    <t>所有相关人员</t>
    <phoneticPr fontId="4" type="noConversion"/>
  </si>
  <si>
    <t>H30&amp;H31无设备测试</t>
    <phoneticPr fontId="4" type="noConversion"/>
  </si>
  <si>
    <t>已提测</t>
    <phoneticPr fontId="5" type="noConversion"/>
  </si>
  <si>
    <t>12.15号测试环境，</t>
  </si>
  <si>
    <t>12.15号测试环境，
10.29第一次需求评审，10.30第二次，11.4接口评审</t>
    <phoneticPr fontId="5" type="noConversion"/>
  </si>
  <si>
    <t>1、授权及调用对方的三方API接口</t>
    <phoneticPr fontId="4" type="noConversion"/>
  </si>
  <si>
    <t>进行中</t>
    <phoneticPr fontId="5" type="noConversion"/>
  </si>
  <si>
    <t>下周二开发，周五交付，12.8 晚上又提了两个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</si>
</sst>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Border="1"/>
    <xf numFmtId="0" fontId="6" fillId="6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49" fontId="6" fillId="7" borderId="1" xfId="0" applyNumberFormat="1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/>
    </xf>
    <xf numFmtId="49" fontId="6" fillId="5" borderId="1" xfId="0" applyNumberFormat="1" applyFont="1" applyFill="1" applyBorder="1" applyAlignment="1">
      <alignment vertical="center"/>
    </xf>
    <xf numFmtId="0" fontId="6" fillId="7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6" borderId="1" xfId="0" applyFont="1" applyFill="1" applyBorder="1" applyAlignment="1">
      <alignment vertical="center"/>
    </xf>
    <xf numFmtId="0" fontId="3" fillId="0" borderId="0" xfId="0" applyFont="1"/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0" xfId="0" applyFont="1"/>
    <xf numFmtId="0" fontId="7" fillId="0" borderId="0" xfId="0" applyFont="1" applyFill="1" applyBorder="1"/>
    <xf numFmtId="0" fontId="7" fillId="0" borderId="0" xfId="0" applyFont="1"/>
    <xf numFmtId="0" fontId="1" fillId="0" borderId="1" xfId="0" applyFont="1" applyFill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9" fillId="0" borderId="0" xfId="0" applyFont="1"/>
    <xf numFmtId="49" fontId="1" fillId="0" borderId="1" xfId="0" applyNumberFormat="1" applyFont="1" applyBorder="1" applyAlignment="1">
      <alignment horizontal="right" vertical="center"/>
    </xf>
    <xf numFmtId="0" fontId="1" fillId="0" borderId="2" xfId="0" applyFont="1" applyFill="1" applyBorder="1" applyAlignment="1">
      <alignment vertical="center"/>
    </xf>
    <xf numFmtId="0" fontId="1" fillId="0" borderId="1" xfId="0" applyFont="1" applyBorder="1" applyAlignment="1">
      <alignment wrapText="1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vertical="center"/>
    </xf>
    <xf numFmtId="0" fontId="1" fillId="5" borderId="0" xfId="0" applyFont="1" applyFill="1"/>
    <xf numFmtId="0" fontId="1" fillId="0" borderId="1" xfId="0" applyFont="1" applyFill="1" applyBorder="1"/>
    <xf numFmtId="0" fontId="1" fillId="8" borderId="0" xfId="0" applyFont="1" applyFill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5" borderId="1" xfId="0" applyFont="1" applyFill="1" applyBorder="1" applyAlignment="1">
      <alignment vertical="center"/>
    </xf>
    <xf numFmtId="0" fontId="1" fillId="0" borderId="4" xfId="0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66675</xdr:colOff>
      <xdr:row>1</xdr:row>
      <xdr:rowOff>247650</xdr:rowOff>
    </xdr:from>
    <xdr:to>
      <xdr:col>5</xdr:col>
      <xdr:colOff>2076199</xdr:colOff>
      <xdr:row>5</xdr:row>
      <xdr:rowOff>190298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0550" y="419100"/>
          <a:ext cx="2009524" cy="16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6</xdr:row>
      <xdr:rowOff>104775</xdr:rowOff>
    </xdr:from>
    <xdr:to>
      <xdr:col>5</xdr:col>
      <xdr:colOff>1638105</xdr:colOff>
      <xdr:row>9</xdr:row>
      <xdr:rowOff>142674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0075" y="2076450"/>
          <a:ext cx="1561905" cy="1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104774</xdr:colOff>
      <xdr:row>10</xdr:row>
      <xdr:rowOff>93680</xdr:rowOff>
    </xdr:from>
    <xdr:to>
      <xdr:col>5</xdr:col>
      <xdr:colOff>2057399</xdr:colOff>
      <xdr:row>15</xdr:row>
      <xdr:rowOff>66676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86974" y="4141805"/>
          <a:ext cx="1952625" cy="1706546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15</xdr:row>
      <xdr:rowOff>9525</xdr:rowOff>
    </xdr:from>
    <xdr:to>
      <xdr:col>5</xdr:col>
      <xdr:colOff>2047620</xdr:colOff>
      <xdr:row>35</xdr:row>
      <xdr:rowOff>28087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91725" y="5791200"/>
          <a:ext cx="2038095" cy="3904762"/>
        </a:xfrm>
        <a:prstGeom prst="rect">
          <a:avLst/>
        </a:prstGeom>
      </xdr:spPr>
    </xdr:pic>
    <xdr:clientData/>
  </xdr:twoCellAnchor>
  <xdr:twoCellAnchor editAs="oneCell">
    <xdr:from>
      <xdr:col>5</xdr:col>
      <xdr:colOff>85725</xdr:colOff>
      <xdr:row>36</xdr:row>
      <xdr:rowOff>0</xdr:rowOff>
    </xdr:from>
    <xdr:to>
      <xdr:col>5</xdr:col>
      <xdr:colOff>1904773</xdr:colOff>
      <xdr:row>42</xdr:row>
      <xdr:rowOff>18919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67925" y="9877425"/>
          <a:ext cx="1819048" cy="1047619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43</xdr:row>
      <xdr:rowOff>9525</xdr:rowOff>
    </xdr:from>
    <xdr:to>
      <xdr:col>6</xdr:col>
      <xdr:colOff>2056863</xdr:colOff>
      <xdr:row>58</xdr:row>
      <xdr:rowOff>56823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15550" y="11087100"/>
          <a:ext cx="4295238" cy="26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58</xdr:row>
      <xdr:rowOff>142875</xdr:rowOff>
    </xdr:from>
    <xdr:to>
      <xdr:col>5</xdr:col>
      <xdr:colOff>2019048</xdr:colOff>
      <xdr:row>78</xdr:row>
      <xdr:rowOff>171018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982200" y="13792200"/>
          <a:ext cx="2019048" cy="34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23</xdr:col>
      <xdr:colOff>235610</xdr:colOff>
      <xdr:row>94</xdr:row>
      <xdr:rowOff>93502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609850"/>
          <a:ext cx="20114285" cy="1398095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96</xdr:row>
      <xdr:rowOff>0</xdr:rowOff>
    </xdr:from>
    <xdr:to>
      <xdr:col>33</xdr:col>
      <xdr:colOff>63325</xdr:colOff>
      <xdr:row>128</xdr:row>
      <xdr:rowOff>75505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6840200"/>
          <a:ext cx="26800000" cy="55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0</xdr:rowOff>
    </xdr:from>
    <xdr:to>
      <xdr:col>33</xdr:col>
      <xdr:colOff>139515</xdr:colOff>
      <xdr:row>204</xdr:row>
      <xdr:rowOff>112678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498050"/>
          <a:ext cx="26876190" cy="129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openapi-us.xiaoyi.com/" TargetMode="External"/><Relationship Id="rId1" Type="http://schemas.openxmlformats.org/officeDocument/2006/relationships/hyperlink" Target="http://fat1-api-us.xiaoyi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5"/>
  <sheetViews>
    <sheetView tabSelected="1" topLeftCell="A16" workbookViewId="0">
      <selection activeCell="M33" sqref="M33"/>
    </sheetView>
  </sheetViews>
  <sheetFormatPr defaultRowHeight="16.5" x14ac:dyDescent="0.3"/>
  <cols>
    <col min="1" max="1" width="5.5" style="33" customWidth="1"/>
    <col min="2" max="2" width="69.5" style="33" bestFit="1" customWidth="1"/>
    <col min="3" max="3" width="38.625" style="33" customWidth="1"/>
    <col min="4" max="4" width="15" style="33" bestFit="1" customWidth="1"/>
    <col min="5" max="5" width="20" style="33" bestFit="1" customWidth="1"/>
    <col min="6" max="6" width="7.375" style="33" customWidth="1"/>
    <col min="7" max="7" width="9.25" style="33" hidden="1" customWidth="1"/>
    <col min="8" max="12" width="13.375" style="33" hidden="1" customWidth="1"/>
    <col min="13" max="13" width="53.125" style="33" bestFit="1" customWidth="1"/>
    <col min="14" max="16384" width="9" style="33"/>
  </cols>
  <sheetData>
    <row r="2" spans="1:13" x14ac:dyDescent="0.3">
      <c r="A2" s="8" t="s">
        <v>35</v>
      </c>
      <c r="B2" s="8" t="s">
        <v>36</v>
      </c>
      <c r="C2" s="8" t="s">
        <v>48</v>
      </c>
      <c r="D2" s="8" t="s">
        <v>37</v>
      </c>
      <c r="E2" s="8" t="s">
        <v>61</v>
      </c>
      <c r="F2" s="8" t="s">
        <v>38</v>
      </c>
      <c r="G2" s="8" t="s">
        <v>45</v>
      </c>
      <c r="H2" s="9" t="s">
        <v>51</v>
      </c>
      <c r="I2" s="9" t="s">
        <v>52</v>
      </c>
      <c r="J2" s="9" t="s">
        <v>59</v>
      </c>
      <c r="K2" s="9" t="s">
        <v>53</v>
      </c>
      <c r="L2" s="9" t="s">
        <v>54</v>
      </c>
      <c r="M2" s="8" t="s">
        <v>39</v>
      </c>
    </row>
    <row r="3" spans="1:13" ht="82.5" x14ac:dyDescent="0.3">
      <c r="A3" s="15">
        <f t="shared" ref="A3:A42" si="0">ROW()-2</f>
        <v>1</v>
      </c>
      <c r="B3" s="58" t="s">
        <v>77</v>
      </c>
      <c r="C3" s="22" t="s">
        <v>312</v>
      </c>
      <c r="D3" s="15" t="s">
        <v>41</v>
      </c>
      <c r="E3" s="15" t="s">
        <v>109</v>
      </c>
      <c r="F3" s="15" t="s">
        <v>40</v>
      </c>
      <c r="G3" s="15"/>
      <c r="H3" s="16"/>
      <c r="I3" s="16" t="s">
        <v>58</v>
      </c>
      <c r="J3" s="16"/>
      <c r="K3" s="16"/>
      <c r="L3" s="16"/>
      <c r="M3" s="15" t="s">
        <v>42</v>
      </c>
    </row>
    <row r="4" spans="1:13" ht="33" x14ac:dyDescent="0.3">
      <c r="A4" s="15">
        <f t="shared" si="0"/>
        <v>2</v>
      </c>
      <c r="B4" s="58" t="s">
        <v>97</v>
      </c>
      <c r="C4" s="22" t="s">
        <v>98</v>
      </c>
      <c r="D4" s="15"/>
      <c r="E4" s="15" t="s">
        <v>91</v>
      </c>
      <c r="F4" s="15" t="s">
        <v>92</v>
      </c>
      <c r="G4" s="16" t="s">
        <v>57</v>
      </c>
      <c r="H4" s="16"/>
      <c r="I4" s="16"/>
      <c r="J4" s="16"/>
      <c r="K4" s="16"/>
      <c r="L4" s="16"/>
      <c r="M4" s="15" t="s">
        <v>311</v>
      </c>
    </row>
    <row r="5" spans="1:13" s="61" customFormat="1" x14ac:dyDescent="0.3">
      <c r="A5" s="20">
        <f t="shared" si="0"/>
        <v>3</v>
      </c>
      <c r="B5" s="57" t="s">
        <v>55</v>
      </c>
      <c r="C5" s="20"/>
      <c r="D5" s="14" t="s">
        <v>90</v>
      </c>
      <c r="E5" s="20" t="s">
        <v>71</v>
      </c>
      <c r="F5" s="20" t="s">
        <v>40</v>
      </c>
      <c r="G5" s="20">
        <v>11.17</v>
      </c>
      <c r="H5" s="20">
        <v>11.17</v>
      </c>
      <c r="I5" s="21" t="s">
        <v>56</v>
      </c>
      <c r="J5" s="21" t="s">
        <v>57</v>
      </c>
      <c r="K5" s="21"/>
      <c r="L5" s="21"/>
      <c r="M5" s="20"/>
    </row>
    <row r="6" spans="1:13" x14ac:dyDescent="0.3">
      <c r="A6" s="15">
        <f t="shared" si="0"/>
        <v>4</v>
      </c>
      <c r="B6" s="58" t="s">
        <v>108</v>
      </c>
      <c r="C6" s="15"/>
      <c r="D6" s="24" t="s">
        <v>106</v>
      </c>
      <c r="E6" s="15" t="s">
        <v>60</v>
      </c>
      <c r="F6" s="15" t="s">
        <v>40</v>
      </c>
      <c r="G6" s="15">
        <v>11.16</v>
      </c>
      <c r="H6" s="15"/>
      <c r="I6" s="16"/>
      <c r="J6" s="15">
        <v>11.18</v>
      </c>
      <c r="K6" s="16"/>
      <c r="L6" s="16"/>
      <c r="M6" s="15"/>
    </row>
    <row r="7" spans="1:13" x14ac:dyDescent="0.3">
      <c r="A7" s="20">
        <f t="shared" si="0"/>
        <v>5</v>
      </c>
      <c r="B7" s="57" t="s">
        <v>93</v>
      </c>
      <c r="C7" s="20"/>
      <c r="D7" s="24" t="s">
        <v>106</v>
      </c>
      <c r="E7" s="20" t="s">
        <v>94</v>
      </c>
      <c r="F7" s="20" t="s">
        <v>95</v>
      </c>
      <c r="G7" s="20"/>
      <c r="H7" s="20"/>
      <c r="I7" s="21"/>
      <c r="J7" s="20"/>
      <c r="K7" s="21"/>
      <c r="L7" s="21"/>
      <c r="M7" s="20" t="s">
        <v>96</v>
      </c>
    </row>
    <row r="8" spans="1:13" x14ac:dyDescent="0.3">
      <c r="A8" s="17">
        <f t="shared" si="0"/>
        <v>6</v>
      </c>
      <c r="B8" s="59" t="s">
        <v>44</v>
      </c>
      <c r="C8" s="17"/>
      <c r="D8" s="24" t="s">
        <v>106</v>
      </c>
      <c r="E8" s="17" t="s">
        <v>107</v>
      </c>
      <c r="F8" s="17" t="s">
        <v>40</v>
      </c>
      <c r="G8" s="17">
        <v>11.17</v>
      </c>
      <c r="H8" s="17">
        <v>11.18</v>
      </c>
      <c r="I8" s="17"/>
      <c r="J8" s="17"/>
      <c r="K8" s="17"/>
      <c r="L8" s="17"/>
      <c r="M8" s="17" t="s">
        <v>46</v>
      </c>
    </row>
    <row r="9" spans="1:13" x14ac:dyDescent="0.3">
      <c r="A9" s="10">
        <f t="shared" si="0"/>
        <v>7</v>
      </c>
      <c r="B9" s="64" t="s">
        <v>47</v>
      </c>
      <c r="C9" s="10" t="s">
        <v>73</v>
      </c>
      <c r="D9" s="24" t="s">
        <v>106</v>
      </c>
      <c r="E9" s="10" t="s">
        <v>62</v>
      </c>
      <c r="F9" s="10" t="s">
        <v>76</v>
      </c>
      <c r="G9" s="10">
        <v>11.19</v>
      </c>
      <c r="H9" s="10">
        <v>11.27</v>
      </c>
      <c r="I9" s="54" t="s">
        <v>272</v>
      </c>
      <c r="J9" s="10">
        <v>12.2</v>
      </c>
      <c r="K9" s="10">
        <v>12.8</v>
      </c>
      <c r="L9" s="10">
        <v>12.16</v>
      </c>
      <c r="M9" s="10"/>
    </row>
    <row r="10" spans="1:13" x14ac:dyDescent="0.3">
      <c r="A10" s="10">
        <f t="shared" si="0"/>
        <v>8</v>
      </c>
      <c r="B10" s="65"/>
      <c r="C10" s="10" t="s">
        <v>74</v>
      </c>
      <c r="D10" s="24" t="s">
        <v>106</v>
      </c>
      <c r="E10" s="10" t="s">
        <v>82</v>
      </c>
      <c r="F10" s="10"/>
      <c r="G10" s="54" t="s">
        <v>274</v>
      </c>
      <c r="H10" s="54" t="s">
        <v>273</v>
      </c>
      <c r="I10" s="10">
        <v>12.2</v>
      </c>
      <c r="J10" s="10">
        <v>12.3</v>
      </c>
      <c r="K10" s="10"/>
      <c r="L10" s="10"/>
      <c r="M10" s="10"/>
    </row>
    <row r="11" spans="1:13" x14ac:dyDescent="0.3">
      <c r="A11" s="10">
        <f t="shared" si="0"/>
        <v>9</v>
      </c>
      <c r="B11" s="65"/>
      <c r="C11" s="10" t="s">
        <v>75</v>
      </c>
      <c r="D11" s="24" t="s">
        <v>106</v>
      </c>
      <c r="E11" s="10" t="s">
        <v>83</v>
      </c>
      <c r="F11" s="10"/>
      <c r="G11" s="54" t="s">
        <v>272</v>
      </c>
      <c r="H11" s="54" t="s">
        <v>272</v>
      </c>
      <c r="I11" s="54" t="s">
        <v>272</v>
      </c>
      <c r="J11" s="10">
        <v>12.3</v>
      </c>
      <c r="K11" s="10"/>
      <c r="L11" s="10"/>
      <c r="M11" s="10"/>
    </row>
    <row r="12" spans="1:13" x14ac:dyDescent="0.3">
      <c r="A12" s="10">
        <f t="shared" si="0"/>
        <v>10</v>
      </c>
      <c r="B12" s="65"/>
      <c r="C12" s="10" t="s">
        <v>301</v>
      </c>
      <c r="D12" s="24" t="s">
        <v>310</v>
      </c>
      <c r="E12" s="10" t="s">
        <v>83</v>
      </c>
      <c r="F12" s="10"/>
      <c r="G12" s="10"/>
      <c r="H12" s="10"/>
      <c r="I12" s="10"/>
      <c r="J12" s="10"/>
      <c r="K12" s="10"/>
      <c r="L12" s="10"/>
      <c r="M12" s="10"/>
    </row>
    <row r="13" spans="1:13" x14ac:dyDescent="0.3">
      <c r="A13" s="10">
        <f t="shared" si="0"/>
        <v>11</v>
      </c>
      <c r="B13" s="65"/>
      <c r="C13" s="10" t="s">
        <v>302</v>
      </c>
      <c r="D13" s="24" t="s">
        <v>106</v>
      </c>
      <c r="E13" s="10" t="s">
        <v>82</v>
      </c>
      <c r="F13" s="10"/>
      <c r="G13" s="10"/>
      <c r="H13" s="10"/>
      <c r="I13" s="10"/>
      <c r="J13" s="10"/>
      <c r="K13" s="10"/>
      <c r="L13" s="10"/>
      <c r="M13" s="10"/>
    </row>
    <row r="14" spans="1:13" x14ac:dyDescent="0.3">
      <c r="A14" s="10">
        <f t="shared" si="0"/>
        <v>12</v>
      </c>
      <c r="B14" s="65"/>
      <c r="C14" s="10" t="s">
        <v>307</v>
      </c>
      <c r="D14" s="24" t="s">
        <v>106</v>
      </c>
      <c r="E14" s="10" t="s">
        <v>309</v>
      </c>
      <c r="F14" s="10"/>
      <c r="G14" s="10"/>
      <c r="H14" s="10"/>
      <c r="I14" s="10"/>
      <c r="J14" s="10"/>
      <c r="K14" s="10"/>
      <c r="L14" s="10"/>
      <c r="M14" s="60" t="s">
        <v>308</v>
      </c>
    </row>
    <row r="15" spans="1:13" x14ac:dyDescent="0.3">
      <c r="A15" s="10"/>
      <c r="B15" s="65"/>
      <c r="C15" s="10" t="s">
        <v>324</v>
      </c>
      <c r="D15" s="79"/>
      <c r="E15" s="10" t="s">
        <v>326</v>
      </c>
      <c r="F15" s="10"/>
      <c r="G15" s="10"/>
      <c r="H15" s="10"/>
      <c r="I15" s="10"/>
      <c r="J15" s="10"/>
      <c r="K15" s="10"/>
      <c r="L15" s="10"/>
      <c r="M15" s="79" t="s">
        <v>325</v>
      </c>
    </row>
    <row r="16" spans="1:13" x14ac:dyDescent="0.3">
      <c r="A16" s="10">
        <f t="shared" si="0"/>
        <v>14</v>
      </c>
      <c r="B16" s="65"/>
      <c r="C16" s="10" t="s">
        <v>101</v>
      </c>
      <c r="D16" s="10" t="s">
        <v>49</v>
      </c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3">
      <c r="A17" s="10">
        <f t="shared" si="0"/>
        <v>15</v>
      </c>
      <c r="B17" s="65"/>
      <c r="C17" s="10" t="s">
        <v>100</v>
      </c>
      <c r="D17" s="10" t="s">
        <v>49</v>
      </c>
      <c r="E17" s="10"/>
      <c r="F17" s="10"/>
      <c r="G17" s="10"/>
      <c r="H17" s="10"/>
      <c r="I17" s="10"/>
      <c r="J17" s="10"/>
      <c r="K17" s="10"/>
      <c r="L17" s="10"/>
      <c r="M17" s="10"/>
    </row>
    <row r="18" spans="1:13" x14ac:dyDescent="0.3">
      <c r="A18" s="10">
        <f t="shared" si="0"/>
        <v>16</v>
      </c>
      <c r="B18" s="65"/>
      <c r="C18" s="10" t="s">
        <v>99</v>
      </c>
      <c r="D18" s="10" t="s">
        <v>49</v>
      </c>
      <c r="E18" s="10"/>
      <c r="F18" s="10" t="s">
        <v>50</v>
      </c>
      <c r="G18" s="10"/>
      <c r="H18" s="10"/>
      <c r="I18" s="10"/>
      <c r="J18" s="10"/>
      <c r="K18" s="10"/>
      <c r="L18" s="10"/>
      <c r="M18" s="10"/>
    </row>
    <row r="19" spans="1:13" x14ac:dyDescent="0.3">
      <c r="A19" s="10">
        <f t="shared" si="0"/>
        <v>17</v>
      </c>
      <c r="B19" s="65"/>
      <c r="C19" s="12" t="s">
        <v>300</v>
      </c>
      <c r="D19" s="10" t="s">
        <v>49</v>
      </c>
      <c r="E19" s="32"/>
      <c r="F19" s="32"/>
      <c r="G19" s="10"/>
      <c r="H19" s="10"/>
      <c r="I19" s="10"/>
      <c r="J19" s="10"/>
      <c r="K19" s="10"/>
      <c r="L19" s="10"/>
      <c r="M19" s="10" t="s">
        <v>306</v>
      </c>
    </row>
    <row r="20" spans="1:13" x14ac:dyDescent="0.3">
      <c r="A20" s="10">
        <f t="shared" si="0"/>
        <v>18</v>
      </c>
      <c r="B20" s="65"/>
      <c r="C20" s="12" t="s">
        <v>304</v>
      </c>
      <c r="D20" s="24" t="s">
        <v>106</v>
      </c>
      <c r="E20" s="32"/>
      <c r="F20" s="32"/>
      <c r="G20" s="10"/>
      <c r="H20" s="10"/>
      <c r="I20" s="10"/>
      <c r="J20" s="10"/>
      <c r="K20" s="10"/>
      <c r="L20" s="10"/>
      <c r="M20" s="10" t="s">
        <v>320</v>
      </c>
    </row>
    <row r="21" spans="1:13" x14ac:dyDescent="0.3">
      <c r="A21" s="10">
        <f t="shared" si="0"/>
        <v>19</v>
      </c>
      <c r="B21" s="66"/>
      <c r="C21" s="12" t="s">
        <v>305</v>
      </c>
      <c r="D21" s="32"/>
      <c r="E21" s="32"/>
      <c r="F21" s="32"/>
      <c r="G21" s="10">
        <v>12.1</v>
      </c>
      <c r="H21" s="32"/>
      <c r="I21" s="32"/>
      <c r="J21" s="32"/>
      <c r="K21" s="32"/>
      <c r="L21" s="32"/>
      <c r="M21" s="10"/>
    </row>
    <row r="22" spans="1:13" ht="33" x14ac:dyDescent="0.3">
      <c r="A22" s="10">
        <f t="shared" si="0"/>
        <v>20</v>
      </c>
      <c r="B22" s="67" t="s">
        <v>43</v>
      </c>
      <c r="C22" s="17" t="s">
        <v>332</v>
      </c>
      <c r="D22" s="10" t="s">
        <v>70</v>
      </c>
      <c r="E22" s="10" t="s">
        <v>69</v>
      </c>
      <c r="F22" s="10" t="s">
        <v>40</v>
      </c>
      <c r="G22" s="10">
        <v>11.17</v>
      </c>
      <c r="H22" s="11"/>
      <c r="I22" s="11"/>
      <c r="J22" s="11"/>
      <c r="K22" s="11"/>
      <c r="L22" s="11"/>
      <c r="M22" s="31" t="s">
        <v>331</v>
      </c>
    </row>
    <row r="23" spans="1:13" x14ac:dyDescent="0.3">
      <c r="A23" s="10">
        <f t="shared" si="0"/>
        <v>21</v>
      </c>
      <c r="B23" s="67"/>
      <c r="C23" s="12" t="s">
        <v>63</v>
      </c>
      <c r="D23" s="24" t="s">
        <v>106</v>
      </c>
      <c r="E23" s="10" t="s">
        <v>271</v>
      </c>
      <c r="F23" s="32"/>
      <c r="G23" s="32"/>
      <c r="H23" s="32"/>
      <c r="I23" s="32"/>
      <c r="J23" s="32"/>
      <c r="K23" s="54" t="s">
        <v>273</v>
      </c>
      <c r="L23" s="32"/>
      <c r="M23" s="32"/>
    </row>
    <row r="24" spans="1:13" x14ac:dyDescent="0.3">
      <c r="A24" s="10">
        <f t="shared" si="0"/>
        <v>22</v>
      </c>
      <c r="B24" s="67"/>
      <c r="C24" s="17" t="s">
        <v>64</v>
      </c>
      <c r="D24" s="10" t="s">
        <v>41</v>
      </c>
      <c r="E24" s="10" t="s">
        <v>69</v>
      </c>
      <c r="F24" s="32"/>
      <c r="G24" s="32"/>
      <c r="H24" s="32"/>
      <c r="I24" s="32"/>
      <c r="J24" s="32"/>
      <c r="K24" s="32"/>
      <c r="L24" s="32"/>
      <c r="M24" s="32" t="s">
        <v>330</v>
      </c>
    </row>
    <row r="25" spans="1:13" x14ac:dyDescent="0.3">
      <c r="A25" s="10">
        <f t="shared" si="0"/>
        <v>23</v>
      </c>
      <c r="B25" s="67"/>
      <c r="C25" s="17" t="s">
        <v>65</v>
      </c>
      <c r="D25" s="10" t="s">
        <v>49</v>
      </c>
      <c r="E25" s="32" t="s">
        <v>68</v>
      </c>
      <c r="F25" s="32"/>
      <c r="G25" s="32"/>
      <c r="H25" s="32"/>
      <c r="I25" s="32"/>
      <c r="J25" s="32"/>
      <c r="K25" s="32"/>
      <c r="L25" s="32"/>
      <c r="M25" s="32" t="s">
        <v>275</v>
      </c>
    </row>
    <row r="26" spans="1:13" x14ac:dyDescent="0.3">
      <c r="A26" s="10">
        <f t="shared" si="0"/>
        <v>24</v>
      </c>
      <c r="B26" s="67"/>
      <c r="C26" s="12" t="s">
        <v>66</v>
      </c>
      <c r="D26" s="24" t="s">
        <v>106</v>
      </c>
      <c r="E26" s="32" t="s">
        <v>67</v>
      </c>
      <c r="F26" s="32"/>
      <c r="G26" s="32"/>
      <c r="H26" s="32"/>
      <c r="I26" s="32"/>
      <c r="J26" s="32"/>
      <c r="K26" s="54" t="s">
        <v>273</v>
      </c>
      <c r="L26" s="32"/>
      <c r="M26" s="32"/>
    </row>
    <row r="27" spans="1:13" x14ac:dyDescent="0.3">
      <c r="A27" s="10">
        <f t="shared" si="0"/>
        <v>25</v>
      </c>
      <c r="B27" s="67"/>
      <c r="C27" s="12" t="s">
        <v>78</v>
      </c>
      <c r="D27" s="24" t="s">
        <v>106</v>
      </c>
      <c r="E27" s="32" t="s">
        <v>79</v>
      </c>
      <c r="F27" s="32"/>
      <c r="G27" s="32"/>
      <c r="H27" s="32"/>
      <c r="I27" s="32"/>
      <c r="J27" s="32"/>
      <c r="K27" s="54" t="s">
        <v>273</v>
      </c>
      <c r="L27" s="32"/>
      <c r="M27" s="32"/>
    </row>
    <row r="28" spans="1:13" x14ac:dyDescent="0.3">
      <c r="A28" s="10">
        <f t="shared" si="0"/>
        <v>26</v>
      </c>
      <c r="B28" s="67"/>
      <c r="C28" s="12" t="s">
        <v>80</v>
      </c>
      <c r="D28" s="24" t="s">
        <v>106</v>
      </c>
      <c r="E28" s="32" t="s">
        <v>294</v>
      </c>
      <c r="F28" s="32"/>
      <c r="G28" s="32"/>
      <c r="H28" s="32"/>
      <c r="I28" s="32"/>
      <c r="J28" s="32"/>
      <c r="K28" s="54" t="s">
        <v>273</v>
      </c>
      <c r="L28" s="32"/>
      <c r="M28" s="32"/>
    </row>
    <row r="29" spans="1:13" x14ac:dyDescent="0.3">
      <c r="A29" s="10">
        <f t="shared" si="0"/>
        <v>27</v>
      </c>
      <c r="B29" s="67"/>
      <c r="C29" s="12" t="s">
        <v>81</v>
      </c>
      <c r="D29" s="24" t="s">
        <v>106</v>
      </c>
      <c r="E29" s="32" t="s">
        <v>72</v>
      </c>
      <c r="F29" s="32"/>
      <c r="G29" s="32"/>
      <c r="H29" s="32"/>
      <c r="I29" s="32"/>
      <c r="J29" s="32"/>
      <c r="K29" s="54" t="s">
        <v>273</v>
      </c>
      <c r="L29" s="32"/>
      <c r="M29" s="32"/>
    </row>
    <row r="30" spans="1:13" x14ac:dyDescent="0.3">
      <c r="A30" s="10">
        <f t="shared" si="0"/>
        <v>28</v>
      </c>
      <c r="B30" s="67"/>
      <c r="C30" s="12" t="s">
        <v>295</v>
      </c>
      <c r="D30" s="32"/>
      <c r="E30" s="62" t="s">
        <v>296</v>
      </c>
      <c r="F30" s="32"/>
      <c r="G30" s="32"/>
      <c r="H30" s="32"/>
      <c r="I30" s="32"/>
      <c r="J30" s="32"/>
      <c r="K30" s="32"/>
      <c r="L30" s="32"/>
      <c r="M30" s="32" t="s">
        <v>323</v>
      </c>
    </row>
    <row r="31" spans="1:13" x14ac:dyDescent="0.3">
      <c r="A31" s="10">
        <f t="shared" si="0"/>
        <v>29</v>
      </c>
      <c r="B31" s="67" t="s">
        <v>278</v>
      </c>
      <c r="C31" s="32" t="s">
        <v>276</v>
      </c>
      <c r="D31" s="79" t="s">
        <v>329</v>
      </c>
      <c r="E31" s="32" t="s">
        <v>317</v>
      </c>
      <c r="F31" s="32" t="s">
        <v>290</v>
      </c>
      <c r="G31" s="32"/>
      <c r="H31" s="32"/>
      <c r="I31" s="32"/>
      <c r="J31" s="32"/>
      <c r="K31" s="32"/>
      <c r="L31" s="32"/>
      <c r="M31" s="32" t="s">
        <v>313</v>
      </c>
    </row>
    <row r="32" spans="1:13" x14ac:dyDescent="0.3">
      <c r="A32" s="10">
        <f t="shared" si="0"/>
        <v>30</v>
      </c>
      <c r="B32" s="67"/>
      <c r="C32" s="32" t="s">
        <v>277</v>
      </c>
      <c r="D32" s="79" t="s">
        <v>329</v>
      </c>
      <c r="E32" s="62" t="s">
        <v>319</v>
      </c>
      <c r="F32" s="32" t="s">
        <v>290</v>
      </c>
      <c r="G32" s="32"/>
      <c r="H32" s="32"/>
      <c r="I32" s="32"/>
      <c r="J32" s="32"/>
      <c r="K32" s="32"/>
      <c r="L32" s="32"/>
      <c r="M32" s="32" t="s">
        <v>303</v>
      </c>
    </row>
    <row r="33" spans="1:13" x14ac:dyDescent="0.3">
      <c r="A33" s="10">
        <f t="shared" si="0"/>
        <v>31</v>
      </c>
      <c r="B33" s="67"/>
      <c r="C33" s="55" t="s">
        <v>298</v>
      </c>
      <c r="D33" s="79" t="s">
        <v>333</v>
      </c>
      <c r="E33" s="32" t="s">
        <v>316</v>
      </c>
      <c r="F33" s="32" t="s">
        <v>290</v>
      </c>
      <c r="G33" s="32"/>
      <c r="H33" s="32"/>
      <c r="I33" s="32"/>
      <c r="J33" s="32"/>
      <c r="K33" s="32"/>
      <c r="L33" s="32"/>
      <c r="M33" s="32" t="s">
        <v>334</v>
      </c>
    </row>
    <row r="34" spans="1:13" x14ac:dyDescent="0.3">
      <c r="A34" s="10"/>
      <c r="B34" s="67"/>
      <c r="C34" s="55" t="s">
        <v>299</v>
      </c>
      <c r="D34" s="24" t="s">
        <v>106</v>
      </c>
      <c r="E34" s="62" t="s">
        <v>318</v>
      </c>
      <c r="F34" s="32" t="s">
        <v>290</v>
      </c>
      <c r="G34" s="32"/>
      <c r="H34" s="32"/>
      <c r="I34" s="32"/>
      <c r="J34" s="32"/>
      <c r="K34" s="32"/>
      <c r="L34" s="32"/>
      <c r="M34" s="32" t="s">
        <v>303</v>
      </c>
    </row>
    <row r="35" spans="1:13" x14ac:dyDescent="0.3">
      <c r="A35" s="10">
        <f t="shared" si="0"/>
        <v>33</v>
      </c>
      <c r="B35" s="67"/>
      <c r="C35" s="32" t="s">
        <v>321</v>
      </c>
      <c r="D35" s="32"/>
      <c r="E35" s="32" t="s">
        <v>327</v>
      </c>
      <c r="F35" s="32"/>
      <c r="G35" s="32"/>
      <c r="H35" s="32"/>
      <c r="I35" s="32"/>
      <c r="J35" s="32"/>
      <c r="K35" s="32"/>
      <c r="L35" s="32"/>
      <c r="M35" s="32" t="s">
        <v>322</v>
      </c>
    </row>
    <row r="36" spans="1:13" x14ac:dyDescent="0.3">
      <c r="A36" s="10">
        <f t="shared" si="0"/>
        <v>34</v>
      </c>
      <c r="B36" s="64" t="s">
        <v>279</v>
      </c>
      <c r="C36" s="32" t="s">
        <v>283</v>
      </c>
      <c r="D36" s="80"/>
      <c r="E36" s="80" t="s">
        <v>285</v>
      </c>
      <c r="F36" s="80" t="s">
        <v>290</v>
      </c>
      <c r="G36" s="80"/>
      <c r="H36" s="80"/>
      <c r="I36" s="80"/>
      <c r="J36" s="80"/>
      <c r="K36" s="80"/>
      <c r="L36" s="80"/>
    </row>
    <row r="37" spans="1:13" ht="49.5" x14ac:dyDescent="0.3">
      <c r="A37" s="10">
        <f t="shared" si="0"/>
        <v>35</v>
      </c>
      <c r="B37" s="65"/>
      <c r="C37" s="56" t="s">
        <v>284</v>
      </c>
      <c r="D37" s="32"/>
      <c r="E37" s="32" t="s">
        <v>285</v>
      </c>
      <c r="F37" s="32" t="s">
        <v>290</v>
      </c>
      <c r="G37" s="32"/>
      <c r="H37" s="32"/>
      <c r="I37" s="32"/>
      <c r="J37" s="32"/>
      <c r="K37" s="32"/>
      <c r="L37" s="32"/>
      <c r="M37" s="32"/>
    </row>
    <row r="38" spans="1:13" ht="33" x14ac:dyDescent="0.3">
      <c r="A38" s="10">
        <f t="shared" si="0"/>
        <v>36</v>
      </c>
      <c r="B38" s="65"/>
      <c r="C38" s="56" t="s">
        <v>289</v>
      </c>
      <c r="D38" s="32"/>
      <c r="E38" s="32" t="s">
        <v>286</v>
      </c>
      <c r="F38" s="32" t="s">
        <v>290</v>
      </c>
      <c r="G38" s="32"/>
      <c r="H38" s="32"/>
      <c r="I38" s="32"/>
      <c r="J38" s="32"/>
      <c r="K38" s="32"/>
      <c r="L38" s="32"/>
      <c r="M38" s="32"/>
    </row>
    <row r="39" spans="1:13" x14ac:dyDescent="0.3">
      <c r="A39" s="10">
        <f t="shared" si="0"/>
        <v>37</v>
      </c>
      <c r="B39" s="65"/>
      <c r="C39" s="32" t="s">
        <v>280</v>
      </c>
      <c r="D39" s="32"/>
      <c r="E39" s="32" t="s">
        <v>286</v>
      </c>
      <c r="F39" s="32" t="s">
        <v>291</v>
      </c>
      <c r="G39" s="32"/>
      <c r="H39" s="32"/>
      <c r="I39" s="32"/>
      <c r="J39" s="32"/>
      <c r="K39" s="32"/>
      <c r="L39" s="32"/>
      <c r="M39" s="32"/>
    </row>
    <row r="40" spans="1:13" ht="33" x14ac:dyDescent="0.3">
      <c r="A40" s="10">
        <f t="shared" si="0"/>
        <v>38</v>
      </c>
      <c r="B40" s="65"/>
      <c r="C40" s="56" t="s">
        <v>281</v>
      </c>
      <c r="D40" s="32"/>
      <c r="E40" s="32" t="s">
        <v>287</v>
      </c>
      <c r="F40" s="32" t="s">
        <v>292</v>
      </c>
      <c r="G40" s="32"/>
      <c r="H40" s="32"/>
      <c r="I40" s="32"/>
      <c r="J40" s="32"/>
      <c r="K40" s="32"/>
      <c r="L40" s="32"/>
      <c r="M40" s="32"/>
    </row>
    <row r="41" spans="1:13" x14ac:dyDescent="0.3">
      <c r="A41" s="10">
        <f t="shared" si="0"/>
        <v>39</v>
      </c>
      <c r="B41" s="66"/>
      <c r="C41" s="56" t="s">
        <v>282</v>
      </c>
      <c r="D41" s="32"/>
      <c r="E41" s="32" t="s">
        <v>288</v>
      </c>
      <c r="F41" s="32" t="s">
        <v>293</v>
      </c>
      <c r="G41" s="32"/>
      <c r="H41" s="32"/>
      <c r="I41" s="32"/>
      <c r="J41" s="32"/>
      <c r="K41" s="32"/>
      <c r="L41" s="32"/>
      <c r="M41" s="32"/>
    </row>
    <row r="42" spans="1:13" x14ac:dyDescent="0.3">
      <c r="A42" s="10">
        <f t="shared" si="0"/>
        <v>40</v>
      </c>
      <c r="B42" s="57" t="s">
        <v>102</v>
      </c>
      <c r="C42" s="20" t="s">
        <v>103</v>
      </c>
      <c r="D42" s="20" t="s">
        <v>104</v>
      </c>
      <c r="E42" s="20" t="s">
        <v>60</v>
      </c>
      <c r="F42" s="20" t="s">
        <v>297</v>
      </c>
      <c r="G42" s="20"/>
      <c r="H42" s="20"/>
      <c r="I42" s="21"/>
      <c r="J42" s="20"/>
      <c r="K42" s="21"/>
      <c r="L42" s="21"/>
      <c r="M42" s="20" t="s">
        <v>105</v>
      </c>
    </row>
    <row r="44" spans="1:13" x14ac:dyDescent="0.3">
      <c r="B44" s="63" t="s">
        <v>315</v>
      </c>
      <c r="C44" s="33" t="s">
        <v>328</v>
      </c>
    </row>
    <row r="45" spans="1:13" x14ac:dyDescent="0.3">
      <c r="B45" s="63" t="s">
        <v>314</v>
      </c>
    </row>
  </sheetData>
  <mergeCells count="4">
    <mergeCell ref="B9:B21"/>
    <mergeCell ref="B31:B35"/>
    <mergeCell ref="B22:B30"/>
    <mergeCell ref="B36:B4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zoomScale="126" zoomScaleNormal="126" workbookViewId="0">
      <selection activeCell="F12" sqref="F12"/>
    </sheetView>
  </sheetViews>
  <sheetFormatPr defaultColWidth="9" defaultRowHeight="13.5" x14ac:dyDescent="0.15"/>
  <cols>
    <col min="2" max="2" width="20" customWidth="1"/>
    <col min="3" max="3" width="29.5" customWidth="1"/>
    <col min="4" max="4" width="13.75" customWidth="1"/>
    <col min="5" max="5" width="25.875" customWidth="1"/>
    <col min="6" max="6" width="49.125" bestFit="1" customWidth="1"/>
    <col min="7" max="8" width="13" customWidth="1"/>
  </cols>
  <sheetData>
    <row r="2" spans="1:6" s="1" customFormat="1" ht="24.95" customHeight="1" x14ac:dyDescent="0.15">
      <c r="A2" s="2" t="s">
        <v>0</v>
      </c>
      <c r="B2" s="2" t="s">
        <v>8</v>
      </c>
      <c r="C2" s="2" t="s">
        <v>1</v>
      </c>
      <c r="D2" s="2" t="s">
        <v>2</v>
      </c>
      <c r="E2" s="2" t="s">
        <v>3</v>
      </c>
      <c r="F2" s="2" t="s">
        <v>4</v>
      </c>
    </row>
    <row r="3" spans="1:6" s="1" customFormat="1" ht="24.95" customHeight="1" x14ac:dyDescent="0.15">
      <c r="A3" s="3">
        <f t="shared" ref="A3:A14" si="0">ROW()-2</f>
        <v>1</v>
      </c>
      <c r="B3" s="3" t="s">
        <v>9</v>
      </c>
      <c r="C3" s="3" t="s">
        <v>10</v>
      </c>
      <c r="D3" s="3" t="s">
        <v>5</v>
      </c>
      <c r="E3" s="3" t="s">
        <v>11</v>
      </c>
      <c r="F3" s="68" t="s">
        <v>12</v>
      </c>
    </row>
    <row r="4" spans="1:6" s="1" customFormat="1" ht="24.95" customHeight="1" x14ac:dyDescent="0.15">
      <c r="A4" s="3">
        <f t="shared" si="0"/>
        <v>2</v>
      </c>
      <c r="B4" s="3" t="s">
        <v>9</v>
      </c>
      <c r="C4" s="3" t="s">
        <v>13</v>
      </c>
      <c r="D4" s="3" t="s">
        <v>5</v>
      </c>
      <c r="E4" s="3" t="s">
        <v>11</v>
      </c>
      <c r="F4" s="69"/>
    </row>
    <row r="5" spans="1:6" s="1" customFormat="1" ht="24.95" customHeight="1" x14ac:dyDescent="0.15">
      <c r="A5" s="3">
        <f t="shared" si="0"/>
        <v>3</v>
      </c>
      <c r="B5" s="3" t="s">
        <v>14</v>
      </c>
      <c r="C5" s="3" t="s">
        <v>15</v>
      </c>
      <c r="D5" s="3" t="s">
        <v>5</v>
      </c>
      <c r="E5" s="3" t="s">
        <v>16</v>
      </c>
      <c r="F5" s="69"/>
    </row>
    <row r="6" spans="1:6" s="1" customFormat="1" ht="24.95" customHeight="1" x14ac:dyDescent="0.15">
      <c r="A6" s="3">
        <f t="shared" si="0"/>
        <v>4</v>
      </c>
      <c r="B6" s="3" t="s">
        <v>27</v>
      </c>
      <c r="C6" s="3" t="s">
        <v>7</v>
      </c>
      <c r="D6" s="3" t="s">
        <v>5</v>
      </c>
      <c r="E6" s="3"/>
      <c r="F6" s="70"/>
    </row>
    <row r="7" spans="1:6" s="1" customFormat="1" ht="24.95" customHeight="1" x14ac:dyDescent="0.15">
      <c r="A7" s="3">
        <f t="shared" si="0"/>
        <v>5</v>
      </c>
      <c r="B7" s="3" t="s">
        <v>17</v>
      </c>
      <c r="C7" s="3" t="s">
        <v>18</v>
      </c>
      <c r="D7" s="3" t="s">
        <v>5</v>
      </c>
      <c r="E7" s="3" t="s">
        <v>19</v>
      </c>
      <c r="F7" s="3" t="s">
        <v>20</v>
      </c>
    </row>
    <row r="8" spans="1:6" s="1" customFormat="1" ht="36" customHeight="1" x14ac:dyDescent="0.15">
      <c r="A8" s="4">
        <f t="shared" si="0"/>
        <v>6</v>
      </c>
      <c r="B8" s="4" t="s">
        <v>17</v>
      </c>
      <c r="C8" s="4" t="s">
        <v>21</v>
      </c>
      <c r="D8" s="4" t="s">
        <v>5</v>
      </c>
      <c r="E8" s="4"/>
      <c r="F8" s="6" t="s">
        <v>22</v>
      </c>
    </row>
    <row r="9" spans="1:6" s="1" customFormat="1" ht="27" x14ac:dyDescent="0.15">
      <c r="A9" s="4">
        <f t="shared" si="0"/>
        <v>7</v>
      </c>
      <c r="B9" s="4" t="s">
        <v>17</v>
      </c>
      <c r="C9" s="4" t="s">
        <v>23</v>
      </c>
      <c r="D9" s="4" t="s">
        <v>6</v>
      </c>
      <c r="E9" s="4"/>
      <c r="F9" s="6" t="s">
        <v>24</v>
      </c>
    </row>
    <row r="10" spans="1:6" s="1" customFormat="1" ht="24.95" customHeight="1" x14ac:dyDescent="0.15">
      <c r="A10" s="4">
        <f t="shared" si="0"/>
        <v>8</v>
      </c>
      <c r="B10" s="4" t="s">
        <v>25</v>
      </c>
      <c r="C10" s="4" t="s">
        <v>26</v>
      </c>
      <c r="D10" s="4" t="s">
        <v>5</v>
      </c>
      <c r="E10" s="4"/>
      <c r="F10" s="4"/>
    </row>
    <row r="11" spans="1:6" s="1" customFormat="1" ht="24.95" customHeight="1" x14ac:dyDescent="0.15">
      <c r="A11" s="4">
        <f t="shared" si="0"/>
        <v>9</v>
      </c>
      <c r="B11" s="4" t="s">
        <v>27</v>
      </c>
      <c r="C11" s="4" t="s">
        <v>28</v>
      </c>
      <c r="D11" s="4" t="s">
        <v>6</v>
      </c>
      <c r="E11" s="4"/>
      <c r="F11" s="4" t="s">
        <v>29</v>
      </c>
    </row>
    <row r="12" spans="1:6" s="1" customFormat="1" ht="24.95" customHeight="1" x14ac:dyDescent="0.15">
      <c r="A12" s="4">
        <f t="shared" si="0"/>
        <v>10</v>
      </c>
      <c r="B12" s="4" t="s">
        <v>30</v>
      </c>
      <c r="C12" s="4" t="s">
        <v>31</v>
      </c>
      <c r="D12" s="4" t="s">
        <v>5</v>
      </c>
      <c r="E12" s="4"/>
      <c r="F12" s="4"/>
    </row>
    <row r="13" spans="1:6" s="1" customFormat="1" ht="24.95" customHeight="1" x14ac:dyDescent="0.15">
      <c r="A13" s="4">
        <f t="shared" si="0"/>
        <v>11</v>
      </c>
      <c r="B13" s="4" t="s">
        <v>32</v>
      </c>
      <c r="C13" s="4"/>
      <c r="D13" s="4"/>
      <c r="E13" s="4" t="s">
        <v>33</v>
      </c>
      <c r="F13" s="7" t="s">
        <v>34</v>
      </c>
    </row>
    <row r="14" spans="1:6" ht="17.25" customHeight="1" x14ac:dyDescent="0.15">
      <c r="A14" s="4">
        <f t="shared" si="0"/>
        <v>12</v>
      </c>
      <c r="B14" s="18" t="s">
        <v>84</v>
      </c>
      <c r="C14" s="5"/>
      <c r="D14" s="19" t="s">
        <v>85</v>
      </c>
      <c r="E14" s="13" t="s">
        <v>86</v>
      </c>
      <c r="F14" s="18" t="s">
        <v>87</v>
      </c>
    </row>
    <row r="16" spans="1:6" x14ac:dyDescent="0.15">
      <c r="B16" s="71" t="s">
        <v>88</v>
      </c>
      <c r="C16" s="72"/>
      <c r="D16" s="72"/>
      <c r="E16" s="72"/>
    </row>
    <row r="17" spans="2:5" x14ac:dyDescent="0.15">
      <c r="B17" s="72"/>
      <c r="C17" s="72"/>
      <c r="D17" s="72"/>
      <c r="E17" s="72"/>
    </row>
    <row r="18" spans="2:5" x14ac:dyDescent="0.15">
      <c r="B18" s="72"/>
      <c r="C18" s="72"/>
      <c r="D18" s="72"/>
      <c r="E18" s="72"/>
    </row>
    <row r="19" spans="2:5" x14ac:dyDescent="0.15">
      <c r="B19" s="72"/>
      <c r="C19" s="72"/>
      <c r="D19" s="72"/>
      <c r="E19" s="72"/>
    </row>
    <row r="20" spans="2:5" x14ac:dyDescent="0.15">
      <c r="B20" s="72"/>
      <c r="C20" s="72"/>
      <c r="D20" s="72"/>
      <c r="E20" s="72"/>
    </row>
  </sheetData>
  <mergeCells count="2">
    <mergeCell ref="F3:F6"/>
    <mergeCell ref="B16:E20"/>
  </mergeCells>
  <phoneticPr fontId="2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"/>
  <sheetViews>
    <sheetView workbookViewId="0">
      <selection activeCell="E17" sqref="E17"/>
    </sheetView>
  </sheetViews>
  <sheetFormatPr defaultRowHeight="13.5" x14ac:dyDescent="0.15"/>
  <cols>
    <col min="1" max="1" width="7.875" bestFit="1" customWidth="1"/>
    <col min="2" max="2" width="22.75" bestFit="1" customWidth="1"/>
    <col min="3" max="3" width="49.25" bestFit="1" customWidth="1"/>
    <col min="5" max="5" width="42.125" bestFit="1" customWidth="1"/>
    <col min="6" max="6" width="31.125" customWidth="1"/>
    <col min="7" max="7" width="35.25" bestFit="1" customWidth="1"/>
    <col min="8" max="8" width="49.125" bestFit="1" customWidth="1"/>
  </cols>
  <sheetData>
    <row r="2" spans="1:8" ht="24.95" customHeight="1" x14ac:dyDescent="0.15">
      <c r="A2" s="2" t="s">
        <v>0</v>
      </c>
      <c r="B2" s="2" t="s">
        <v>8</v>
      </c>
      <c r="C2" s="2" t="s">
        <v>1</v>
      </c>
      <c r="D2" s="2" t="s">
        <v>2</v>
      </c>
      <c r="E2" s="2" t="s">
        <v>3</v>
      </c>
      <c r="F2" s="2" t="s">
        <v>114</v>
      </c>
      <c r="G2" s="2" t="s">
        <v>110</v>
      </c>
      <c r="H2" s="2" t="s">
        <v>4</v>
      </c>
    </row>
    <row r="3" spans="1:8" ht="24.95" customHeight="1" x14ac:dyDescent="0.15">
      <c r="A3" s="26">
        <f t="shared" ref="A3:A14" si="0">ROW()-2</f>
        <v>1</v>
      </c>
      <c r="B3" s="26" t="s">
        <v>9</v>
      </c>
      <c r="C3" s="26" t="s">
        <v>111</v>
      </c>
      <c r="D3" s="26" t="s">
        <v>5</v>
      </c>
      <c r="E3" s="26" t="s">
        <v>11</v>
      </c>
      <c r="F3" s="27"/>
      <c r="G3" s="73" t="s">
        <v>266</v>
      </c>
      <c r="H3" s="76" t="s">
        <v>132</v>
      </c>
    </row>
    <row r="4" spans="1:8" ht="33" x14ac:dyDescent="0.15">
      <c r="A4" s="26">
        <f t="shared" si="0"/>
        <v>2</v>
      </c>
      <c r="B4" s="26" t="s">
        <v>9</v>
      </c>
      <c r="C4" s="26" t="s">
        <v>13</v>
      </c>
      <c r="D4" s="26" t="s">
        <v>5</v>
      </c>
      <c r="E4" s="28" t="s">
        <v>112</v>
      </c>
      <c r="F4" s="29"/>
      <c r="G4" s="74"/>
      <c r="H4" s="77"/>
    </row>
    <row r="5" spans="1:8" ht="33" x14ac:dyDescent="0.15">
      <c r="A5" s="26">
        <f t="shared" si="0"/>
        <v>3</v>
      </c>
      <c r="B5" s="26" t="s">
        <v>14</v>
      </c>
      <c r="C5" s="26" t="s">
        <v>15</v>
      </c>
      <c r="D5" s="26" t="s">
        <v>5</v>
      </c>
      <c r="E5" s="28" t="s">
        <v>113</v>
      </c>
      <c r="F5" s="29"/>
      <c r="G5" s="74"/>
      <c r="H5" s="77"/>
    </row>
    <row r="6" spans="1:8" ht="24.95" customHeight="1" x14ac:dyDescent="0.15">
      <c r="A6" s="26">
        <f t="shared" si="0"/>
        <v>4</v>
      </c>
      <c r="B6" s="26" t="s">
        <v>27</v>
      </c>
      <c r="C6" s="26" t="s">
        <v>7</v>
      </c>
      <c r="D6" s="26" t="s">
        <v>5</v>
      </c>
      <c r="E6" s="26"/>
      <c r="F6" s="30"/>
      <c r="G6" s="74"/>
      <c r="H6" s="77"/>
    </row>
    <row r="7" spans="1:8" ht="24.95" customHeight="1" x14ac:dyDescent="0.15">
      <c r="A7" s="26">
        <f t="shared" si="0"/>
        <v>5</v>
      </c>
      <c r="B7" s="26" t="s">
        <v>17</v>
      </c>
      <c r="C7" s="26" t="s">
        <v>18</v>
      </c>
      <c r="D7" s="26" t="s">
        <v>5</v>
      </c>
      <c r="E7" s="26" t="s">
        <v>19</v>
      </c>
      <c r="F7" s="26"/>
      <c r="G7" s="75"/>
      <c r="H7" s="78"/>
    </row>
    <row r="8" spans="1:8" ht="49.5" x14ac:dyDescent="0.15">
      <c r="A8" s="10">
        <f t="shared" si="0"/>
        <v>6</v>
      </c>
      <c r="B8" s="10" t="s">
        <v>17</v>
      </c>
      <c r="C8" s="10" t="s">
        <v>21</v>
      </c>
      <c r="D8" s="10" t="s">
        <v>5</v>
      </c>
      <c r="E8" s="10"/>
      <c r="F8" s="10"/>
      <c r="G8" s="31" t="s">
        <v>268</v>
      </c>
      <c r="H8" s="31" t="s">
        <v>89</v>
      </c>
    </row>
    <row r="9" spans="1:8" ht="49.5" x14ac:dyDescent="0.15">
      <c r="A9" s="10">
        <f t="shared" si="0"/>
        <v>7</v>
      </c>
      <c r="B9" s="10" t="s">
        <v>17</v>
      </c>
      <c r="C9" s="10" t="s">
        <v>23</v>
      </c>
      <c r="D9" s="10" t="s">
        <v>6</v>
      </c>
      <c r="E9" s="10"/>
      <c r="F9" s="10"/>
      <c r="G9" s="31" t="s">
        <v>267</v>
      </c>
      <c r="H9" s="31" t="s">
        <v>24</v>
      </c>
    </row>
    <row r="10" spans="1:8" ht="24.95" customHeight="1" x14ac:dyDescent="0.15">
      <c r="A10" s="10">
        <f t="shared" si="0"/>
        <v>8</v>
      </c>
      <c r="B10" s="10" t="s">
        <v>25</v>
      </c>
      <c r="C10" s="10" t="s">
        <v>26</v>
      </c>
      <c r="D10" s="10" t="s">
        <v>5</v>
      </c>
      <c r="E10" s="10"/>
      <c r="F10" s="10"/>
      <c r="G10" s="10" t="s">
        <v>143</v>
      </c>
      <c r="H10" s="10" t="s">
        <v>145</v>
      </c>
    </row>
    <row r="11" spans="1:8" ht="37.5" customHeight="1" x14ac:dyDescent="0.15">
      <c r="A11" s="10">
        <f t="shared" si="0"/>
        <v>9</v>
      </c>
      <c r="B11" s="10" t="s">
        <v>27</v>
      </c>
      <c r="C11" s="10" t="s">
        <v>28</v>
      </c>
      <c r="D11" s="10" t="s">
        <v>6</v>
      </c>
      <c r="E11" s="10"/>
      <c r="F11" s="10"/>
      <c r="G11" s="31" t="s">
        <v>269</v>
      </c>
      <c r="H11" s="10" t="s">
        <v>144</v>
      </c>
    </row>
    <row r="12" spans="1:8" ht="24.95" customHeight="1" x14ac:dyDescent="0.15">
      <c r="A12" s="10">
        <f t="shared" si="0"/>
        <v>10</v>
      </c>
      <c r="B12" s="10" t="s">
        <v>30</v>
      </c>
      <c r="C12" s="10" t="s">
        <v>31</v>
      </c>
      <c r="D12" s="10" t="s">
        <v>5</v>
      </c>
      <c r="E12" s="10"/>
      <c r="F12" s="10"/>
      <c r="G12" s="10" t="s">
        <v>131</v>
      </c>
      <c r="H12" s="10" t="s">
        <v>146</v>
      </c>
    </row>
    <row r="13" spans="1:8" ht="24.95" customHeight="1" x14ac:dyDescent="0.15">
      <c r="A13" s="10">
        <f t="shared" si="0"/>
        <v>11</v>
      </c>
      <c r="B13" s="10" t="s">
        <v>32</v>
      </c>
      <c r="C13" s="10"/>
      <c r="D13" s="10"/>
      <c r="E13" s="10" t="s">
        <v>33</v>
      </c>
      <c r="F13" s="10"/>
      <c r="G13" s="10"/>
      <c r="H13" s="10" t="s">
        <v>137</v>
      </c>
    </row>
    <row r="14" spans="1:8" ht="33" x14ac:dyDescent="0.3">
      <c r="A14" s="10">
        <f t="shared" si="0"/>
        <v>12</v>
      </c>
      <c r="B14" s="12" t="s">
        <v>84</v>
      </c>
      <c r="C14" s="32"/>
      <c r="D14" s="12" t="s">
        <v>85</v>
      </c>
      <c r="E14" s="10" t="s">
        <v>86</v>
      </c>
      <c r="F14" s="32"/>
      <c r="G14" s="32"/>
      <c r="H14" s="36" t="s">
        <v>147</v>
      </c>
    </row>
    <row r="15" spans="1:8" ht="16.5" x14ac:dyDescent="0.3">
      <c r="A15" s="33"/>
      <c r="F15" s="33"/>
      <c r="G15" s="33"/>
      <c r="H15" s="33"/>
    </row>
    <row r="16" spans="1:8" ht="16.5" x14ac:dyDescent="0.3">
      <c r="A16" s="33"/>
      <c r="F16" s="33"/>
      <c r="G16" s="33"/>
      <c r="H16" s="33"/>
    </row>
    <row r="17" spans="1:8" ht="16.5" x14ac:dyDescent="0.3">
      <c r="A17" s="33"/>
      <c r="C17" s="53" t="s">
        <v>265</v>
      </c>
      <c r="E17" s="53" t="s">
        <v>270</v>
      </c>
      <c r="F17" s="33"/>
      <c r="G17" s="33"/>
      <c r="H17" s="33"/>
    </row>
    <row r="18" spans="1:8" ht="16.5" x14ac:dyDescent="0.3">
      <c r="A18" s="33"/>
      <c r="B18" s="5" t="s">
        <v>241</v>
      </c>
      <c r="C18" s="5" t="s">
        <v>242</v>
      </c>
      <c r="D18" s="5">
        <v>11</v>
      </c>
      <c r="F18" s="33"/>
      <c r="G18" s="33"/>
      <c r="H18" s="33"/>
    </row>
    <row r="19" spans="1:8" ht="16.5" x14ac:dyDescent="0.3">
      <c r="A19" s="33"/>
      <c r="B19" s="5" t="s">
        <v>258</v>
      </c>
      <c r="C19" s="5" t="s">
        <v>242</v>
      </c>
      <c r="D19" s="5">
        <v>20</v>
      </c>
      <c r="F19" s="33"/>
      <c r="G19" s="33"/>
      <c r="H19" s="33"/>
    </row>
    <row r="20" spans="1:8" ht="16.5" x14ac:dyDescent="0.3">
      <c r="A20" s="33"/>
      <c r="B20" s="5" t="s">
        <v>259</v>
      </c>
      <c r="C20" s="5" t="s">
        <v>246</v>
      </c>
      <c r="D20" s="5">
        <v>1</v>
      </c>
      <c r="E20" s="25" t="s">
        <v>263</v>
      </c>
      <c r="F20" s="33"/>
      <c r="G20" s="33"/>
      <c r="H20" s="33"/>
    </row>
    <row r="21" spans="1:8" ht="16.5" x14ac:dyDescent="0.3">
      <c r="A21" s="33"/>
      <c r="B21" s="13" t="s">
        <v>261</v>
      </c>
      <c r="C21" s="5" t="s">
        <v>246</v>
      </c>
      <c r="D21" s="5">
        <v>10</v>
      </c>
      <c r="E21" s="25" t="s">
        <v>262</v>
      </c>
      <c r="F21" s="33"/>
      <c r="G21" s="33"/>
      <c r="H21" s="33"/>
    </row>
    <row r="22" spans="1:8" ht="16.5" x14ac:dyDescent="0.3">
      <c r="A22" s="33"/>
      <c r="B22" s="5" t="s">
        <v>260</v>
      </c>
      <c r="C22" s="5" t="s">
        <v>246</v>
      </c>
      <c r="D22" s="5">
        <v>1</v>
      </c>
      <c r="E22" s="25" t="s">
        <v>264</v>
      </c>
      <c r="F22" s="33"/>
      <c r="G22" s="33"/>
      <c r="H22" s="33"/>
    </row>
    <row r="23" spans="1:8" ht="16.5" x14ac:dyDescent="0.3">
      <c r="A23" s="33"/>
      <c r="B23" s="5" t="s">
        <v>248</v>
      </c>
      <c r="C23" s="5" t="s">
        <v>249</v>
      </c>
      <c r="D23" s="5">
        <v>0</v>
      </c>
      <c r="F23" s="33"/>
      <c r="G23" s="33"/>
      <c r="H23" s="33"/>
    </row>
    <row r="24" spans="1:8" ht="16.5" x14ac:dyDescent="0.3">
      <c r="A24" s="33"/>
      <c r="B24" s="5" t="s">
        <v>250</v>
      </c>
      <c r="C24" s="5" t="s">
        <v>249</v>
      </c>
      <c r="D24" s="5">
        <v>0</v>
      </c>
      <c r="F24" s="33"/>
      <c r="G24" s="33"/>
      <c r="H24" s="33"/>
    </row>
    <row r="25" spans="1:8" ht="16.5" x14ac:dyDescent="0.3">
      <c r="A25" s="33"/>
      <c r="F25" s="33"/>
      <c r="G25" s="33"/>
      <c r="H25" s="33"/>
    </row>
    <row r="26" spans="1:8" ht="16.5" x14ac:dyDescent="0.3">
      <c r="A26" s="33"/>
      <c r="B26" s="33"/>
      <c r="C26" s="33"/>
      <c r="D26" s="33"/>
      <c r="E26" s="33"/>
      <c r="F26" s="33"/>
      <c r="G26" s="33"/>
      <c r="H26" s="33"/>
    </row>
    <row r="27" spans="1:8" ht="16.5" x14ac:dyDescent="0.3">
      <c r="B27" s="33"/>
      <c r="C27" s="34" t="s">
        <v>251</v>
      </c>
    </row>
    <row r="28" spans="1:8" x14ac:dyDescent="0.15">
      <c r="B28" s="5" t="s">
        <v>241</v>
      </c>
      <c r="C28" s="5" t="s">
        <v>242</v>
      </c>
      <c r="D28" s="5">
        <v>11</v>
      </c>
    </row>
    <row r="29" spans="1:8" x14ac:dyDescent="0.15">
      <c r="B29" s="5" t="s">
        <v>243</v>
      </c>
      <c r="C29" s="5" t="s">
        <v>242</v>
      </c>
      <c r="D29" s="5">
        <v>20</v>
      </c>
    </row>
    <row r="30" spans="1:8" x14ac:dyDescent="0.15">
      <c r="B30" s="5" t="s">
        <v>142</v>
      </c>
      <c r="C30" s="5" t="s">
        <v>244</v>
      </c>
      <c r="D30" s="5">
        <v>20</v>
      </c>
    </row>
    <row r="31" spans="1:8" x14ac:dyDescent="0.15">
      <c r="B31" s="5" t="s">
        <v>245</v>
      </c>
      <c r="C31" s="5" t="s">
        <v>246</v>
      </c>
      <c r="D31" s="5">
        <v>1</v>
      </c>
      <c r="E31" s="25" t="s">
        <v>257</v>
      </c>
    </row>
    <row r="32" spans="1:8" x14ac:dyDescent="0.15">
      <c r="B32" s="5" t="s">
        <v>247</v>
      </c>
      <c r="C32" s="5" t="s">
        <v>246</v>
      </c>
      <c r="D32" s="5">
        <v>1</v>
      </c>
      <c r="E32" t="s">
        <v>256</v>
      </c>
    </row>
    <row r="33" spans="2:5" x14ac:dyDescent="0.15">
      <c r="B33" s="5" t="s">
        <v>248</v>
      </c>
      <c r="C33" s="5" t="s">
        <v>249</v>
      </c>
      <c r="D33" s="5">
        <v>0</v>
      </c>
    </row>
    <row r="34" spans="2:5" x14ac:dyDescent="0.15">
      <c r="B34" s="5" t="s">
        <v>250</v>
      </c>
      <c r="C34" s="5" t="s">
        <v>249</v>
      </c>
      <c r="D34" s="5">
        <v>0</v>
      </c>
    </row>
    <row r="36" spans="2:5" ht="16.5" x14ac:dyDescent="0.3">
      <c r="C36" s="34" t="s">
        <v>252</v>
      </c>
    </row>
    <row r="38" spans="2:5" x14ac:dyDescent="0.15">
      <c r="B38" s="5" t="s">
        <v>241</v>
      </c>
      <c r="C38" s="5" t="s">
        <v>242</v>
      </c>
      <c r="D38" s="5">
        <v>11</v>
      </c>
    </row>
    <row r="39" spans="2:5" x14ac:dyDescent="0.15">
      <c r="B39" s="5" t="s">
        <v>243</v>
      </c>
      <c r="C39" s="5" t="s">
        <v>242</v>
      </c>
      <c r="D39" s="5">
        <v>20</v>
      </c>
    </row>
    <row r="40" spans="2:5" x14ac:dyDescent="0.15">
      <c r="B40" s="5" t="s">
        <v>253</v>
      </c>
      <c r="C40" s="13" t="s">
        <v>254</v>
      </c>
      <c r="D40" s="5">
        <v>1</v>
      </c>
      <c r="E40" t="s">
        <v>255</v>
      </c>
    </row>
    <row r="41" spans="2:5" x14ac:dyDescent="0.15">
      <c r="B41" s="5" t="s">
        <v>248</v>
      </c>
      <c r="C41" s="5" t="s">
        <v>249</v>
      </c>
      <c r="D41" s="5">
        <v>0</v>
      </c>
    </row>
    <row r="42" spans="2:5" x14ac:dyDescent="0.15">
      <c r="B42" s="5" t="s">
        <v>250</v>
      </c>
      <c r="C42" s="5" t="s">
        <v>249</v>
      </c>
      <c r="D42" s="5">
        <v>0</v>
      </c>
    </row>
  </sheetData>
  <mergeCells count="2">
    <mergeCell ref="G3:G7"/>
    <mergeCell ref="H3:H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0"/>
  <sheetViews>
    <sheetView topLeftCell="C1" workbookViewId="0">
      <selection activeCell="E3" sqref="E3"/>
    </sheetView>
  </sheetViews>
  <sheetFormatPr defaultRowHeight="13.5" x14ac:dyDescent="0.15"/>
  <cols>
    <col min="1" max="1" width="7.875" bestFit="1" customWidth="1"/>
    <col min="2" max="2" width="19.25" customWidth="1"/>
    <col min="3" max="3" width="48.75" customWidth="1"/>
    <col min="4" max="4" width="14.625" bestFit="1" customWidth="1"/>
    <col min="5" max="5" width="16.875" bestFit="1" customWidth="1"/>
    <col min="6" max="6" width="12.625" bestFit="1" customWidth="1"/>
    <col min="7" max="7" width="16.875" bestFit="1" customWidth="1"/>
    <col min="8" max="8" width="18.375" bestFit="1" customWidth="1"/>
    <col min="9" max="9" width="44.5" customWidth="1"/>
    <col min="10" max="10" width="28.25" bestFit="1" customWidth="1"/>
    <col min="11" max="11" width="20.375" customWidth="1"/>
  </cols>
  <sheetData>
    <row r="2" spans="1:11" ht="16.5" x14ac:dyDescent="0.15">
      <c r="C2" s="51" t="s">
        <v>237</v>
      </c>
    </row>
    <row r="3" spans="1:11" ht="16.5" x14ac:dyDescent="0.15">
      <c r="C3" s="51" t="s">
        <v>238</v>
      </c>
    </row>
    <row r="4" spans="1:11" ht="16.5" x14ac:dyDescent="0.15">
      <c r="C4" s="51" t="s">
        <v>239</v>
      </c>
    </row>
    <row r="5" spans="1:11" ht="16.5" x14ac:dyDescent="0.15">
      <c r="C5" s="51" t="s">
        <v>240</v>
      </c>
    </row>
    <row r="7" spans="1:11" ht="16.5" x14ac:dyDescent="0.15">
      <c r="A7" s="2" t="s">
        <v>0</v>
      </c>
      <c r="B7" s="2" t="s">
        <v>201</v>
      </c>
      <c r="C7" s="2" t="s">
        <v>203</v>
      </c>
      <c r="D7" s="2" t="s">
        <v>204</v>
      </c>
      <c r="E7" s="2" t="s">
        <v>218</v>
      </c>
      <c r="F7" s="2" t="s">
        <v>216</v>
      </c>
      <c r="G7" s="2" t="s">
        <v>217</v>
      </c>
      <c r="H7" s="2" t="s">
        <v>214</v>
      </c>
      <c r="I7" s="2" t="s">
        <v>222</v>
      </c>
      <c r="J7" s="2" t="s">
        <v>205</v>
      </c>
      <c r="K7" s="46" t="s">
        <v>223</v>
      </c>
    </row>
    <row r="8" spans="1:11" ht="121.5" x14ac:dyDescent="0.15">
      <c r="A8" s="48">
        <f>ROW()-3</f>
        <v>5</v>
      </c>
      <c r="B8" s="49" t="s">
        <v>202</v>
      </c>
      <c r="C8" s="49" t="s">
        <v>209</v>
      </c>
      <c r="D8" s="49" t="s">
        <v>207</v>
      </c>
      <c r="E8" s="44" t="s">
        <v>219</v>
      </c>
      <c r="F8" s="44" t="s">
        <v>220</v>
      </c>
      <c r="G8" s="44" t="s">
        <v>221</v>
      </c>
      <c r="H8" s="45" t="s">
        <v>225</v>
      </c>
      <c r="I8" s="44" t="s">
        <v>231</v>
      </c>
      <c r="J8" s="50" t="s">
        <v>206</v>
      </c>
      <c r="K8" s="44" t="s">
        <v>224</v>
      </c>
    </row>
    <row r="9" spans="1:11" ht="135" x14ac:dyDescent="0.15">
      <c r="A9" s="48">
        <f t="shared" ref="A9:A10" si="0">ROW()-3</f>
        <v>6</v>
      </c>
      <c r="B9" s="49" t="s">
        <v>202</v>
      </c>
      <c r="C9" s="49" t="s">
        <v>208</v>
      </c>
      <c r="D9" s="49" t="s">
        <v>211</v>
      </c>
      <c r="E9" s="44" t="s">
        <v>232</v>
      </c>
      <c r="F9" s="44" t="s">
        <v>233</v>
      </c>
      <c r="G9" s="44" t="s">
        <v>234</v>
      </c>
      <c r="H9" s="47" t="s">
        <v>215</v>
      </c>
      <c r="I9" s="44" t="s">
        <v>230</v>
      </c>
      <c r="J9" s="50" t="s">
        <v>212</v>
      </c>
      <c r="K9" s="44" t="s">
        <v>235</v>
      </c>
    </row>
    <row r="10" spans="1:11" ht="135" x14ac:dyDescent="0.15">
      <c r="A10" s="48">
        <f t="shared" si="0"/>
        <v>7</v>
      </c>
      <c r="B10" s="49" t="s">
        <v>202</v>
      </c>
      <c r="C10" s="49" t="s">
        <v>210</v>
      </c>
      <c r="D10" s="49" t="s">
        <v>211</v>
      </c>
      <c r="E10" s="44" t="s">
        <v>226</v>
      </c>
      <c r="F10" s="44" t="s">
        <v>227</v>
      </c>
      <c r="G10" s="44" t="s">
        <v>228</v>
      </c>
      <c r="H10" s="47" t="s">
        <v>215</v>
      </c>
      <c r="I10" s="44" t="s">
        <v>229</v>
      </c>
      <c r="J10" s="50" t="s">
        <v>213</v>
      </c>
      <c r="K10" s="43" t="s">
        <v>236</v>
      </c>
    </row>
  </sheetData>
  <phoneticPr fontId="8" type="noConversion"/>
  <hyperlinks>
    <hyperlink ref="C3" r:id="rId1" display="http://fat1-api-us.xiaoyi.com/"/>
    <hyperlink ref="C5" r:id="rId2" display="http://openapi-us.xiaoyi.com/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7" sqref="C7"/>
    </sheetView>
  </sheetViews>
  <sheetFormatPr defaultRowHeight="13.5" x14ac:dyDescent="0.15"/>
  <cols>
    <col min="1" max="1" width="7.875" bestFit="1" customWidth="1"/>
    <col min="2" max="2" width="12.125" bestFit="1" customWidth="1"/>
    <col min="3" max="3" width="69.625" bestFit="1" customWidth="1"/>
    <col min="4" max="4" width="9.25" bestFit="1" customWidth="1"/>
    <col min="5" max="5" width="87.625" bestFit="1" customWidth="1"/>
    <col min="6" max="6" width="158.5" bestFit="1" customWidth="1"/>
    <col min="7" max="7" width="8.875" bestFit="1" customWidth="1"/>
    <col min="8" max="8" width="18" bestFit="1" customWidth="1"/>
  </cols>
  <sheetData>
    <row r="1" spans="1:8" ht="24.95" customHeight="1" x14ac:dyDescent="0.15">
      <c r="A1" s="2" t="s">
        <v>0</v>
      </c>
      <c r="B1" s="2" t="s">
        <v>148</v>
      </c>
      <c r="C1" s="2" t="s">
        <v>1</v>
      </c>
      <c r="D1" s="2" t="s">
        <v>2</v>
      </c>
      <c r="E1" s="2" t="s">
        <v>3</v>
      </c>
      <c r="F1" s="2" t="s">
        <v>4</v>
      </c>
      <c r="G1" s="37"/>
      <c r="H1" s="37"/>
    </row>
    <row r="2" spans="1:8" ht="24.95" customHeight="1" x14ac:dyDescent="0.15">
      <c r="A2" s="23">
        <f>ROW()-2</f>
        <v>0</v>
      </c>
      <c r="B2" s="23" t="s">
        <v>149</v>
      </c>
      <c r="C2" s="38" t="s">
        <v>150</v>
      </c>
      <c r="D2" s="38" t="s">
        <v>5</v>
      </c>
      <c r="E2" s="38" t="s">
        <v>151</v>
      </c>
      <c r="F2" s="38" t="s">
        <v>152</v>
      </c>
      <c r="G2" s="37"/>
      <c r="H2" s="37"/>
    </row>
    <row r="3" spans="1:8" ht="48" customHeight="1" x14ac:dyDescent="0.15">
      <c r="A3" s="23">
        <f>ROW()-2</f>
        <v>1</v>
      </c>
      <c r="B3" s="23" t="s">
        <v>149</v>
      </c>
      <c r="C3" s="23" t="s">
        <v>153</v>
      </c>
      <c r="D3" s="23" t="s">
        <v>154</v>
      </c>
      <c r="E3" s="39" t="s">
        <v>155</v>
      </c>
      <c r="F3" s="23" t="s">
        <v>156</v>
      </c>
      <c r="G3" s="37"/>
      <c r="H3" s="37"/>
    </row>
    <row r="4" spans="1:8" ht="33" customHeight="1" x14ac:dyDescent="0.15">
      <c r="A4" s="23">
        <f t="shared" ref="A4:A12" si="0">ROW()-2</f>
        <v>2</v>
      </c>
      <c r="B4" s="23" t="s">
        <v>149</v>
      </c>
      <c r="C4" s="23" t="s">
        <v>157</v>
      </c>
      <c r="D4" s="23" t="s">
        <v>6</v>
      </c>
      <c r="E4" s="39" t="s">
        <v>158</v>
      </c>
      <c r="F4" s="23" t="s">
        <v>159</v>
      </c>
      <c r="G4" s="37"/>
      <c r="H4" s="37"/>
    </row>
    <row r="5" spans="1:8" ht="24" customHeight="1" x14ac:dyDescent="0.15">
      <c r="A5" s="23">
        <f t="shared" si="0"/>
        <v>3</v>
      </c>
      <c r="B5" s="23" t="s">
        <v>149</v>
      </c>
      <c r="C5" s="23" t="s">
        <v>160</v>
      </c>
      <c r="D5" s="23" t="s">
        <v>6</v>
      </c>
      <c r="E5" s="23" t="s">
        <v>161</v>
      </c>
      <c r="F5" s="23" t="s">
        <v>162</v>
      </c>
      <c r="G5" s="37"/>
      <c r="H5" s="37"/>
    </row>
    <row r="6" spans="1:8" ht="24.95" customHeight="1" x14ac:dyDescent="0.15">
      <c r="A6" s="23">
        <f t="shared" si="0"/>
        <v>4</v>
      </c>
      <c r="B6" s="23" t="s">
        <v>149</v>
      </c>
      <c r="C6" s="23" t="s">
        <v>163</v>
      </c>
      <c r="D6" s="23" t="s">
        <v>6</v>
      </c>
      <c r="E6" s="39" t="s">
        <v>164</v>
      </c>
      <c r="F6" s="23" t="s">
        <v>165</v>
      </c>
      <c r="G6" s="37"/>
      <c r="H6" s="37"/>
    </row>
    <row r="7" spans="1:8" ht="24.95" customHeight="1" x14ac:dyDescent="0.15">
      <c r="A7" s="23">
        <f t="shared" si="0"/>
        <v>5</v>
      </c>
      <c r="B7" s="23" t="s">
        <v>149</v>
      </c>
      <c r="C7" s="40" t="s">
        <v>166</v>
      </c>
      <c r="D7" s="23" t="s">
        <v>6</v>
      </c>
      <c r="E7" s="39" t="s">
        <v>167</v>
      </c>
      <c r="F7" s="23" t="s">
        <v>168</v>
      </c>
      <c r="G7" s="37"/>
      <c r="H7" s="37"/>
    </row>
    <row r="8" spans="1:8" ht="24.95" customHeight="1" x14ac:dyDescent="0.15">
      <c r="A8" s="23">
        <f t="shared" si="0"/>
        <v>6</v>
      </c>
      <c r="B8" s="23" t="s">
        <v>149</v>
      </c>
      <c r="C8" s="40" t="s">
        <v>169</v>
      </c>
      <c r="D8" s="23" t="s">
        <v>6</v>
      </c>
      <c r="E8" s="39" t="s">
        <v>170</v>
      </c>
      <c r="F8" s="23" t="s">
        <v>171</v>
      </c>
      <c r="G8" s="37"/>
      <c r="H8" s="37"/>
    </row>
    <row r="9" spans="1:8" ht="24.95" customHeight="1" x14ac:dyDescent="0.15">
      <c r="A9" s="23">
        <f t="shared" si="0"/>
        <v>7</v>
      </c>
      <c r="B9" s="23" t="s">
        <v>149</v>
      </c>
      <c r="C9" s="40" t="s">
        <v>172</v>
      </c>
      <c r="D9" s="23" t="s">
        <v>6</v>
      </c>
      <c r="E9" s="39" t="s">
        <v>173</v>
      </c>
      <c r="F9" s="23" t="s">
        <v>174</v>
      </c>
      <c r="G9" s="37"/>
      <c r="H9" s="37"/>
    </row>
    <row r="10" spans="1:8" ht="24.95" customHeight="1" x14ac:dyDescent="0.15">
      <c r="A10" s="23">
        <f t="shared" si="0"/>
        <v>8</v>
      </c>
      <c r="B10" s="23" t="s">
        <v>175</v>
      </c>
      <c r="C10" s="23" t="s">
        <v>176</v>
      </c>
      <c r="D10" s="23" t="s">
        <v>5</v>
      </c>
      <c r="E10" s="23" t="s">
        <v>177</v>
      </c>
      <c r="F10" s="23" t="s">
        <v>178</v>
      </c>
      <c r="G10" s="37"/>
      <c r="H10" s="37"/>
    </row>
    <row r="11" spans="1:8" ht="24.95" customHeight="1" x14ac:dyDescent="0.15">
      <c r="A11" s="23">
        <f t="shared" si="0"/>
        <v>9</v>
      </c>
      <c r="B11" s="23" t="s">
        <v>175</v>
      </c>
      <c r="C11" s="23" t="s">
        <v>179</v>
      </c>
      <c r="D11" s="23" t="s">
        <v>6</v>
      </c>
      <c r="E11" s="23" t="s">
        <v>180</v>
      </c>
      <c r="F11" s="23" t="s">
        <v>181</v>
      </c>
      <c r="G11" s="37"/>
      <c r="H11" s="37"/>
    </row>
    <row r="12" spans="1:8" ht="24.95" customHeight="1" x14ac:dyDescent="0.15">
      <c r="A12" s="23">
        <f t="shared" si="0"/>
        <v>10</v>
      </c>
      <c r="B12" s="41" t="s">
        <v>175</v>
      </c>
      <c r="C12" s="41" t="s">
        <v>7</v>
      </c>
      <c r="D12" s="41" t="s">
        <v>5</v>
      </c>
      <c r="E12" s="41" t="s">
        <v>182</v>
      </c>
      <c r="F12" s="41" t="s">
        <v>183</v>
      </c>
      <c r="G12" s="37"/>
      <c r="H12" s="37"/>
    </row>
    <row r="13" spans="1:8" ht="24.95" customHeight="1" x14ac:dyDescent="0.15">
      <c r="A13" s="23"/>
      <c r="B13" s="41"/>
      <c r="C13" s="41" t="s">
        <v>184</v>
      </c>
      <c r="D13" s="41"/>
      <c r="E13" s="41"/>
      <c r="F13" s="41"/>
      <c r="G13" s="37"/>
      <c r="H13" s="37"/>
    </row>
    <row r="14" spans="1:8" ht="62.25" customHeight="1" x14ac:dyDescent="0.15">
      <c r="A14" s="23">
        <f t="shared" ref="A14:A19" si="1">ROW()-2</f>
        <v>12</v>
      </c>
      <c r="B14" s="23" t="s">
        <v>175</v>
      </c>
      <c r="C14" s="40" t="s">
        <v>166</v>
      </c>
      <c r="D14" s="23" t="s">
        <v>6</v>
      </c>
      <c r="E14" s="39" t="s">
        <v>185</v>
      </c>
      <c r="F14" s="39" t="s">
        <v>186</v>
      </c>
      <c r="G14" s="42" t="s">
        <v>187</v>
      </c>
      <c r="H14" s="37" t="s">
        <v>188</v>
      </c>
    </row>
    <row r="15" spans="1:8" ht="24.95" customHeight="1" x14ac:dyDescent="0.15">
      <c r="A15" s="23">
        <f t="shared" si="1"/>
        <v>13</v>
      </c>
      <c r="B15" s="23" t="s">
        <v>175</v>
      </c>
      <c r="C15" s="40" t="s">
        <v>189</v>
      </c>
      <c r="D15" s="23" t="s">
        <v>6</v>
      </c>
      <c r="E15" s="39" t="s">
        <v>190</v>
      </c>
      <c r="F15" s="23" t="s">
        <v>191</v>
      </c>
      <c r="G15" s="37"/>
      <c r="H15" s="37"/>
    </row>
    <row r="16" spans="1:8" ht="24.95" customHeight="1" x14ac:dyDescent="0.15">
      <c r="A16" s="23">
        <f t="shared" si="1"/>
        <v>14</v>
      </c>
      <c r="B16" s="23" t="s">
        <v>175</v>
      </c>
      <c r="C16" s="40" t="s">
        <v>172</v>
      </c>
      <c r="D16" s="23" t="s">
        <v>6</v>
      </c>
      <c r="E16" s="39" t="s">
        <v>192</v>
      </c>
      <c r="F16" s="23" t="s">
        <v>191</v>
      </c>
      <c r="G16" s="37"/>
      <c r="H16" s="37"/>
    </row>
    <row r="17" spans="1:8" ht="24.95" customHeight="1" x14ac:dyDescent="0.15">
      <c r="A17" s="23">
        <f t="shared" si="1"/>
        <v>15</v>
      </c>
      <c r="B17" s="23" t="s">
        <v>175</v>
      </c>
      <c r="C17" s="23" t="s">
        <v>193</v>
      </c>
      <c r="D17" s="23" t="s">
        <v>5</v>
      </c>
      <c r="E17" s="23" t="s">
        <v>194</v>
      </c>
      <c r="F17" s="39" t="s">
        <v>195</v>
      </c>
      <c r="G17" s="37"/>
      <c r="H17" s="37"/>
    </row>
    <row r="18" spans="1:8" ht="24.95" customHeight="1" x14ac:dyDescent="0.15">
      <c r="A18" s="23">
        <f t="shared" si="1"/>
        <v>16</v>
      </c>
      <c r="B18" s="23" t="s">
        <v>175</v>
      </c>
      <c r="C18" s="23" t="s">
        <v>196</v>
      </c>
      <c r="D18" s="23" t="s">
        <v>5</v>
      </c>
      <c r="E18" s="23" t="s">
        <v>197</v>
      </c>
      <c r="F18" s="39"/>
      <c r="G18" s="37"/>
      <c r="H18" s="37"/>
    </row>
    <row r="19" spans="1:8" ht="24.95" customHeight="1" x14ac:dyDescent="0.15">
      <c r="A19" s="23">
        <f t="shared" si="1"/>
        <v>17</v>
      </c>
      <c r="B19" s="23" t="s">
        <v>175</v>
      </c>
      <c r="C19" s="23" t="s">
        <v>198</v>
      </c>
      <c r="D19" s="23" t="s">
        <v>6</v>
      </c>
      <c r="E19" s="23" t="s">
        <v>199</v>
      </c>
      <c r="F19" s="23" t="s">
        <v>200</v>
      </c>
      <c r="G19" s="37"/>
      <c r="H19" s="37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opLeftCell="A115" zoomScale="68" zoomScaleNormal="68" workbookViewId="0">
      <selection activeCell="B130" sqref="B130"/>
    </sheetView>
  </sheetViews>
  <sheetFormatPr defaultRowHeight="13.5" x14ac:dyDescent="0.15"/>
  <cols>
    <col min="2" max="2" width="23.875" bestFit="1" customWidth="1"/>
    <col min="3" max="3" width="34.125" bestFit="1" customWidth="1"/>
    <col min="5" max="5" width="31.875" bestFit="1" customWidth="1"/>
  </cols>
  <sheetData>
    <row r="2" spans="2:5" ht="16.5" x14ac:dyDescent="0.3">
      <c r="B2" s="33"/>
      <c r="C2" s="35" t="s">
        <v>141</v>
      </c>
      <c r="D2" s="33"/>
      <c r="E2" s="33"/>
    </row>
    <row r="3" spans="2:5" ht="16.5" x14ac:dyDescent="0.3">
      <c r="B3" s="12" t="s">
        <v>125</v>
      </c>
      <c r="C3" s="32" t="s">
        <v>126</v>
      </c>
      <c r="D3" s="32"/>
      <c r="E3" s="32" t="s">
        <v>140</v>
      </c>
    </row>
    <row r="4" spans="2:5" ht="16.5" x14ac:dyDescent="0.3">
      <c r="B4" s="12" t="s">
        <v>116</v>
      </c>
      <c r="C4" s="32" t="s">
        <v>117</v>
      </c>
      <c r="D4" s="32"/>
      <c r="E4" s="32" t="s">
        <v>117</v>
      </c>
    </row>
    <row r="5" spans="2:5" ht="16.5" x14ac:dyDescent="0.3">
      <c r="B5" s="52" t="s">
        <v>138</v>
      </c>
      <c r="C5" s="52" t="s">
        <v>115</v>
      </c>
      <c r="D5" s="52"/>
      <c r="E5" s="52" t="s">
        <v>133</v>
      </c>
    </row>
    <row r="6" spans="2:5" ht="16.5" x14ac:dyDescent="0.3">
      <c r="B6" s="32" t="s">
        <v>120</v>
      </c>
      <c r="C6" s="32" t="s">
        <v>119</v>
      </c>
      <c r="D6" s="32"/>
      <c r="E6" s="32" t="s">
        <v>133</v>
      </c>
    </row>
    <row r="7" spans="2:5" ht="16.5" x14ac:dyDescent="0.3">
      <c r="B7" s="32" t="s">
        <v>118</v>
      </c>
      <c r="C7" s="32" t="s">
        <v>139</v>
      </c>
      <c r="D7" s="32"/>
      <c r="E7" s="32" t="s">
        <v>136</v>
      </c>
    </row>
    <row r="8" spans="2:5" ht="16.5" x14ac:dyDescent="0.3">
      <c r="B8" s="32" t="s">
        <v>121</v>
      </c>
      <c r="C8" s="32" t="s">
        <v>122</v>
      </c>
      <c r="D8" s="32"/>
      <c r="E8" s="32" t="s">
        <v>134</v>
      </c>
    </row>
    <row r="9" spans="2:5" ht="16.5" x14ac:dyDescent="0.3">
      <c r="B9" s="32" t="s">
        <v>123</v>
      </c>
      <c r="C9" s="32" t="s">
        <v>124</v>
      </c>
      <c r="D9" s="32"/>
      <c r="E9" s="32" t="s">
        <v>135</v>
      </c>
    </row>
    <row r="10" spans="2:5" ht="16.5" x14ac:dyDescent="0.3">
      <c r="B10" s="32" t="s">
        <v>127</v>
      </c>
      <c r="C10" s="32" t="s">
        <v>129</v>
      </c>
      <c r="D10" s="32"/>
      <c r="E10" s="32"/>
    </row>
    <row r="11" spans="2:5" ht="16.5" x14ac:dyDescent="0.3">
      <c r="B11" s="32" t="s">
        <v>128</v>
      </c>
      <c r="C11" s="32" t="s">
        <v>130</v>
      </c>
      <c r="D11" s="32"/>
      <c r="E11" s="3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待做事项</vt:lpstr>
      <vt:lpstr>CoveAPP后端接口</vt:lpstr>
      <vt:lpstr>APP后端接口数据模型定义</vt:lpstr>
      <vt:lpstr>YI提供的接口</vt:lpstr>
      <vt:lpstr>三方接口说明</vt:lpstr>
      <vt:lpstr>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黄迪</cp:lastModifiedBy>
  <dcterms:created xsi:type="dcterms:W3CDTF">2006-09-16T08:00:00Z</dcterms:created>
  <dcterms:modified xsi:type="dcterms:W3CDTF">2020-12-08T10:13:51Z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1033-1.4.0.1935</vt:lpwstr>
  </property>
</Properties>
</file>