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df5aa579a6aea9/Desktop/Dissertation/"/>
    </mc:Choice>
  </mc:AlternateContent>
  <xr:revisionPtr revIDLastSave="17" documentId="13_ncr:1_{CE74C1D1-3A01-45D8-A959-71F90BE521B3}" xr6:coauthVersionLast="47" xr6:coauthVersionMax="47" xr10:uidLastSave="{36DBB8E3-50F5-4A10-B5C7-25C33DF031A0}"/>
  <bookViews>
    <workbookView xWindow="-108" yWindow="-108" windowWidth="23256" windowHeight="12456" tabRatio="816" activeTab="4" xr2:uid="{00000000-000D-0000-FFFF-FFFF00000000}"/>
  </bookViews>
  <sheets>
    <sheet name="AAPL - Income Statement FY" sheetId="2" r:id="rId1"/>
    <sheet name="AAPL - Balance Sheet FY" sheetId="3" r:id="rId2"/>
    <sheet name="AAPL - Cash Flow FY" sheetId="4" r:id="rId3"/>
    <sheet name="AAPL - Key Metrics FY" sheetId="5" r:id="rId4"/>
    <sheet name="AAPL - Financial Growth FY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3" i="5"/>
  <c r="B3" i="4"/>
  <c r="B3" i="3"/>
</calcChain>
</file>

<file path=xl/sharedStrings.xml><?xml version="1.0" encoding="utf-8"?>
<sst xmlns="http://schemas.openxmlformats.org/spreadsheetml/2006/main" count="222" uniqueCount="195">
  <si>
    <t>Income Statement</t>
  </si>
  <si>
    <t>Company</t>
  </si>
  <si>
    <t>AAPL (Unknown Exch.)</t>
  </si>
  <si>
    <t>Currency</t>
  </si>
  <si>
    <t>USD</t>
  </si>
  <si>
    <t>Period</t>
  </si>
  <si>
    <t>FY</t>
  </si>
  <si>
    <t>Date</t>
  </si>
  <si>
    <t>Revenue</t>
  </si>
  <si>
    <t>Cost Of Revenue</t>
  </si>
  <si>
    <t>Gross Profit</t>
  </si>
  <si>
    <t>Gross Profit Ratio</t>
  </si>
  <si>
    <t>Research And Development Expenses</t>
  </si>
  <si>
    <t>Selling General And Administrative Expenses</t>
  </si>
  <si>
    <t xml:space="preserve">    General And Administrative Expenses</t>
  </si>
  <si>
    <t xml:space="preserve">    Selling And Marketing Expenses</t>
  </si>
  <si>
    <t>Other Expenses</t>
  </si>
  <si>
    <t>Operating Expenses</t>
  </si>
  <si>
    <t>Cost And Expenses</t>
  </si>
  <si>
    <t>Ebitda</t>
  </si>
  <si>
    <t>Ebitdaratio</t>
  </si>
  <si>
    <t>Interest Expense</t>
  </si>
  <si>
    <t>Depreciation And Amortization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</si>
  <si>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</si>
  <si>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</si>
  <si>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</si>
  <si>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</si>
  <si>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</si>
  <si>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</si>
  <si>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</si>
  <si>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</si>
  <si>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</si>
  <si>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Epsdiluted</t>
  </si>
  <si>
    <t>Weighted Average Shs Out</t>
  </si>
  <si>
    <t>Weighted Average Shs Out Dil</t>
  </si>
  <si>
    <t>Balance Sheet</t>
  </si>
  <si>
    <t>Cash And Cash Equivalents</t>
  </si>
  <si>
    <t>Short Term Investments</t>
  </si>
  <si>
    <t>Cash And Short Term Investments</t>
  </si>
  <si>
    <t>Net Receivables</t>
  </si>
  <si>
    <t>Inventory</t>
  </si>
  <si>
    <t>Other Current Assets</t>
  </si>
  <si>
    <t>Total Current Assets</t>
  </si>
  <si>
    <t>Property Plant Equipment Net</t>
  </si>
  <si>
    <t>Goodwill</t>
  </si>
  <si>
    <t>Intangible Assets</t>
  </si>
  <si>
    <t>Goodwill And Intangible Assets</t>
  </si>
  <si>
    <t>Long Term Investments</t>
  </si>
  <si>
    <t>Tax Assets</t>
  </si>
  <si>
    <t>Other Non Current Assets</t>
  </si>
  <si>
    <t>Total Non Current Assets</t>
  </si>
  <si>
    <t>Other Assets</t>
  </si>
  <si>
    <t>Total Assets</t>
  </si>
  <si>
    <t>Account Payables</t>
  </si>
  <si>
    <t>Short Term Debt</t>
  </si>
  <si>
    <t>Tax Payables</t>
  </si>
  <si>
    <t>Deferred Revenue</t>
  </si>
  <si>
    <t>Other Current Liabilities</t>
  </si>
  <si>
    <t>Total Current Liabilities</t>
  </si>
  <si>
    <t>Long Term Debt</t>
  </si>
  <si>
    <t>Deferred Revenue Non Current</t>
  </si>
  <si>
    <t>Deferred Tax Liabilities Non Current</t>
  </si>
  <si>
    <t>Other Non Current Liabilities</t>
  </si>
  <si>
    <t>Total Non Current Liabilities</t>
  </si>
  <si>
    <t>Other Liabilities</t>
  </si>
  <si>
    <t>Total Liabilities</t>
  </si>
  <si>
    <t>Common Stock</t>
  </si>
  <si>
    <t>Retained Earnings</t>
  </si>
  <si>
    <t>Accumulated Other Comprehensive Income Loss</t>
  </si>
  <si>
    <t>Othertotal Stockholders Equity</t>
  </si>
  <si>
    <t>Total Stockholders Equity</t>
  </si>
  <si>
    <t>Total Liabilities And Stockholders Equity</t>
  </si>
  <si>
    <t>Total Investments</t>
  </si>
  <si>
    <t>Total Debt</t>
  </si>
  <si>
    <t>Net Debt</t>
  </si>
  <si>
    <t>Cash Flow</t>
  </si>
  <si>
    <t>Deferred Income Tax</t>
  </si>
  <si>
    <t>Stock Based Compensation</t>
  </si>
  <si>
    <t>Change In Working Capital</t>
  </si>
  <si>
    <t>Accounts Receivables</t>
  </si>
  <si>
    <t>Accounts Payables</t>
  </si>
  <si>
    <t>Other Working Capital</t>
  </si>
  <si>
    <t>Other Non Cash Items</t>
  </si>
  <si>
    <t>Net Cash Provided By Operating Activities</t>
  </si>
  <si>
    <t>Investments In Property Plant And Equipment</t>
  </si>
  <si>
    <t>Acquisitions Net</t>
  </si>
  <si>
    <t>Purchases Of Investments</t>
  </si>
  <si>
    <t>Sales Maturities Of Investments</t>
  </si>
  <si>
    <t>Other Investing Activites</t>
  </si>
  <si>
    <t>Net 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</si>
  <si>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</si>
  <si>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</si>
  <si>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</si>
  <si>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</si>
  <si>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</si>
  <si>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Net Cash Used Provided By Financing Activities</t>
  </si>
  <si>
    <t>Effect Of Forex Changes On Cash</t>
  </si>
  <si>
    <t>Net Change In Cash</t>
  </si>
  <si>
    <t>Cash At End Of Period</t>
  </si>
  <si>
    <t>Cash At Beginning Of Period</t>
  </si>
  <si>
    <t>Operating Cash Flow</t>
  </si>
  <si>
    <t>Capital Expenditure</t>
  </si>
  <si>
    <t>Free Cash Flow</t>
  </si>
  <si>
    <t>Key Metrics</t>
  </si>
  <si>
    <t>Revenue Per Share</t>
  </si>
  <si>
    <t>Net Income Per Share</t>
  </si>
  <si>
    <t>Operating Cash Flow Per Share</t>
  </si>
  <si>
    <t>Free Cash Flow Per Share</t>
  </si>
  <si>
    <t>Cash Per Share</t>
  </si>
  <si>
    <t>Book Value Per Share</t>
  </si>
  <si>
    <t>Tangible Book Value Per Share</t>
  </si>
  <si>
    <t>Shareholders Equity Per Share</t>
  </si>
  <si>
    <t>Interest Debt Per Share</t>
  </si>
  <si>
    <t>Market Cap</t>
  </si>
  <si>
    <t>Enterprise Value</t>
  </si>
  <si>
    <t>Pe Ratio</t>
  </si>
  <si>
    <t>Price To Sales Ratio</t>
  </si>
  <si>
    <t>Pocfratio</t>
  </si>
  <si>
    <t>Pfcf Ratio</t>
  </si>
  <si>
    <t>Pb Ratio</t>
  </si>
  <si>
    <t>Ptb Ratio</t>
  </si>
  <si>
    <t>Ev To Sales</t>
  </si>
  <si>
    <t>Enterprise Value Over EBITDA</t>
  </si>
  <si>
    <t>Ev To Operating Cash Flow</t>
  </si>
  <si>
    <t>Ev To Free Cash Flow</t>
  </si>
  <si>
    <t>Earnings Yield</t>
  </si>
  <si>
    <t>Free Cash Flow Yield</t>
  </si>
  <si>
    <t>Debt To Equity</t>
  </si>
  <si>
    <t>Debt To Assets</t>
  </si>
  <si>
    <t>Net Debt To EBITDA</t>
  </si>
  <si>
    <t>Current Ratio</t>
  </si>
  <si>
    <t>Interest Coverage</t>
  </si>
  <si>
    <t>Income Quality</t>
  </si>
  <si>
    <t>Dividend Yield</t>
  </si>
  <si>
    <t>Payout Ratio</t>
  </si>
  <si>
    <t>Sales General And Administrative To Revenue</t>
  </si>
  <si>
    <t>Research And Ddevelopement To Revenue</t>
  </si>
  <si>
    <t>Intangibles To Total Assets</t>
  </si>
  <si>
    <t>Capex To Operating Cash Flow</t>
  </si>
  <si>
    <t>Capex To Revenue</t>
  </si>
  <si>
    <t>Capex To Depreciation</t>
  </si>
  <si>
    <t>Stock Based Compensation To Revenue</t>
  </si>
  <si>
    <t>Graham Number</t>
  </si>
  <si>
    <t>Roic</t>
  </si>
  <si>
    <t>Return On Tangible Assets</t>
  </si>
  <si>
    <t>Graham Net Net</t>
  </si>
  <si>
    <t>Working Capital</t>
  </si>
  <si>
    <t>Tangible Asset Value</t>
  </si>
  <si>
    <t>Net Current Asset Value</t>
  </si>
  <si>
    <t>Average Receivables</t>
  </si>
  <si>
    <t>Average Payables</t>
  </si>
  <si>
    <t>Average Inventory</t>
  </si>
  <si>
    <t>Days Sales Outstanding</t>
  </si>
  <si>
    <t>Days Payables Outstanding</t>
  </si>
  <si>
    <t>Days Of Inventory On Hand</t>
  </si>
  <si>
    <t>Receivables Turnover</t>
  </si>
  <si>
    <t>Payables Turnover</t>
  </si>
  <si>
    <t>Inventory Turnover</t>
  </si>
  <si>
    <t>Roe</t>
  </si>
  <si>
    <t>Capex Per Share</t>
  </si>
  <si>
    <t>Financial Growth</t>
  </si>
  <si>
    <t>Revenue Growth</t>
  </si>
  <si>
    <t>Gross Profit Growth</t>
  </si>
  <si>
    <t>Ebitgrowth</t>
  </si>
  <si>
    <t>Operating Income Growth</t>
  </si>
  <si>
    <t>Net Income Growth</t>
  </si>
  <si>
    <t>Epsgrowth</t>
  </si>
  <si>
    <t>Epsdiluted Growth</t>
  </si>
  <si>
    <t>Weighted Average Shares Growth</t>
  </si>
  <si>
    <t>Weighted Average Shares Diluted Growth</t>
  </si>
  <si>
    <t>Dividendsper Share Growth</t>
  </si>
  <si>
    <t>Operating Cash Flow Growth</t>
  </si>
  <si>
    <t>Free Cash Flow Growth</t>
  </si>
  <si>
    <t>Ten YRevenue Growth Per Share</t>
  </si>
  <si>
    <t>Five YRevenue Growth Per Share</t>
  </si>
  <si>
    <t>Three YRevenue Growth Per Share</t>
  </si>
  <si>
    <t>Ten YOperating CFGrowth Per Share</t>
  </si>
  <si>
    <t>Five YOperating CFGrowth Per Share</t>
  </si>
  <si>
    <t>Three YOperating CFGrowth Per Share</t>
  </si>
  <si>
    <t>Ten YNet Income Growth Per Share</t>
  </si>
  <si>
    <t>Five YNet Income Growth Per Share</t>
  </si>
  <si>
    <t>Three YNet Income Growth Per Share</t>
  </si>
  <si>
    <t>Ten YShareholders Equity Growth Per Share</t>
  </si>
  <si>
    <t>Five YShareholders Equity Growth Per Share</t>
  </si>
  <si>
    <t>Three YShareholders Equity Growth Per Share</t>
  </si>
  <si>
    <t>Ten YDividendper Share Growth Per Share</t>
  </si>
  <si>
    <t>Five YDividendper Share Growth Per Share</t>
  </si>
  <si>
    <t>Three YDividendper Share Growth Per Share</t>
  </si>
  <si>
    <t>Receivables Growth</t>
  </si>
  <si>
    <t>Asset Growth</t>
  </si>
  <si>
    <t>Inventory Growth</t>
  </si>
  <si>
    <t>Book Valueper Share Growth</t>
  </si>
  <si>
    <t>Debt Growth</t>
  </si>
  <si>
    <t>Rdexpense Growth</t>
  </si>
  <si>
    <t>Sgaexpenses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</si>
</sst>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);\(#,##0.00\)"/>
    <numFmt numFmtId="165" formatCode="0.00_);\(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6416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1" fillId="0" borderId="0" xfId="0" applyNumberFormat="1" applyFont="1"/>
    <xf numFmtId="14" fontId="0" fillId="0" borderId="1" xfId="0" applyNumberFormat="1" applyBorder="1"/>
    <xf numFmtId="0" fontId="2" fillId="2" borderId="0" xfId="0" applyFont="1" applyFill="1"/>
    <xf numFmtId="165" fontId="0" fillId="3" borderId="0" xfId="0" applyNumberFormat="1" applyFill="1"/>
    <xf numFmtId="10" fontId="0" fillId="3" borderId="0" xfId="0" applyNumberFormat="1" applyFill="1"/>
    <xf numFmtId="165" fontId="0" fillId="4" borderId="0" xfId="0" applyNumberFormat="1" applyFill="1"/>
    <xf numFmtId="164" fontId="0" fillId="5" borderId="0" xfId="0" applyNumberFormat="1" applyFill="1"/>
    <xf numFmtId="164" fontId="1" fillId="5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ABE67-2FB0-47CE-BDCE-268BD2D3CFBE}">
  <dimension ref="A1:T38"/>
  <sheetViews>
    <sheetView workbookViewId="0">
      <selection activeCell="F5" sqref="F5:G5"/>
    </sheetView>
  </sheetViews>
  <sheetFormatPr defaultRowHeight="14.4" x14ac:dyDescent="0.3"/>
  <cols>
    <col min="1" max="1" width="39.5546875" bestFit="1" customWidth="1"/>
    <col min="2" max="2" width="20.5546875" bestFit="1" customWidth="1"/>
    <col min="3" max="13" width="18.6640625" bestFit="1" customWidth="1"/>
    <col min="14" max="20" width="17.5546875" bestFit="1" customWidth="1"/>
  </cols>
  <sheetData>
    <row r="1" spans="1:20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3">
      <c r="A2" t="s">
        <v>1</v>
      </c>
      <c r="B2" t="s">
        <v>2</v>
      </c>
    </row>
    <row r="3" spans="1:20" x14ac:dyDescent="0.3">
      <c r="A3" t="s">
        <v>3</v>
      </c>
      <c r="B3" t="s">
        <v>4</v>
      </c>
    </row>
    <row r="4" spans="1:20" x14ac:dyDescent="0.3">
      <c r="A4" t="s">
        <v>5</v>
      </c>
      <c r="B4" s="14" t="s">
        <v>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x14ac:dyDescent="0.3">
      <c r="A5" t="s">
        <v>7</v>
      </c>
      <c r="B5" s="7">
        <v>44834</v>
      </c>
      <c r="C5" s="7">
        <v>44469</v>
      </c>
      <c r="D5" s="7">
        <v>44104</v>
      </c>
      <c r="E5" s="7">
        <v>43738</v>
      </c>
      <c r="F5" s="7">
        <v>43371</v>
      </c>
      <c r="G5" s="7">
        <v>43007</v>
      </c>
      <c r="H5" s="7">
        <v>42643</v>
      </c>
      <c r="I5" s="7">
        <v>42277</v>
      </c>
      <c r="J5" s="7">
        <v>41912</v>
      </c>
      <c r="K5" s="7">
        <v>41547</v>
      </c>
      <c r="L5" s="7">
        <v>41182</v>
      </c>
      <c r="M5" s="7">
        <v>40816</v>
      </c>
      <c r="N5" s="7">
        <v>40451</v>
      </c>
      <c r="O5" s="7">
        <v>40086</v>
      </c>
      <c r="P5" s="7">
        <v>39721</v>
      </c>
      <c r="Q5" s="7">
        <v>39355</v>
      </c>
      <c r="R5" s="7">
        <v>38990</v>
      </c>
      <c r="S5" s="7">
        <v>38625</v>
      </c>
      <c r="T5" s="7">
        <v>38260</v>
      </c>
    </row>
    <row r="7" spans="1:20" x14ac:dyDescent="0.3">
      <c r="A7" s="12" t="s">
        <v>8</v>
      </c>
      <c r="B7" s="1">
        <v>394328000000</v>
      </c>
      <c r="C7" s="1">
        <v>365817000000</v>
      </c>
      <c r="D7" s="1">
        <v>274515000000</v>
      </c>
      <c r="E7" s="1">
        <v>260174000000</v>
      </c>
      <c r="F7" s="1">
        <v>265595000000</v>
      </c>
      <c r="G7" s="1">
        <v>229234000000</v>
      </c>
      <c r="H7" s="1">
        <v>215639000000</v>
      </c>
      <c r="I7" s="1">
        <v>233715000000</v>
      </c>
      <c r="J7" s="1">
        <v>182795000000</v>
      </c>
      <c r="K7" s="1">
        <v>170910000000</v>
      </c>
      <c r="L7" s="1">
        <v>156508000000</v>
      </c>
      <c r="M7" s="1">
        <v>108249000000</v>
      </c>
      <c r="N7" s="1">
        <v>65225000000</v>
      </c>
      <c r="O7" s="1">
        <v>36537000000</v>
      </c>
      <c r="P7" s="1">
        <v>32479000000</v>
      </c>
      <c r="Q7" s="1">
        <v>24006000000</v>
      </c>
      <c r="R7" s="1">
        <v>19315000000</v>
      </c>
      <c r="S7" s="1">
        <v>13931000000</v>
      </c>
      <c r="T7" s="1">
        <v>8279000000</v>
      </c>
    </row>
    <row r="9" spans="1:20" x14ac:dyDescent="0.3">
      <c r="A9" s="1" t="s">
        <v>9</v>
      </c>
      <c r="B9" s="1">
        <v>223546000000</v>
      </c>
      <c r="C9" s="1">
        <v>212981000000</v>
      </c>
      <c r="D9" s="1">
        <v>169559000000</v>
      </c>
      <c r="E9" s="1">
        <v>161782000000</v>
      </c>
      <c r="F9" s="1">
        <v>163756000000</v>
      </c>
      <c r="G9" s="1">
        <v>141048000000</v>
      </c>
      <c r="H9" s="1">
        <v>131376000000</v>
      </c>
      <c r="I9" s="1">
        <v>140089000000</v>
      </c>
      <c r="J9" s="1">
        <v>112258000000</v>
      </c>
      <c r="K9" s="1">
        <v>106606000000</v>
      </c>
      <c r="L9" s="1">
        <v>87846000000</v>
      </c>
      <c r="M9" s="1">
        <v>64431000000</v>
      </c>
      <c r="N9" s="1">
        <v>39541000000</v>
      </c>
      <c r="O9" s="1">
        <v>23397000000</v>
      </c>
      <c r="P9" s="1">
        <v>21334000000</v>
      </c>
      <c r="Q9" s="1">
        <v>15852000000</v>
      </c>
      <c r="R9" s="1">
        <v>13717000000</v>
      </c>
      <c r="S9" s="1">
        <v>9888000000</v>
      </c>
      <c r="T9" s="1">
        <v>6020000000</v>
      </c>
    </row>
    <row r="10" spans="1:20" x14ac:dyDescent="0.3">
      <c r="A10" s="6" t="s">
        <v>10</v>
      </c>
      <c r="B10" s="4">
        <v>170782000000</v>
      </c>
      <c r="C10" s="4">
        <v>152836000000</v>
      </c>
      <c r="D10" s="4">
        <v>104956000000</v>
      </c>
      <c r="E10" s="4">
        <v>98392000000</v>
      </c>
      <c r="F10" s="4">
        <v>101839000000</v>
      </c>
      <c r="G10" s="4">
        <v>88186000000</v>
      </c>
      <c r="H10" s="4">
        <v>84263000000</v>
      </c>
      <c r="I10" s="4">
        <v>93626000000</v>
      </c>
      <c r="J10" s="4">
        <v>70537000000</v>
      </c>
      <c r="K10" s="4">
        <v>64304000000</v>
      </c>
      <c r="L10" s="4">
        <v>68662000000</v>
      </c>
      <c r="M10" s="4">
        <v>43818000000</v>
      </c>
      <c r="N10" s="4">
        <v>25684000000</v>
      </c>
      <c r="O10" s="4">
        <v>13140000000</v>
      </c>
      <c r="P10" s="4">
        <v>11145000000</v>
      </c>
      <c r="Q10" s="4">
        <v>8154000000</v>
      </c>
      <c r="R10" s="4">
        <v>5598000000</v>
      </c>
      <c r="S10" s="4">
        <v>4043000000</v>
      </c>
      <c r="T10" s="4">
        <v>2259000000</v>
      </c>
    </row>
    <row r="11" spans="1:20" x14ac:dyDescent="0.3">
      <c r="A11" s="3" t="s">
        <v>11</v>
      </c>
      <c r="B11" s="3">
        <v>0.43309630560000001</v>
      </c>
      <c r="C11" s="3">
        <v>0.41779359630000001</v>
      </c>
      <c r="D11" s="3">
        <v>0.38233247729999997</v>
      </c>
      <c r="E11" s="3">
        <v>0.3781776811</v>
      </c>
      <c r="F11" s="3">
        <v>0.3834371882</v>
      </c>
      <c r="G11" s="3">
        <v>0.38469860490000002</v>
      </c>
      <c r="H11" s="3">
        <v>0.39075955649999999</v>
      </c>
      <c r="I11" s="3">
        <v>0.40059902019999999</v>
      </c>
      <c r="J11" s="3">
        <v>0.38588035780000002</v>
      </c>
      <c r="K11" s="3">
        <v>0.37624480719999998</v>
      </c>
      <c r="L11" s="3">
        <v>0.43871239810000001</v>
      </c>
      <c r="M11" s="3">
        <v>0.40478895879999999</v>
      </c>
      <c r="N11" s="3">
        <v>0.39377539290000002</v>
      </c>
      <c r="O11" s="3">
        <v>0.35963543799999997</v>
      </c>
      <c r="P11" s="3">
        <v>0.34314480130000002</v>
      </c>
      <c r="Q11" s="3">
        <v>0.33966508369999998</v>
      </c>
      <c r="R11" s="3">
        <v>0.28982655969999999</v>
      </c>
      <c r="S11" s="3">
        <v>0.29021606490000001</v>
      </c>
      <c r="T11" s="3">
        <v>0.27285904090000002</v>
      </c>
    </row>
    <row r="13" spans="1:20" x14ac:dyDescent="0.3">
      <c r="A13" s="1" t="s">
        <v>12</v>
      </c>
      <c r="B13" s="1">
        <v>26251000000</v>
      </c>
      <c r="C13" s="1">
        <v>21914000000</v>
      </c>
      <c r="D13" s="1">
        <v>18752000000</v>
      </c>
      <c r="E13" s="1">
        <v>16217000000</v>
      </c>
      <c r="F13" s="1">
        <v>14236000000</v>
      </c>
      <c r="G13" s="1">
        <v>11581000000</v>
      </c>
      <c r="H13" s="1">
        <v>10045000000</v>
      </c>
      <c r="I13" s="1">
        <v>8067000000</v>
      </c>
      <c r="J13" s="1">
        <v>6041000000</v>
      </c>
      <c r="K13" s="1">
        <v>4475000000</v>
      </c>
      <c r="L13" s="1">
        <v>3381000000</v>
      </c>
      <c r="M13" s="1">
        <v>2429000000</v>
      </c>
      <c r="N13" s="1">
        <v>1782000000</v>
      </c>
      <c r="O13" s="1">
        <v>1333000000</v>
      </c>
      <c r="P13" s="1">
        <v>1109000000</v>
      </c>
      <c r="Q13" s="1">
        <v>782000000</v>
      </c>
      <c r="R13" s="1">
        <v>712000000</v>
      </c>
      <c r="S13" s="1">
        <v>534000000</v>
      </c>
      <c r="T13" s="1">
        <v>489000000</v>
      </c>
    </row>
    <row r="14" spans="1:20" x14ac:dyDescent="0.3">
      <c r="A14" s="1" t="s">
        <v>13</v>
      </c>
      <c r="B14" s="1">
        <v>25094000000</v>
      </c>
      <c r="C14" s="1">
        <v>21973000000</v>
      </c>
      <c r="D14" s="1">
        <v>19916000000</v>
      </c>
      <c r="E14" s="1">
        <v>18245000000</v>
      </c>
      <c r="F14" s="1">
        <v>16705000000</v>
      </c>
      <c r="G14" s="1">
        <v>15261000000</v>
      </c>
      <c r="H14" s="1">
        <v>14194000000</v>
      </c>
      <c r="I14" s="1">
        <v>14329000000</v>
      </c>
      <c r="J14" s="1">
        <v>11993000000</v>
      </c>
      <c r="K14" s="1">
        <v>10830000000</v>
      </c>
      <c r="L14" s="1">
        <v>10040000000</v>
      </c>
      <c r="M14" s="1">
        <v>7599000000</v>
      </c>
      <c r="N14" s="1">
        <v>5517000000</v>
      </c>
      <c r="O14" s="1">
        <v>4149000000</v>
      </c>
      <c r="P14" s="1">
        <v>3761000000</v>
      </c>
      <c r="Q14" s="1">
        <v>2963000000</v>
      </c>
      <c r="R14" s="1">
        <v>2433000000</v>
      </c>
      <c r="S14" s="1">
        <v>1859000000</v>
      </c>
      <c r="T14" s="1">
        <v>1421000000</v>
      </c>
    </row>
    <row r="15" spans="1:20" x14ac:dyDescent="0.3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 x14ac:dyDescent="0.3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 x14ac:dyDescent="0.3">
      <c r="A17" s="1" t="s">
        <v>16</v>
      </c>
      <c r="B17" s="1">
        <v>-334000000</v>
      </c>
      <c r="C17" s="1">
        <v>258000000</v>
      </c>
      <c r="D17" s="1">
        <v>803000000</v>
      </c>
      <c r="E17" s="1">
        <v>1807000000</v>
      </c>
      <c r="F17" s="1">
        <v>2005000000</v>
      </c>
      <c r="G17" s="1">
        <v>2745000000</v>
      </c>
      <c r="H17" s="1">
        <v>1348000000</v>
      </c>
      <c r="I17" s="1">
        <v>1285000000</v>
      </c>
      <c r="J17" s="1">
        <v>-431000000</v>
      </c>
      <c r="K17" s="1">
        <v>1156000000</v>
      </c>
      <c r="L17" s="1">
        <v>522000000</v>
      </c>
      <c r="M17" s="1">
        <v>415000000</v>
      </c>
      <c r="N17" s="1">
        <v>155000000</v>
      </c>
      <c r="O17" s="1">
        <v>326000000</v>
      </c>
      <c r="P17" s="1">
        <v>620000000</v>
      </c>
      <c r="Q17" s="1">
        <v>-48000000</v>
      </c>
      <c r="R17" s="1">
        <v>-29000000</v>
      </c>
      <c r="S17" s="1">
        <v>0</v>
      </c>
      <c r="T17" s="1">
        <v>-9000000</v>
      </c>
    </row>
    <row r="18" spans="1:20" x14ac:dyDescent="0.3">
      <c r="A18" s="6" t="s">
        <v>17</v>
      </c>
      <c r="B18" s="4">
        <v>51345000000</v>
      </c>
      <c r="C18" s="4">
        <v>43887000000</v>
      </c>
      <c r="D18" s="4">
        <v>38668000000</v>
      </c>
      <c r="E18" s="4">
        <v>34462000000</v>
      </c>
      <c r="F18" s="4">
        <v>30941000000</v>
      </c>
      <c r="G18" s="4">
        <v>26842000000</v>
      </c>
      <c r="H18" s="4">
        <v>24239000000</v>
      </c>
      <c r="I18" s="4">
        <v>22396000000</v>
      </c>
      <c r="J18" s="4">
        <v>18034000000</v>
      </c>
      <c r="K18" s="4">
        <v>15305000000</v>
      </c>
      <c r="L18" s="4">
        <v>13421000000</v>
      </c>
      <c r="M18" s="4">
        <v>10028000000</v>
      </c>
      <c r="N18" s="4">
        <v>7299000000</v>
      </c>
      <c r="O18" s="4">
        <v>5482000000</v>
      </c>
      <c r="P18" s="4">
        <v>4870000000</v>
      </c>
      <c r="Q18" s="4">
        <v>3745000000</v>
      </c>
      <c r="R18" s="4">
        <v>3145000000</v>
      </c>
      <c r="S18" s="4">
        <v>2393000000</v>
      </c>
      <c r="T18" s="4">
        <v>1910000000</v>
      </c>
    </row>
    <row r="20" spans="1:20" x14ac:dyDescent="0.3">
      <c r="A20" s="1" t="s">
        <v>18</v>
      </c>
      <c r="B20" s="1">
        <v>274891000000</v>
      </c>
      <c r="C20" s="1">
        <v>256868000000</v>
      </c>
      <c r="D20" s="1">
        <v>208227000000</v>
      </c>
      <c r="E20" s="1">
        <v>196244000000</v>
      </c>
      <c r="F20" s="1">
        <v>194697000000</v>
      </c>
      <c r="G20" s="1">
        <v>167890000000</v>
      </c>
      <c r="H20" s="1">
        <v>155615000000</v>
      </c>
      <c r="I20" s="1">
        <v>162485000000</v>
      </c>
      <c r="J20" s="1">
        <v>130292000000</v>
      </c>
      <c r="K20" s="1">
        <v>121911000000</v>
      </c>
      <c r="L20" s="1">
        <v>101267000000</v>
      </c>
      <c r="M20" s="1">
        <v>74459000000</v>
      </c>
      <c r="N20" s="1">
        <v>46840000000</v>
      </c>
      <c r="O20" s="1">
        <v>28879000000</v>
      </c>
      <c r="P20" s="1">
        <v>26204000000</v>
      </c>
      <c r="Q20" s="1">
        <v>19597000000</v>
      </c>
      <c r="R20" s="1">
        <v>16862000000</v>
      </c>
      <c r="S20" s="1">
        <v>12281000000</v>
      </c>
      <c r="T20" s="1">
        <v>7930000000</v>
      </c>
    </row>
    <row r="21" spans="1:20" x14ac:dyDescent="0.3">
      <c r="A21" s="1" t="s">
        <v>19</v>
      </c>
      <c r="B21" s="1">
        <v>130541000000</v>
      </c>
      <c r="C21" s="1">
        <v>120233000000</v>
      </c>
      <c r="D21" s="1">
        <v>77344000000</v>
      </c>
      <c r="E21" s="1">
        <v>76477000000</v>
      </c>
      <c r="F21" s="1">
        <v>81801000000</v>
      </c>
      <c r="G21" s="1">
        <v>71501000000</v>
      </c>
      <c r="H21" s="1">
        <v>70529000000</v>
      </c>
      <c r="I21" s="1">
        <v>82487000000</v>
      </c>
      <c r="J21" s="1">
        <v>61813000000</v>
      </c>
      <c r="K21" s="1">
        <v>55756000000</v>
      </c>
      <c r="L21" s="1">
        <v>58518000000</v>
      </c>
      <c r="M21" s="1">
        <v>35604000000</v>
      </c>
      <c r="N21" s="1">
        <v>19412000000</v>
      </c>
      <c r="O21" s="1">
        <v>8361000000</v>
      </c>
      <c r="P21" s="1">
        <v>6748000000</v>
      </c>
      <c r="Q21" s="1">
        <v>4726000000</v>
      </c>
      <c r="R21" s="1">
        <v>3043000000</v>
      </c>
      <c r="S21" s="1">
        <v>1829000000</v>
      </c>
      <c r="T21" s="1">
        <v>554000000</v>
      </c>
    </row>
    <row r="22" spans="1:20" x14ac:dyDescent="0.3">
      <c r="A22" s="3" t="s">
        <v>20</v>
      </c>
      <c r="B22" s="3">
        <v>0.33104674280000002</v>
      </c>
      <c r="C22" s="3">
        <v>0.32866979940000002</v>
      </c>
      <c r="D22" s="3">
        <v>0.28174780980000003</v>
      </c>
      <c r="E22" s="3">
        <v>0.2939455903</v>
      </c>
      <c r="F22" s="3">
        <v>0.30799149079999999</v>
      </c>
      <c r="G22" s="3">
        <v>0.31191271799999998</v>
      </c>
      <c r="H22" s="3">
        <v>0.32706977869999998</v>
      </c>
      <c r="I22" s="3">
        <v>0.35293840789999997</v>
      </c>
      <c r="J22" s="3">
        <v>0.33815476350000001</v>
      </c>
      <c r="K22" s="3">
        <v>0.3262301796</v>
      </c>
      <c r="L22" s="3">
        <v>0.37389781989999998</v>
      </c>
      <c r="M22" s="3">
        <v>0.32890835019999998</v>
      </c>
      <c r="N22" s="3">
        <v>0.29761594479999998</v>
      </c>
      <c r="O22" s="3">
        <v>0.22883652190000001</v>
      </c>
      <c r="P22" s="3">
        <v>0.2077650174</v>
      </c>
      <c r="Q22" s="3">
        <v>0.19686744980000001</v>
      </c>
      <c r="R22" s="3">
        <v>0.15754594869999999</v>
      </c>
      <c r="S22" s="3">
        <v>0.13128992889999999</v>
      </c>
      <c r="T22" s="3">
        <v>6.6916294200000004E-2</v>
      </c>
    </row>
    <row r="23" spans="1:20" x14ac:dyDescent="0.3">
      <c r="A23" s="12" t="s">
        <v>21</v>
      </c>
      <c r="B23" s="1">
        <v>2931000000</v>
      </c>
      <c r="C23" s="1">
        <v>2645000000</v>
      </c>
      <c r="D23" s="1">
        <v>2873000000</v>
      </c>
      <c r="E23" s="1">
        <v>3576000000</v>
      </c>
      <c r="F23" s="1">
        <v>3240000000</v>
      </c>
      <c r="G23" s="1">
        <v>2323000000</v>
      </c>
      <c r="H23" s="1">
        <v>1456000000</v>
      </c>
      <c r="I23" s="1">
        <v>733000000</v>
      </c>
      <c r="J23" s="1">
        <v>384000000</v>
      </c>
      <c r="K23" s="1">
        <v>136000000</v>
      </c>
      <c r="L23" s="1">
        <v>-522000000</v>
      </c>
      <c r="M23" s="1">
        <v>-415000000</v>
      </c>
      <c r="N23" s="1">
        <v>-155000000</v>
      </c>
      <c r="O23" s="1">
        <v>-326000000</v>
      </c>
      <c r="P23" s="1">
        <v>-620000000</v>
      </c>
      <c r="Q23" s="1">
        <v>-599000000</v>
      </c>
      <c r="R23" s="1">
        <v>-365000000</v>
      </c>
      <c r="S23" s="1">
        <v>-165000000</v>
      </c>
      <c r="T23" s="1">
        <v>3000000</v>
      </c>
    </row>
    <row r="24" spans="1:20" x14ac:dyDescent="0.3">
      <c r="A24" s="1" t="s">
        <v>22</v>
      </c>
      <c r="B24" s="1">
        <v>11104000000</v>
      </c>
      <c r="C24" s="1">
        <v>11284000000</v>
      </c>
      <c r="D24" s="1">
        <v>11056000000</v>
      </c>
      <c r="E24" s="1">
        <v>12547000000</v>
      </c>
      <c r="F24" s="1">
        <v>10903000000</v>
      </c>
      <c r="G24" s="1">
        <v>10157000000</v>
      </c>
      <c r="H24" s="1">
        <v>10505000000</v>
      </c>
      <c r="I24" s="1">
        <v>11257000000</v>
      </c>
      <c r="J24" s="1">
        <v>7946000000</v>
      </c>
      <c r="K24" s="1">
        <v>6757000000</v>
      </c>
      <c r="L24" s="1">
        <v>3277000000</v>
      </c>
      <c r="M24" s="1">
        <v>1814000000</v>
      </c>
      <c r="N24" s="1">
        <v>1027000000</v>
      </c>
      <c r="O24" s="1">
        <v>703000000</v>
      </c>
      <c r="P24" s="1">
        <v>473000000</v>
      </c>
      <c r="Q24" s="1">
        <v>317000000</v>
      </c>
      <c r="R24" s="1">
        <v>225000000</v>
      </c>
      <c r="S24" s="1">
        <v>179000000</v>
      </c>
      <c r="T24" s="1">
        <v>150000000</v>
      </c>
    </row>
    <row r="25" spans="1:20" x14ac:dyDescent="0.3">
      <c r="A25" s="13" t="s">
        <v>23</v>
      </c>
      <c r="B25" s="5">
        <v>119437000000</v>
      </c>
      <c r="C25" s="5">
        <v>108949000000</v>
      </c>
      <c r="D25" s="5">
        <v>66288000000</v>
      </c>
      <c r="E25" s="5">
        <v>63930000000</v>
      </c>
      <c r="F25" s="5">
        <v>70898000000</v>
      </c>
      <c r="G25" s="5">
        <v>61344000000</v>
      </c>
      <c r="H25" s="5">
        <v>62567000000</v>
      </c>
      <c r="I25" s="5">
        <v>71230000000</v>
      </c>
      <c r="J25" s="5">
        <v>52503000000</v>
      </c>
      <c r="K25" s="5">
        <v>50479000000</v>
      </c>
      <c r="L25" s="5">
        <v>55241000000</v>
      </c>
      <c r="M25" s="5">
        <v>33790000000</v>
      </c>
      <c r="N25" s="5">
        <v>18385000000</v>
      </c>
      <c r="O25" s="5">
        <v>7658000000</v>
      </c>
      <c r="P25" s="5">
        <v>6275000000</v>
      </c>
      <c r="Q25" s="5">
        <v>4409000000</v>
      </c>
      <c r="R25" s="5">
        <v>2453000000</v>
      </c>
      <c r="S25" s="5">
        <v>1650000000</v>
      </c>
      <c r="T25" s="5">
        <v>326000000</v>
      </c>
    </row>
    <row r="26" spans="1:20" x14ac:dyDescent="0.3">
      <c r="A26" s="3" t="s">
        <v>24</v>
      </c>
      <c r="B26" s="3">
        <v>0.30288744400000001</v>
      </c>
      <c r="C26" s="3">
        <v>0.29782377529999998</v>
      </c>
      <c r="D26" s="3">
        <v>0.24147314349999999</v>
      </c>
      <c r="E26" s="3">
        <v>0.24572017190000001</v>
      </c>
      <c r="F26" s="3">
        <v>0.2669402662</v>
      </c>
      <c r="G26" s="3">
        <v>0.26760428209999998</v>
      </c>
      <c r="H26" s="3">
        <v>0.2901469586</v>
      </c>
      <c r="I26" s="3">
        <v>0.3047729072</v>
      </c>
      <c r="J26" s="3">
        <v>0.28722339229999999</v>
      </c>
      <c r="K26" s="3">
        <v>0.29535428000000002</v>
      </c>
      <c r="L26" s="3">
        <v>0.35295959310000002</v>
      </c>
      <c r="M26" s="3">
        <v>0.31215068959999998</v>
      </c>
      <c r="N26" s="3">
        <v>0.28187044839999997</v>
      </c>
      <c r="O26" s="3">
        <v>0.20959575229999999</v>
      </c>
      <c r="P26" s="3">
        <v>0.19320176110000001</v>
      </c>
      <c r="Q26" s="3">
        <v>0.1836624177</v>
      </c>
      <c r="R26" s="3">
        <v>0.12699974110000001</v>
      </c>
      <c r="S26" s="3">
        <v>0.1184408872</v>
      </c>
      <c r="T26" s="3">
        <v>3.93767363E-2</v>
      </c>
    </row>
    <row r="28" spans="1:20" x14ac:dyDescent="0.3">
      <c r="A28" s="1" t="s">
        <v>25</v>
      </c>
      <c r="B28" s="1">
        <v>-334000000</v>
      </c>
      <c r="C28" s="1">
        <v>258000000</v>
      </c>
      <c r="D28" s="1">
        <v>803000000</v>
      </c>
      <c r="E28" s="1">
        <v>1807000000</v>
      </c>
      <c r="F28" s="1">
        <v>2005000000</v>
      </c>
      <c r="G28" s="1">
        <v>2745000000</v>
      </c>
      <c r="H28" s="1">
        <v>1348000000</v>
      </c>
      <c r="I28" s="1">
        <v>1285000000</v>
      </c>
      <c r="J28" s="1">
        <v>980000000</v>
      </c>
      <c r="K28" s="1">
        <v>1156000000</v>
      </c>
      <c r="L28" s="1">
        <v>522000000</v>
      </c>
      <c r="M28" s="1">
        <v>415000000</v>
      </c>
      <c r="N28" s="1">
        <v>155000000</v>
      </c>
      <c r="O28" s="1">
        <v>326000000</v>
      </c>
      <c r="P28" s="1">
        <v>620000000</v>
      </c>
      <c r="Q28" s="1">
        <v>599000000</v>
      </c>
      <c r="R28" s="1">
        <v>365000000</v>
      </c>
      <c r="S28" s="1">
        <v>165000000</v>
      </c>
      <c r="T28" s="1">
        <v>57000000</v>
      </c>
    </row>
    <row r="29" spans="1:20" x14ac:dyDescent="0.3">
      <c r="A29" s="1" t="s">
        <v>26</v>
      </c>
      <c r="B29" s="1">
        <v>119103000000</v>
      </c>
      <c r="C29" s="1">
        <v>109207000000</v>
      </c>
      <c r="D29" s="1">
        <v>67091000000</v>
      </c>
      <c r="E29" s="1">
        <v>65737000000</v>
      </c>
      <c r="F29" s="1">
        <v>72903000000</v>
      </c>
      <c r="G29" s="1">
        <v>64089000000</v>
      </c>
      <c r="H29" s="1">
        <v>61372000000</v>
      </c>
      <c r="I29" s="1">
        <v>72515000000</v>
      </c>
      <c r="J29" s="1">
        <v>53483000000</v>
      </c>
      <c r="K29" s="1">
        <v>50155000000</v>
      </c>
      <c r="L29" s="1">
        <v>55763000000</v>
      </c>
      <c r="M29" s="1">
        <v>34205000000</v>
      </c>
      <c r="N29" s="1">
        <v>18540000000</v>
      </c>
      <c r="O29" s="1">
        <v>7984000000</v>
      </c>
      <c r="P29" s="1">
        <v>6895000000</v>
      </c>
      <c r="Q29" s="1">
        <v>5008000000</v>
      </c>
      <c r="R29" s="1">
        <v>2818000000</v>
      </c>
      <c r="S29" s="1">
        <v>1815000000</v>
      </c>
      <c r="T29" s="1">
        <v>383000000</v>
      </c>
    </row>
    <row r="30" spans="1:20" x14ac:dyDescent="0.3">
      <c r="A30" s="2" t="s">
        <v>27</v>
      </c>
      <c r="B30" s="2">
        <v>0.30204043330000002</v>
      </c>
      <c r="C30" s="2">
        <v>0.29852904590000001</v>
      </c>
      <c r="D30" s="2">
        <v>0.2443983025</v>
      </c>
      <c r="E30" s="2">
        <v>0.25266552380000001</v>
      </c>
      <c r="F30" s="2">
        <v>0.27448935410000003</v>
      </c>
      <c r="G30" s="2">
        <v>0.27957894550000001</v>
      </c>
      <c r="H30" s="2">
        <v>0.28460528940000002</v>
      </c>
      <c r="I30" s="2">
        <v>0.31027105659999998</v>
      </c>
      <c r="J30" s="2">
        <v>0.29258458929999998</v>
      </c>
      <c r="K30" s="2">
        <v>0.29345854539999999</v>
      </c>
      <c r="L30" s="2">
        <v>0.35629488590000002</v>
      </c>
      <c r="M30" s="2">
        <v>0.31598444329999997</v>
      </c>
      <c r="N30" s="2">
        <v>0.28424683789999999</v>
      </c>
      <c r="O30" s="2">
        <v>0.21851821439999999</v>
      </c>
      <c r="P30" s="2">
        <v>0.21229101880000001</v>
      </c>
      <c r="Q30" s="2">
        <v>0.208614513</v>
      </c>
      <c r="R30" s="2">
        <v>0.14589697130000001</v>
      </c>
      <c r="S30" s="2">
        <v>0.130284976</v>
      </c>
      <c r="T30" s="2">
        <v>4.6261625799999997E-2</v>
      </c>
    </row>
    <row r="31" spans="1:20" x14ac:dyDescent="0.3">
      <c r="A31" s="1" t="s">
        <v>28</v>
      </c>
      <c r="B31" s="1">
        <v>19300000000</v>
      </c>
      <c r="C31" s="1">
        <v>14527000000</v>
      </c>
      <c r="D31" s="1">
        <v>9680000000</v>
      </c>
      <c r="E31" s="1">
        <v>10481000000</v>
      </c>
      <c r="F31" s="1">
        <v>13372000000</v>
      </c>
      <c r="G31" s="1">
        <v>15738000000</v>
      </c>
      <c r="H31" s="1">
        <v>15685000000</v>
      </c>
      <c r="I31" s="1">
        <v>19121000000</v>
      </c>
      <c r="J31" s="1">
        <v>13973000000</v>
      </c>
      <c r="K31" s="1">
        <v>13118000000</v>
      </c>
      <c r="L31" s="1">
        <v>14030000000</v>
      </c>
      <c r="M31" s="1">
        <v>8283000000</v>
      </c>
      <c r="N31" s="1">
        <v>4527000000</v>
      </c>
      <c r="O31" s="1">
        <v>2280000000</v>
      </c>
      <c r="P31" s="1">
        <v>2061000000</v>
      </c>
      <c r="Q31" s="1">
        <v>1512000000</v>
      </c>
      <c r="R31" s="1">
        <v>829000000</v>
      </c>
      <c r="S31" s="1">
        <v>480000000</v>
      </c>
      <c r="T31" s="1">
        <v>107000000</v>
      </c>
    </row>
    <row r="32" spans="1:20" x14ac:dyDescent="0.3">
      <c r="A32" s="6" t="s">
        <v>29</v>
      </c>
      <c r="B32" s="5">
        <v>99803000000</v>
      </c>
      <c r="C32" s="5">
        <v>94680000000</v>
      </c>
      <c r="D32" s="5">
        <v>57411000000</v>
      </c>
      <c r="E32" s="5">
        <v>55256000000</v>
      </c>
      <c r="F32" s="5">
        <v>59531000000</v>
      </c>
      <c r="G32" s="5">
        <v>48351000000</v>
      </c>
      <c r="H32" s="5">
        <v>45687000000</v>
      </c>
      <c r="I32" s="5">
        <v>53394000000</v>
      </c>
      <c r="J32" s="5">
        <v>39510000000</v>
      </c>
      <c r="K32" s="5">
        <v>37037000000</v>
      </c>
      <c r="L32" s="5">
        <v>41733000000</v>
      </c>
      <c r="M32" s="5">
        <v>25922000000</v>
      </c>
      <c r="N32" s="5">
        <v>14013000000</v>
      </c>
      <c r="O32" s="5">
        <v>5704000000</v>
      </c>
      <c r="P32" s="5">
        <v>4834000000</v>
      </c>
      <c r="Q32" s="5">
        <v>3496000000</v>
      </c>
      <c r="R32" s="5">
        <v>1989000000</v>
      </c>
      <c r="S32" s="5">
        <v>1335000000</v>
      </c>
      <c r="T32" s="5">
        <v>276000000</v>
      </c>
    </row>
    <row r="34" spans="1:20" x14ac:dyDescent="0.3">
      <c r="A34" s="3" t="s">
        <v>30</v>
      </c>
      <c r="B34" s="3">
        <v>0.25309640709999998</v>
      </c>
      <c r="C34" s="3">
        <v>0.25881793359999999</v>
      </c>
      <c r="D34" s="3">
        <v>0.2091361128</v>
      </c>
      <c r="E34" s="3">
        <v>0.2123809451</v>
      </c>
      <c r="F34" s="3">
        <v>0.2241420207</v>
      </c>
      <c r="G34" s="3">
        <v>0.21092420849999999</v>
      </c>
      <c r="H34" s="3">
        <v>0.21186798309999999</v>
      </c>
      <c r="I34" s="3">
        <v>0.22845773699999999</v>
      </c>
      <c r="J34" s="3">
        <v>0.21614376760000001</v>
      </c>
      <c r="K34" s="3">
        <v>0.21670469840000001</v>
      </c>
      <c r="L34" s="3">
        <v>0.26665090600000002</v>
      </c>
      <c r="M34" s="3">
        <v>0.23946641539999999</v>
      </c>
      <c r="N34" s="3">
        <v>0.2148409352</v>
      </c>
      <c r="O34" s="3">
        <v>0.15611571830000001</v>
      </c>
      <c r="P34" s="3">
        <v>0.14883463159999999</v>
      </c>
      <c r="Q34" s="3">
        <v>0.14563025909999999</v>
      </c>
      <c r="R34" s="3">
        <v>0.1029769609</v>
      </c>
      <c r="S34" s="3">
        <v>9.5829445099999994E-2</v>
      </c>
      <c r="T34" s="3">
        <v>3.3337359599999998E-2</v>
      </c>
    </row>
    <row r="35" spans="1:20" x14ac:dyDescent="0.3">
      <c r="A35" s="11" t="s">
        <v>31</v>
      </c>
      <c r="B35" s="2">
        <v>6.15</v>
      </c>
      <c r="C35" s="2">
        <v>5.67</v>
      </c>
      <c r="D35" s="2">
        <v>3.31</v>
      </c>
      <c r="E35" s="2">
        <v>2.99</v>
      </c>
      <c r="F35" s="2">
        <v>3</v>
      </c>
      <c r="G35" s="2">
        <v>2.3199999999999998</v>
      </c>
      <c r="H35" s="2">
        <v>2.09</v>
      </c>
      <c r="I35" s="2">
        <v>2.3199999999999998</v>
      </c>
      <c r="J35" s="2">
        <v>1.62</v>
      </c>
      <c r="K35" s="2">
        <v>1.43</v>
      </c>
      <c r="L35" s="2">
        <v>1.59</v>
      </c>
      <c r="M35" s="2">
        <v>1</v>
      </c>
      <c r="N35" s="2">
        <v>0.55000000000000004</v>
      </c>
      <c r="O35" s="2">
        <v>0.23</v>
      </c>
      <c r="P35" s="2">
        <v>0.2</v>
      </c>
      <c r="Q35" s="2">
        <v>0.14000000000000001</v>
      </c>
      <c r="R35" s="2">
        <v>8.43E-2</v>
      </c>
      <c r="S35" s="2">
        <v>5.8599999999999999E-2</v>
      </c>
      <c r="T35" s="2">
        <v>1.29E-2</v>
      </c>
    </row>
    <row r="36" spans="1:20" x14ac:dyDescent="0.3">
      <c r="A36" s="2" t="s">
        <v>32</v>
      </c>
      <c r="B36" s="2">
        <v>6.11</v>
      </c>
      <c r="C36" s="2">
        <v>5.61</v>
      </c>
      <c r="D36" s="2">
        <v>3.28</v>
      </c>
      <c r="E36" s="2">
        <v>2.97</v>
      </c>
      <c r="F36" s="2">
        <v>2.98</v>
      </c>
      <c r="G36" s="2">
        <v>2.2999999999999998</v>
      </c>
      <c r="H36" s="2">
        <v>2.08</v>
      </c>
      <c r="I36" s="2">
        <v>2.31</v>
      </c>
      <c r="J36" s="2">
        <v>1.61</v>
      </c>
      <c r="K36" s="2">
        <v>1.42</v>
      </c>
      <c r="L36" s="2">
        <v>1.58</v>
      </c>
      <c r="M36" s="2">
        <v>0.99</v>
      </c>
      <c r="N36" s="2">
        <v>0.54</v>
      </c>
      <c r="O36" s="2">
        <v>0.22</v>
      </c>
      <c r="P36" s="2">
        <v>0.19</v>
      </c>
      <c r="Q36" s="2">
        <v>0.14000000000000001</v>
      </c>
      <c r="R36" s="2">
        <v>8.1100000000000005E-2</v>
      </c>
      <c r="S36" s="2">
        <v>5.5399999999999998E-2</v>
      </c>
      <c r="T36" s="2">
        <v>1.21E-2</v>
      </c>
    </row>
    <row r="37" spans="1:20" x14ac:dyDescent="0.3">
      <c r="A37" s="1" t="s">
        <v>33</v>
      </c>
      <c r="B37" s="1">
        <v>16215963000</v>
      </c>
      <c r="C37" s="1">
        <v>16701272000</v>
      </c>
      <c r="D37" s="1">
        <v>17352119000</v>
      </c>
      <c r="E37" s="1">
        <v>18471336000</v>
      </c>
      <c r="F37" s="1">
        <v>19821508000</v>
      </c>
      <c r="G37" s="1">
        <v>20868968000</v>
      </c>
      <c r="H37" s="1">
        <v>21883280000</v>
      </c>
      <c r="I37" s="1">
        <v>23013684000</v>
      </c>
      <c r="J37" s="1">
        <v>24342288000</v>
      </c>
      <c r="K37" s="1">
        <v>25909268000</v>
      </c>
      <c r="L37" s="1">
        <v>26174904000</v>
      </c>
      <c r="M37" s="1">
        <v>25879224000</v>
      </c>
      <c r="N37" s="1">
        <v>25464908000</v>
      </c>
      <c r="O37" s="1">
        <v>25004448000</v>
      </c>
      <c r="P37" s="1">
        <v>24684576000</v>
      </c>
      <c r="Q37" s="1">
        <v>24208660000</v>
      </c>
      <c r="R37" s="1">
        <v>23633624000</v>
      </c>
      <c r="S37" s="1">
        <v>22636292000</v>
      </c>
      <c r="T37" s="1">
        <v>20809040000</v>
      </c>
    </row>
    <row r="38" spans="1:20" x14ac:dyDescent="0.3">
      <c r="A38" s="1" t="s">
        <v>34</v>
      </c>
      <c r="B38" s="1">
        <v>16325819000</v>
      </c>
      <c r="C38" s="1">
        <v>16864919000</v>
      </c>
      <c r="D38" s="1">
        <v>17528214000</v>
      </c>
      <c r="E38" s="1">
        <v>18595652000</v>
      </c>
      <c r="F38" s="1">
        <v>20000436000</v>
      </c>
      <c r="G38" s="1">
        <v>21006768000</v>
      </c>
      <c r="H38" s="1">
        <v>22001124000</v>
      </c>
      <c r="I38" s="1">
        <v>23172276000</v>
      </c>
      <c r="J38" s="1">
        <v>24490652000</v>
      </c>
      <c r="K38" s="1">
        <v>26086536000</v>
      </c>
      <c r="L38" s="1">
        <v>26469940000</v>
      </c>
      <c r="M38" s="1">
        <v>26226060000</v>
      </c>
      <c r="N38" s="1">
        <v>25891936000</v>
      </c>
      <c r="O38" s="1">
        <v>25396140000</v>
      </c>
      <c r="P38" s="1">
        <v>25259892000</v>
      </c>
      <c r="Q38" s="1">
        <v>24900176000</v>
      </c>
      <c r="R38" s="1">
        <v>24570728000</v>
      </c>
      <c r="S38" s="1">
        <v>23992584000</v>
      </c>
      <c r="T38" s="1">
        <v>21693728000</v>
      </c>
    </row>
  </sheetData>
  <mergeCells count="1">
    <mergeCell ref="B4:T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FA96-45E8-43D9-A5EC-91E0547F65CE}">
  <dimension ref="A1:T52"/>
  <sheetViews>
    <sheetView workbookViewId="0">
      <selection activeCell="F5" sqref="F5:G5"/>
    </sheetView>
  </sheetViews>
  <sheetFormatPr defaultRowHeight="14.4" x14ac:dyDescent="0.3"/>
  <cols>
    <col min="1" max="1" width="43.109375" bestFit="1" customWidth="1"/>
    <col min="2" max="2" width="20.5546875" bestFit="1" customWidth="1"/>
    <col min="3" max="13" width="18.6640625" bestFit="1" customWidth="1"/>
    <col min="14" max="14" width="18.44140625" bestFit="1" customWidth="1"/>
    <col min="15" max="15" width="17.5546875" bestFit="1" customWidth="1"/>
    <col min="16" max="16" width="18.44140625" bestFit="1" customWidth="1"/>
    <col min="17" max="19" width="17.5546875" bestFit="1" customWidth="1"/>
    <col min="20" max="20" width="17.33203125" bestFit="1" customWidth="1"/>
  </cols>
  <sheetData>
    <row r="1" spans="1:20" x14ac:dyDescent="0.3">
      <c r="A1" s="8" t="s">
        <v>35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3">
      <c r="A2" t="s">
        <v>1</v>
      </c>
      <c r="B2" t="s">
        <v>2</v>
      </c>
    </row>
    <row r="3" spans="1:20" x14ac:dyDescent="0.3">
      <c r="A3" t="s">
        <v>3</v>
      </c>
      <c r="B3" t="str">
        <f>'AAPL - Income Statement FY'!B3</f>
        <v>USD</v>
      </c>
    </row>
    <row r="4" spans="1:20" x14ac:dyDescent="0.3">
      <c r="A4" t="s">
        <v>5</v>
      </c>
      <c r="B4" s="14" t="s">
        <v>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x14ac:dyDescent="0.3">
      <c r="A5" t="s">
        <v>7</v>
      </c>
      <c r="B5" s="7">
        <v>44834</v>
      </c>
      <c r="C5" s="7">
        <v>44469</v>
      </c>
      <c r="D5" s="7">
        <v>44104</v>
      </c>
      <c r="E5" s="7">
        <v>43738</v>
      </c>
      <c r="F5" s="7">
        <v>43371</v>
      </c>
      <c r="G5" s="7">
        <v>43007</v>
      </c>
      <c r="H5" s="7">
        <v>42643</v>
      </c>
      <c r="I5" s="7">
        <v>42277</v>
      </c>
      <c r="J5" s="7">
        <v>41912</v>
      </c>
      <c r="K5" s="7">
        <v>41547</v>
      </c>
      <c r="L5" s="7">
        <v>41182</v>
      </c>
      <c r="M5" s="7">
        <v>40816</v>
      </c>
      <c r="N5" s="7">
        <v>40451</v>
      </c>
      <c r="O5" s="7">
        <v>40086</v>
      </c>
      <c r="P5" s="7">
        <v>39721</v>
      </c>
      <c r="Q5" s="7">
        <v>39355</v>
      </c>
      <c r="R5" s="7">
        <v>38990</v>
      </c>
      <c r="S5" s="7">
        <v>38625</v>
      </c>
      <c r="T5" s="7">
        <v>38260</v>
      </c>
    </row>
    <row r="7" spans="1:20" x14ac:dyDescent="0.3">
      <c r="A7" s="12" t="s">
        <v>36</v>
      </c>
      <c r="B7" s="1">
        <v>23646000000</v>
      </c>
      <c r="C7" s="1">
        <v>34940000000</v>
      </c>
      <c r="D7" s="1">
        <v>38016000000</v>
      </c>
      <c r="E7" s="1">
        <v>48844000000</v>
      </c>
      <c r="F7" s="1">
        <v>25913000000</v>
      </c>
      <c r="G7" s="1">
        <v>20289000000</v>
      </c>
      <c r="H7" s="1">
        <v>20484000000</v>
      </c>
      <c r="I7" s="1">
        <v>21120000000</v>
      </c>
      <c r="J7" s="1">
        <v>13844000000</v>
      </c>
      <c r="K7" s="1">
        <v>14259000000</v>
      </c>
      <c r="L7" s="1">
        <v>10746000000</v>
      </c>
      <c r="M7" s="1">
        <v>9815000000</v>
      </c>
      <c r="N7" s="1">
        <v>11261000000</v>
      </c>
      <c r="O7" s="1">
        <v>5263000000</v>
      </c>
      <c r="P7" s="1">
        <v>11875000000</v>
      </c>
      <c r="Q7" s="1">
        <v>9352000000</v>
      </c>
      <c r="R7" s="1">
        <v>6392000000</v>
      </c>
      <c r="S7" s="1">
        <v>3491000000</v>
      </c>
      <c r="T7" s="1">
        <v>2969000000</v>
      </c>
    </row>
    <row r="8" spans="1:20" x14ac:dyDescent="0.3">
      <c r="A8" s="12" t="s">
        <v>37</v>
      </c>
      <c r="B8" s="1">
        <v>24658000000</v>
      </c>
      <c r="C8" s="1">
        <v>27699000000</v>
      </c>
      <c r="D8" s="1">
        <v>52927000000</v>
      </c>
      <c r="E8" s="1">
        <v>51713000000</v>
      </c>
      <c r="F8" s="1">
        <v>40388000000</v>
      </c>
      <c r="G8" s="1">
        <v>53892000000</v>
      </c>
      <c r="H8" s="1">
        <v>46671000000</v>
      </c>
      <c r="I8" s="1">
        <v>20481000000</v>
      </c>
      <c r="J8" s="1">
        <v>11233000000</v>
      </c>
      <c r="K8" s="1">
        <v>26287000000</v>
      </c>
      <c r="L8" s="1">
        <v>18383000000</v>
      </c>
      <c r="M8" s="1">
        <v>16137000000</v>
      </c>
      <c r="N8" s="1">
        <v>14359000000</v>
      </c>
      <c r="O8" s="1">
        <v>18201000000</v>
      </c>
      <c r="P8" s="1">
        <v>12615000000</v>
      </c>
      <c r="Q8" s="1">
        <v>6034000000</v>
      </c>
      <c r="R8" s="1">
        <v>3718000000</v>
      </c>
      <c r="S8" s="1">
        <v>4770000000</v>
      </c>
      <c r="T8" s="1">
        <v>2495000000</v>
      </c>
    </row>
    <row r="9" spans="1:20" x14ac:dyDescent="0.3">
      <c r="A9" s="1" t="s">
        <v>38</v>
      </c>
      <c r="B9" s="1">
        <v>48304000000</v>
      </c>
      <c r="C9" s="1">
        <v>62639000000</v>
      </c>
      <c r="D9" s="1">
        <v>90943000000</v>
      </c>
      <c r="E9" s="1">
        <v>100557000000</v>
      </c>
      <c r="F9" s="1">
        <v>66301000000</v>
      </c>
      <c r="G9" s="1">
        <v>74181000000</v>
      </c>
      <c r="H9" s="1">
        <v>67155000000</v>
      </c>
      <c r="I9" s="1">
        <v>41601000000</v>
      </c>
      <c r="J9" s="1">
        <v>25077000000</v>
      </c>
      <c r="K9" s="1">
        <v>40546000000</v>
      </c>
      <c r="L9" s="1">
        <v>29129000000</v>
      </c>
      <c r="M9" s="1">
        <v>25952000000</v>
      </c>
      <c r="N9" s="1">
        <v>25620000000</v>
      </c>
      <c r="O9" s="1">
        <v>23464000000</v>
      </c>
      <c r="P9" s="1">
        <v>24490000000</v>
      </c>
      <c r="Q9" s="1">
        <v>15386000000</v>
      </c>
      <c r="R9" s="1">
        <v>10110000000</v>
      </c>
      <c r="S9" s="1">
        <v>8261000000</v>
      </c>
      <c r="T9" s="1">
        <v>5464000000</v>
      </c>
    </row>
    <row r="10" spans="1:20" x14ac:dyDescent="0.3">
      <c r="A10" s="12" t="s">
        <v>39</v>
      </c>
      <c r="B10" s="1">
        <v>60932000000</v>
      </c>
      <c r="C10" s="1">
        <v>51506000000</v>
      </c>
      <c r="D10" s="1">
        <v>37445000000</v>
      </c>
      <c r="E10" s="1">
        <v>45804000000</v>
      </c>
      <c r="F10" s="1">
        <v>48995000000</v>
      </c>
      <c r="G10" s="1">
        <v>35673000000</v>
      </c>
      <c r="H10" s="1">
        <v>29299000000</v>
      </c>
      <c r="I10" s="1">
        <v>30343000000</v>
      </c>
      <c r="J10" s="1">
        <v>27219000000</v>
      </c>
      <c r="K10" s="1">
        <v>20641000000</v>
      </c>
      <c r="L10" s="1">
        <v>18692000000</v>
      </c>
      <c r="M10" s="1">
        <v>11717000000</v>
      </c>
      <c r="N10" s="1">
        <v>9924000000</v>
      </c>
      <c r="O10" s="1">
        <v>3361000000</v>
      </c>
      <c r="P10" s="1">
        <v>2422000000</v>
      </c>
      <c r="Q10" s="1">
        <v>4029000000</v>
      </c>
      <c r="R10" s="1">
        <v>2845000000</v>
      </c>
      <c r="S10" s="1">
        <v>1312000000</v>
      </c>
      <c r="T10" s="1">
        <v>1050000000</v>
      </c>
    </row>
    <row r="11" spans="1:20" x14ac:dyDescent="0.3">
      <c r="A11" s="12" t="s">
        <v>40</v>
      </c>
      <c r="B11" s="1">
        <v>4946000000</v>
      </c>
      <c r="C11" s="1">
        <v>6580000000</v>
      </c>
      <c r="D11" s="1">
        <v>4061000000</v>
      </c>
      <c r="E11" s="1">
        <v>4106000000</v>
      </c>
      <c r="F11" s="1">
        <v>3956000000</v>
      </c>
      <c r="G11" s="1">
        <v>4855000000</v>
      </c>
      <c r="H11" s="1">
        <v>2132000000</v>
      </c>
      <c r="I11" s="1">
        <v>2349000000</v>
      </c>
      <c r="J11" s="1">
        <v>2111000000</v>
      </c>
      <c r="K11" s="1">
        <v>1764000000</v>
      </c>
      <c r="L11" s="1">
        <v>791000000</v>
      </c>
      <c r="M11" s="1">
        <v>776000000</v>
      </c>
      <c r="N11" s="1">
        <v>1051000000</v>
      </c>
      <c r="O11" s="1">
        <v>455000000</v>
      </c>
      <c r="P11" s="1">
        <v>509000000</v>
      </c>
      <c r="Q11" s="1">
        <v>346000000</v>
      </c>
      <c r="R11" s="1">
        <v>270000000</v>
      </c>
      <c r="S11" s="1">
        <v>165000000</v>
      </c>
      <c r="T11" s="1">
        <v>101000000</v>
      </c>
    </row>
    <row r="12" spans="1:20" x14ac:dyDescent="0.3">
      <c r="A12" s="12" t="s">
        <v>41</v>
      </c>
      <c r="B12" s="1">
        <v>21223000000</v>
      </c>
      <c r="C12" s="1">
        <v>14111000000</v>
      </c>
      <c r="D12" s="1">
        <v>11264000000</v>
      </c>
      <c r="E12" s="1">
        <v>12352000000</v>
      </c>
      <c r="F12" s="1">
        <v>12087000000</v>
      </c>
      <c r="G12" s="1">
        <v>13936000000</v>
      </c>
      <c r="H12" s="1">
        <v>8283000000</v>
      </c>
      <c r="I12" s="1">
        <v>9539000000</v>
      </c>
      <c r="J12" s="1">
        <v>9806000000</v>
      </c>
      <c r="K12" s="1">
        <v>6882000000</v>
      </c>
      <c r="L12" s="1">
        <v>6458000000</v>
      </c>
      <c r="M12" s="1">
        <v>4529000000</v>
      </c>
      <c r="N12" s="1">
        <v>3447000000</v>
      </c>
      <c r="O12" s="1">
        <v>6884000000</v>
      </c>
      <c r="P12" s="1">
        <v>5822000000</v>
      </c>
      <c r="Q12" s="1">
        <v>996000000</v>
      </c>
      <c r="R12" s="1">
        <v>469000000</v>
      </c>
      <c r="S12" s="1">
        <v>231000000</v>
      </c>
      <c r="T12" s="1">
        <v>209000000</v>
      </c>
    </row>
    <row r="13" spans="1:20" x14ac:dyDescent="0.3">
      <c r="A13" s="6" t="s">
        <v>42</v>
      </c>
      <c r="B13" s="4">
        <v>135405000000</v>
      </c>
      <c r="C13" s="4">
        <v>134836000000</v>
      </c>
      <c r="D13" s="4">
        <v>143713000000</v>
      </c>
      <c r="E13" s="4">
        <v>162819000000</v>
      </c>
      <c r="F13" s="4">
        <v>131339000000</v>
      </c>
      <c r="G13" s="4">
        <v>128645000000</v>
      </c>
      <c r="H13" s="4">
        <v>106869000000</v>
      </c>
      <c r="I13" s="4">
        <v>89378000000</v>
      </c>
      <c r="J13" s="4">
        <v>68531000000</v>
      </c>
      <c r="K13" s="4">
        <v>73286000000</v>
      </c>
      <c r="L13" s="4">
        <v>57653000000</v>
      </c>
      <c r="M13" s="4">
        <v>44988000000</v>
      </c>
      <c r="N13" s="4">
        <v>41678000000</v>
      </c>
      <c r="O13" s="4">
        <v>36265000000</v>
      </c>
      <c r="P13" s="4">
        <v>34690000000</v>
      </c>
      <c r="Q13" s="4">
        <v>21956000000</v>
      </c>
      <c r="R13" s="4">
        <v>14509000000</v>
      </c>
      <c r="S13" s="4">
        <v>10300000000</v>
      </c>
      <c r="T13" s="4">
        <v>7055000000</v>
      </c>
    </row>
    <row r="15" spans="1:20" x14ac:dyDescent="0.3">
      <c r="A15" s="1" t="s">
        <v>43</v>
      </c>
      <c r="B15" s="1">
        <v>42117000000</v>
      </c>
      <c r="C15" s="1">
        <v>39440000000</v>
      </c>
      <c r="D15" s="1">
        <v>36766000000</v>
      </c>
      <c r="E15" s="1">
        <v>37378000000</v>
      </c>
      <c r="F15" s="1">
        <v>41304000000</v>
      </c>
      <c r="G15" s="1">
        <v>33783000000</v>
      </c>
      <c r="H15" s="1">
        <v>27010000000</v>
      </c>
      <c r="I15" s="1">
        <v>22471000000</v>
      </c>
      <c r="J15" s="1">
        <v>20624000000</v>
      </c>
      <c r="K15" s="1">
        <v>16597000000</v>
      </c>
      <c r="L15" s="1">
        <v>15452000000</v>
      </c>
      <c r="M15" s="1">
        <v>7777000000</v>
      </c>
      <c r="N15" s="1">
        <v>4768000000</v>
      </c>
      <c r="O15" s="1">
        <v>2954000000</v>
      </c>
      <c r="P15" s="1">
        <v>2455000000</v>
      </c>
      <c r="Q15" s="1">
        <v>1832000000</v>
      </c>
      <c r="R15" s="1">
        <v>1281000000</v>
      </c>
      <c r="S15" s="1">
        <v>817000000</v>
      </c>
      <c r="T15" s="1">
        <v>707000000</v>
      </c>
    </row>
    <row r="16" spans="1:20" x14ac:dyDescent="0.3">
      <c r="A16" s="1" t="s">
        <v>44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5717000000</v>
      </c>
      <c r="H16" s="1">
        <v>5414000000</v>
      </c>
      <c r="I16" s="1">
        <v>5116000000</v>
      </c>
      <c r="J16" s="1">
        <v>4616000000</v>
      </c>
      <c r="K16" s="1">
        <v>1577000000</v>
      </c>
      <c r="L16" s="1">
        <v>1135000000</v>
      </c>
      <c r="M16" s="1">
        <v>896000000</v>
      </c>
      <c r="N16" s="1">
        <v>741000000</v>
      </c>
      <c r="O16" s="1">
        <v>206000000</v>
      </c>
      <c r="P16" s="1">
        <v>207000000</v>
      </c>
      <c r="Q16" s="1">
        <v>38000000</v>
      </c>
      <c r="R16" s="1">
        <v>38000000</v>
      </c>
      <c r="S16" s="1">
        <v>69000000</v>
      </c>
      <c r="T16" s="1">
        <v>80000000</v>
      </c>
    </row>
    <row r="17" spans="1:20" x14ac:dyDescent="0.3">
      <c r="A17" s="1" t="s">
        <v>45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2298000000</v>
      </c>
      <c r="H17" s="1">
        <v>3206000000</v>
      </c>
      <c r="I17" s="1">
        <v>3893000000</v>
      </c>
      <c r="J17" s="1">
        <v>4142000000</v>
      </c>
      <c r="K17" s="1">
        <v>4179000000</v>
      </c>
      <c r="L17" s="1">
        <v>4224000000</v>
      </c>
      <c r="M17" s="1">
        <v>3536000000</v>
      </c>
      <c r="N17" s="1">
        <v>342000000</v>
      </c>
      <c r="O17" s="1">
        <v>247000000</v>
      </c>
      <c r="P17" s="1">
        <v>285000000</v>
      </c>
      <c r="Q17" s="1">
        <v>299000000</v>
      </c>
      <c r="R17" s="1">
        <v>139000000</v>
      </c>
      <c r="S17" s="1">
        <v>27000000</v>
      </c>
      <c r="T17" s="1">
        <v>17000000</v>
      </c>
    </row>
    <row r="18" spans="1:20" x14ac:dyDescent="0.3">
      <c r="A18" s="1" t="s">
        <v>46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8015000000</v>
      </c>
      <c r="H18" s="1">
        <v>8620000000</v>
      </c>
      <c r="I18" s="1">
        <v>9009000000</v>
      </c>
      <c r="J18" s="1">
        <v>8758000000</v>
      </c>
      <c r="K18" s="1">
        <v>5756000000</v>
      </c>
      <c r="L18" s="1">
        <v>5359000000</v>
      </c>
      <c r="M18" s="1">
        <v>4432000000</v>
      </c>
      <c r="N18" s="1">
        <v>1083000000</v>
      </c>
      <c r="O18" s="1">
        <v>453000000</v>
      </c>
      <c r="P18" s="1">
        <v>492000000</v>
      </c>
      <c r="Q18" s="1">
        <v>337000000</v>
      </c>
      <c r="R18" s="1">
        <v>177000000</v>
      </c>
      <c r="S18" s="1">
        <v>96000000</v>
      </c>
      <c r="T18" s="1">
        <v>97000000</v>
      </c>
    </row>
    <row r="19" spans="1:20" x14ac:dyDescent="0.3">
      <c r="A19" s="1" t="s">
        <v>47</v>
      </c>
      <c r="B19" s="1">
        <v>120805000000</v>
      </c>
      <c r="C19" s="1">
        <v>127877000000</v>
      </c>
      <c r="D19" s="1">
        <v>100887000000</v>
      </c>
      <c r="E19" s="1">
        <v>105341000000</v>
      </c>
      <c r="F19" s="1">
        <v>170799000000</v>
      </c>
      <c r="G19" s="1">
        <v>194714000000</v>
      </c>
      <c r="H19" s="1">
        <v>170430000000</v>
      </c>
      <c r="I19" s="1">
        <v>164065000000</v>
      </c>
      <c r="J19" s="1">
        <v>130162000000</v>
      </c>
      <c r="K19" s="1">
        <v>106215000000</v>
      </c>
      <c r="L19" s="1">
        <v>92122000000</v>
      </c>
      <c r="M19" s="1">
        <v>55618000000</v>
      </c>
      <c r="N19" s="1">
        <v>25391000000</v>
      </c>
      <c r="O19" s="1">
        <v>10528000000</v>
      </c>
      <c r="P19" s="1">
        <v>0</v>
      </c>
      <c r="Q19" s="1">
        <v>0</v>
      </c>
      <c r="R19" s="1">
        <v>-607000000</v>
      </c>
      <c r="S19" s="1">
        <v>0</v>
      </c>
      <c r="T19" s="1">
        <v>0</v>
      </c>
    </row>
    <row r="20" spans="1:20" x14ac:dyDescent="0.3">
      <c r="A20" s="1" t="s">
        <v>48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5546000000</v>
      </c>
      <c r="J20" s="1">
        <v>4318000000</v>
      </c>
      <c r="K20" s="1">
        <v>3453000000</v>
      </c>
      <c r="L20" s="1">
        <v>2583000000</v>
      </c>
      <c r="M20" s="1">
        <v>2014000000</v>
      </c>
      <c r="N20" s="1">
        <v>0</v>
      </c>
      <c r="O20" s="1">
        <v>259000000</v>
      </c>
      <c r="P20" s="1">
        <v>138000000</v>
      </c>
      <c r="Q20" s="1">
        <v>88000000</v>
      </c>
      <c r="R20" s="1">
        <v>607000000</v>
      </c>
      <c r="S20" s="1">
        <v>183000000</v>
      </c>
      <c r="T20" s="1">
        <v>86000000</v>
      </c>
    </row>
    <row r="21" spans="1:20" x14ac:dyDescent="0.3">
      <c r="A21" s="1" t="s">
        <v>49</v>
      </c>
      <c r="B21" s="1">
        <v>54428000000</v>
      </c>
      <c r="C21" s="1">
        <v>48849000000</v>
      </c>
      <c r="D21" s="1">
        <v>42522000000</v>
      </c>
      <c r="E21" s="1">
        <v>32978000000</v>
      </c>
      <c r="F21" s="1">
        <v>22283000000</v>
      </c>
      <c r="G21" s="1">
        <v>10162000000</v>
      </c>
      <c r="H21" s="1">
        <v>8757000000</v>
      </c>
      <c r="I21" s="1">
        <v>10000000</v>
      </c>
      <c r="J21" s="1">
        <v>-554000000</v>
      </c>
      <c r="K21" s="1">
        <v>1693000000</v>
      </c>
      <c r="L21" s="1">
        <v>2895000000</v>
      </c>
      <c r="M21" s="1">
        <v>1542000000</v>
      </c>
      <c r="N21" s="1">
        <v>2263000000</v>
      </c>
      <c r="O21" s="1">
        <v>3392000000</v>
      </c>
      <c r="P21" s="1">
        <v>1797000000</v>
      </c>
      <c r="Q21" s="1">
        <v>1134000000</v>
      </c>
      <c r="R21" s="1">
        <v>1238000000</v>
      </c>
      <c r="S21" s="1">
        <v>155000000</v>
      </c>
      <c r="T21" s="1">
        <v>105000000</v>
      </c>
    </row>
    <row r="22" spans="1:20" x14ac:dyDescent="0.3">
      <c r="A22" s="6" t="s">
        <v>50</v>
      </c>
      <c r="B22" s="4">
        <v>217350000000</v>
      </c>
      <c r="C22" s="4">
        <v>216166000000</v>
      </c>
      <c r="D22" s="4">
        <v>180175000000</v>
      </c>
      <c r="E22" s="4">
        <v>175697000000</v>
      </c>
      <c r="F22" s="4">
        <v>234386000000</v>
      </c>
      <c r="G22" s="4">
        <v>246674000000</v>
      </c>
      <c r="H22" s="4">
        <v>214817000000</v>
      </c>
      <c r="I22" s="4">
        <v>201101000000</v>
      </c>
      <c r="J22" s="4">
        <v>163308000000</v>
      </c>
      <c r="K22" s="4">
        <v>133714000000</v>
      </c>
      <c r="L22" s="4">
        <v>118411000000</v>
      </c>
      <c r="M22" s="4">
        <v>71383000000</v>
      </c>
      <c r="N22" s="4">
        <v>33505000000</v>
      </c>
      <c r="O22" s="4">
        <v>17586000000</v>
      </c>
      <c r="P22" s="4">
        <v>4882000000</v>
      </c>
      <c r="Q22" s="4">
        <v>3391000000</v>
      </c>
      <c r="R22" s="4">
        <v>2696000000</v>
      </c>
      <c r="S22" s="4">
        <v>1251000000</v>
      </c>
      <c r="T22" s="4">
        <v>995000000</v>
      </c>
    </row>
    <row r="24" spans="1:20" x14ac:dyDescent="0.3">
      <c r="A24" s="1" t="s">
        <v>51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 x14ac:dyDescent="0.3">
      <c r="A25" s="6" t="s">
        <v>52</v>
      </c>
      <c r="B25" s="5">
        <v>352755000000</v>
      </c>
      <c r="C25" s="5">
        <v>351002000000</v>
      </c>
      <c r="D25" s="5">
        <v>323888000000</v>
      </c>
      <c r="E25" s="5">
        <v>338516000000</v>
      </c>
      <c r="F25" s="5">
        <v>365725000000</v>
      </c>
      <c r="G25" s="5">
        <v>375319000000</v>
      </c>
      <c r="H25" s="5">
        <v>321686000000</v>
      </c>
      <c r="I25" s="5">
        <v>290479000000</v>
      </c>
      <c r="J25" s="5">
        <v>231839000000</v>
      </c>
      <c r="K25" s="5">
        <v>207000000000</v>
      </c>
      <c r="L25" s="5">
        <v>176064000000</v>
      </c>
      <c r="M25" s="5">
        <v>116371000000</v>
      </c>
      <c r="N25" s="5">
        <v>75183000000</v>
      </c>
      <c r="O25" s="5">
        <v>53851000000</v>
      </c>
      <c r="P25" s="5">
        <v>39572000000</v>
      </c>
      <c r="Q25" s="5">
        <v>25347000000</v>
      </c>
      <c r="R25" s="5">
        <v>17205000000</v>
      </c>
      <c r="S25" s="5">
        <v>11551000000</v>
      </c>
      <c r="T25" s="5">
        <v>8050000000</v>
      </c>
    </row>
    <row r="27" spans="1:20" x14ac:dyDescent="0.3">
      <c r="A27" s="1" t="s">
        <v>53</v>
      </c>
      <c r="B27" s="1">
        <v>64115000000</v>
      </c>
      <c r="C27" s="1">
        <v>54763000000</v>
      </c>
      <c r="D27" s="1">
        <v>42296000000</v>
      </c>
      <c r="E27" s="1">
        <v>46236000000</v>
      </c>
      <c r="F27" s="1">
        <v>55888000000</v>
      </c>
      <c r="G27" s="1">
        <v>49049000000</v>
      </c>
      <c r="H27" s="1">
        <v>37294000000</v>
      </c>
      <c r="I27" s="1">
        <v>35490000000</v>
      </c>
      <c r="J27" s="1">
        <v>30196000000</v>
      </c>
      <c r="K27" s="1">
        <v>22367000000</v>
      </c>
      <c r="L27" s="1">
        <v>21175000000</v>
      </c>
      <c r="M27" s="1">
        <v>14632000000</v>
      </c>
      <c r="N27" s="1">
        <v>12015000000</v>
      </c>
      <c r="O27" s="1">
        <v>5601000000</v>
      </c>
      <c r="P27" s="1">
        <v>5520000000</v>
      </c>
      <c r="Q27" s="1">
        <v>4970000000</v>
      </c>
      <c r="R27" s="1">
        <v>3390000000</v>
      </c>
      <c r="S27" s="1">
        <v>1779000000</v>
      </c>
      <c r="T27" s="1">
        <v>1451000000</v>
      </c>
    </row>
    <row r="28" spans="1:20" x14ac:dyDescent="0.3">
      <c r="A28" s="1" t="s">
        <v>54</v>
      </c>
      <c r="B28" s="1">
        <v>21110000000</v>
      </c>
      <c r="C28" s="1">
        <v>15613000000</v>
      </c>
      <c r="D28" s="1">
        <v>13769000000</v>
      </c>
      <c r="E28" s="1">
        <v>16240000000</v>
      </c>
      <c r="F28" s="1">
        <v>20748000000</v>
      </c>
      <c r="G28" s="1">
        <v>18473000000</v>
      </c>
      <c r="H28" s="1">
        <v>11605000000</v>
      </c>
      <c r="I28" s="1">
        <v>10999000000</v>
      </c>
      <c r="J28" s="1">
        <v>6308000000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 x14ac:dyDescent="0.3">
      <c r="A29" s="1" t="s">
        <v>55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1209000000</v>
      </c>
      <c r="K29" s="1">
        <v>1200000000</v>
      </c>
      <c r="L29" s="1">
        <v>1535000000</v>
      </c>
      <c r="M29" s="1">
        <v>1140000000</v>
      </c>
      <c r="N29" s="1">
        <v>210000000</v>
      </c>
      <c r="O29" s="1">
        <v>439000000</v>
      </c>
      <c r="P29" s="1">
        <v>100000000</v>
      </c>
      <c r="Q29" s="1">
        <v>488000000</v>
      </c>
      <c r="R29" s="1">
        <v>388000000</v>
      </c>
      <c r="S29" s="1">
        <v>0</v>
      </c>
      <c r="T29" s="1">
        <v>0</v>
      </c>
    </row>
    <row r="30" spans="1:20" x14ac:dyDescent="0.3">
      <c r="A30" s="1" t="s">
        <v>56</v>
      </c>
      <c r="B30" s="1">
        <v>7912000000</v>
      </c>
      <c r="C30" s="1">
        <v>7612000000</v>
      </c>
      <c r="D30" s="1">
        <v>6643000000</v>
      </c>
      <c r="E30" s="1">
        <v>5522000000</v>
      </c>
      <c r="F30" s="1">
        <v>7543000000</v>
      </c>
      <c r="G30" s="1">
        <v>7548000000</v>
      </c>
      <c r="H30" s="1">
        <v>8080000000</v>
      </c>
      <c r="I30" s="1">
        <v>8940000000</v>
      </c>
      <c r="J30" s="1">
        <v>8491000000</v>
      </c>
      <c r="K30" s="1">
        <v>7435000000</v>
      </c>
      <c r="L30" s="1">
        <v>5953000000</v>
      </c>
      <c r="M30" s="1">
        <v>4091000000</v>
      </c>
      <c r="N30" s="1">
        <v>2984000000</v>
      </c>
      <c r="O30" s="1">
        <v>10305000000</v>
      </c>
      <c r="P30" s="1">
        <v>4853000000</v>
      </c>
      <c r="Q30" s="1">
        <v>1410000000</v>
      </c>
      <c r="R30" s="1">
        <v>746000000</v>
      </c>
      <c r="S30" s="1">
        <v>501000000</v>
      </c>
      <c r="T30" s="1">
        <v>544000000</v>
      </c>
    </row>
    <row r="31" spans="1:20" x14ac:dyDescent="0.3">
      <c r="A31" s="1" t="s">
        <v>57</v>
      </c>
      <c r="B31" s="1">
        <v>60845000000</v>
      </c>
      <c r="C31" s="1">
        <v>47493000000</v>
      </c>
      <c r="D31" s="1">
        <v>42684000000</v>
      </c>
      <c r="E31" s="1">
        <v>37720000000</v>
      </c>
      <c r="F31" s="1">
        <v>32687000000</v>
      </c>
      <c r="G31" s="1">
        <v>25744000000</v>
      </c>
      <c r="H31" s="1">
        <v>22027000000</v>
      </c>
      <c r="I31" s="1">
        <v>25181000000</v>
      </c>
      <c r="J31" s="1">
        <v>18453000000</v>
      </c>
      <c r="K31" s="1">
        <v>13856000000</v>
      </c>
      <c r="L31" s="1">
        <v>11414000000</v>
      </c>
      <c r="M31" s="1">
        <v>9247000000</v>
      </c>
      <c r="N31" s="1">
        <v>5723000000</v>
      </c>
      <c r="O31" s="1">
        <v>3376000000</v>
      </c>
      <c r="P31" s="1">
        <v>3719000000</v>
      </c>
      <c r="Q31" s="1">
        <v>2919000000</v>
      </c>
      <c r="R31" s="1">
        <v>2335000000</v>
      </c>
      <c r="S31" s="1">
        <v>1204000000</v>
      </c>
      <c r="T31" s="1">
        <v>685000000</v>
      </c>
    </row>
    <row r="32" spans="1:20" x14ac:dyDescent="0.3">
      <c r="A32" s="13" t="s">
        <v>58</v>
      </c>
      <c r="B32" s="4">
        <v>153982000000</v>
      </c>
      <c r="C32" s="4">
        <v>125481000000</v>
      </c>
      <c r="D32" s="4">
        <v>105392000000</v>
      </c>
      <c r="E32" s="4">
        <v>105718000000</v>
      </c>
      <c r="F32" s="4">
        <v>116866000000</v>
      </c>
      <c r="G32" s="4">
        <v>100814000000</v>
      </c>
      <c r="H32" s="4">
        <v>79006000000</v>
      </c>
      <c r="I32" s="4">
        <v>80610000000</v>
      </c>
      <c r="J32" s="4">
        <v>63448000000</v>
      </c>
      <c r="K32" s="4">
        <v>43658000000</v>
      </c>
      <c r="L32" s="4">
        <v>38542000000</v>
      </c>
      <c r="M32" s="4">
        <v>27970000000</v>
      </c>
      <c r="N32" s="4">
        <v>20722000000</v>
      </c>
      <c r="O32" s="4">
        <v>19282000000</v>
      </c>
      <c r="P32" s="4">
        <v>14092000000</v>
      </c>
      <c r="Q32" s="4">
        <v>9299000000</v>
      </c>
      <c r="R32" s="4">
        <v>6471000000</v>
      </c>
      <c r="S32" s="4">
        <v>3484000000</v>
      </c>
      <c r="T32" s="4">
        <v>2680000000</v>
      </c>
    </row>
    <row r="34" spans="1:20" x14ac:dyDescent="0.3">
      <c r="A34" s="1" t="s">
        <v>59</v>
      </c>
      <c r="B34" s="1">
        <v>98959000000</v>
      </c>
      <c r="C34" s="1">
        <v>109106000000</v>
      </c>
      <c r="D34" s="1">
        <v>98667000000</v>
      </c>
      <c r="E34" s="1">
        <v>91807000000</v>
      </c>
      <c r="F34" s="1">
        <v>93735000000</v>
      </c>
      <c r="G34" s="1">
        <v>97207000000</v>
      </c>
      <c r="H34" s="1">
        <v>75427000000</v>
      </c>
      <c r="I34" s="1">
        <v>53463000000</v>
      </c>
      <c r="J34" s="1">
        <v>28987000000</v>
      </c>
      <c r="K34" s="1">
        <v>16960000000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 x14ac:dyDescent="0.3">
      <c r="A35" s="1" t="s">
        <v>60</v>
      </c>
      <c r="B35" s="1">
        <v>0</v>
      </c>
      <c r="C35" s="1">
        <v>0</v>
      </c>
      <c r="D35" s="1">
        <v>0</v>
      </c>
      <c r="E35" s="1">
        <v>0</v>
      </c>
      <c r="F35" s="1">
        <v>2797000000</v>
      </c>
      <c r="G35" s="1">
        <v>2836000000</v>
      </c>
      <c r="H35" s="1">
        <v>2930000000</v>
      </c>
      <c r="I35" s="1">
        <v>3624000000</v>
      </c>
      <c r="J35" s="1">
        <v>3031000000</v>
      </c>
      <c r="K35" s="1">
        <v>2625000000</v>
      </c>
      <c r="L35" s="1">
        <v>2648000000</v>
      </c>
      <c r="M35" s="1">
        <v>1686000000</v>
      </c>
      <c r="N35" s="1">
        <v>1139000000</v>
      </c>
      <c r="O35" s="1">
        <v>4485000000</v>
      </c>
      <c r="P35" s="1">
        <v>3029000000</v>
      </c>
      <c r="Q35" s="1">
        <v>830000000</v>
      </c>
      <c r="R35" s="1">
        <v>355000000</v>
      </c>
      <c r="S35" s="1">
        <v>281000000</v>
      </c>
      <c r="T35" s="1">
        <v>0</v>
      </c>
    </row>
    <row r="36" spans="1:20" x14ac:dyDescent="0.3">
      <c r="A36" s="1" t="s">
        <v>61</v>
      </c>
      <c r="B36" s="1">
        <v>0</v>
      </c>
      <c r="C36" s="1">
        <v>0</v>
      </c>
      <c r="D36" s="1">
        <v>0</v>
      </c>
      <c r="E36" s="1">
        <v>0</v>
      </c>
      <c r="F36" s="1">
        <v>426000000</v>
      </c>
      <c r="G36" s="1">
        <v>31504000000</v>
      </c>
      <c r="H36" s="1">
        <v>26019000000</v>
      </c>
      <c r="I36" s="1">
        <v>24062000000</v>
      </c>
      <c r="J36" s="1">
        <v>20259000000</v>
      </c>
      <c r="K36" s="1">
        <v>16489000000</v>
      </c>
      <c r="L36" s="1">
        <v>13847000000</v>
      </c>
      <c r="M36" s="1">
        <v>8159000000</v>
      </c>
      <c r="N36" s="1">
        <v>0</v>
      </c>
      <c r="O36" s="1">
        <v>966000000</v>
      </c>
      <c r="P36" s="1">
        <v>675000000</v>
      </c>
      <c r="Q36" s="1">
        <v>619000000</v>
      </c>
      <c r="R36" s="1">
        <v>381000000</v>
      </c>
      <c r="S36" s="1">
        <v>308000000</v>
      </c>
      <c r="T36" s="1">
        <v>294000000</v>
      </c>
    </row>
    <row r="37" spans="1:20" x14ac:dyDescent="0.3">
      <c r="A37" s="1" t="s">
        <v>62</v>
      </c>
      <c r="B37" s="1">
        <v>49142000000</v>
      </c>
      <c r="C37" s="1">
        <v>53325000000</v>
      </c>
      <c r="D37" s="1">
        <v>54490000000</v>
      </c>
      <c r="E37" s="1">
        <v>50503000000</v>
      </c>
      <c r="F37" s="1">
        <v>44754000000</v>
      </c>
      <c r="G37" s="1">
        <v>8911000000</v>
      </c>
      <c r="H37" s="1">
        <v>10055000000</v>
      </c>
      <c r="I37" s="1">
        <v>9365000000</v>
      </c>
      <c r="J37" s="1">
        <v>4567000000</v>
      </c>
      <c r="K37" s="1">
        <v>3719000000</v>
      </c>
      <c r="L37" s="1">
        <v>2817000000</v>
      </c>
      <c r="M37" s="1">
        <v>1941000000</v>
      </c>
      <c r="N37" s="1">
        <v>5531000000</v>
      </c>
      <c r="O37" s="1">
        <v>1286000000</v>
      </c>
      <c r="P37" s="1">
        <v>746000000</v>
      </c>
      <c r="Q37" s="1">
        <v>67000000</v>
      </c>
      <c r="R37" s="1">
        <v>14000000</v>
      </c>
      <c r="S37" s="1">
        <v>12000000</v>
      </c>
      <c r="T37" s="1">
        <v>0</v>
      </c>
    </row>
    <row r="38" spans="1:20" x14ac:dyDescent="0.3">
      <c r="A38" s="6" t="s">
        <v>63</v>
      </c>
      <c r="B38" s="4">
        <v>148101000000</v>
      </c>
      <c r="C38" s="4">
        <v>162431000000</v>
      </c>
      <c r="D38" s="4">
        <v>153157000000</v>
      </c>
      <c r="E38" s="4">
        <v>142310000000</v>
      </c>
      <c r="F38" s="4">
        <v>141712000000</v>
      </c>
      <c r="G38" s="4">
        <v>140458000000</v>
      </c>
      <c r="H38" s="4">
        <v>114431000000</v>
      </c>
      <c r="I38" s="4">
        <v>90514000000</v>
      </c>
      <c r="J38" s="4">
        <v>56844000000</v>
      </c>
      <c r="K38" s="4">
        <v>39793000000</v>
      </c>
      <c r="L38" s="4">
        <v>19312000000</v>
      </c>
      <c r="M38" s="4">
        <v>11786000000</v>
      </c>
      <c r="N38" s="4">
        <v>6670000000</v>
      </c>
      <c r="O38" s="4">
        <v>6737000000</v>
      </c>
      <c r="P38" s="4">
        <v>4450000000</v>
      </c>
      <c r="Q38" s="4">
        <v>1516000000</v>
      </c>
      <c r="R38" s="4">
        <v>750000000</v>
      </c>
      <c r="S38" s="4">
        <v>601000000</v>
      </c>
      <c r="T38" s="4">
        <v>294000000</v>
      </c>
    </row>
    <row r="40" spans="1:20" x14ac:dyDescent="0.3">
      <c r="A40" s="1" t="s">
        <v>64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 x14ac:dyDescent="0.3">
      <c r="A41" s="6" t="s">
        <v>65</v>
      </c>
      <c r="B41" s="5">
        <v>302083000000</v>
      </c>
      <c r="C41" s="5">
        <v>287912000000</v>
      </c>
      <c r="D41" s="5">
        <v>258549000000</v>
      </c>
      <c r="E41" s="5">
        <v>248028000000</v>
      </c>
      <c r="F41" s="5">
        <v>258578000000</v>
      </c>
      <c r="G41" s="5">
        <v>241272000000</v>
      </c>
      <c r="H41" s="5">
        <v>193437000000</v>
      </c>
      <c r="I41" s="5">
        <v>171124000000</v>
      </c>
      <c r="J41" s="5">
        <v>120292000000</v>
      </c>
      <c r="K41" s="5">
        <v>83451000000</v>
      </c>
      <c r="L41" s="5">
        <v>57854000000</v>
      </c>
      <c r="M41" s="5">
        <v>39756000000</v>
      </c>
      <c r="N41" s="5">
        <v>27392000000</v>
      </c>
      <c r="O41" s="5">
        <v>26019000000</v>
      </c>
      <c r="P41" s="5">
        <v>18542000000</v>
      </c>
      <c r="Q41" s="5">
        <v>10815000000</v>
      </c>
      <c r="R41" s="5">
        <v>7221000000</v>
      </c>
      <c r="S41" s="5">
        <v>4085000000</v>
      </c>
      <c r="T41" s="5">
        <v>2974000000</v>
      </c>
    </row>
    <row r="43" spans="1:20" x14ac:dyDescent="0.3">
      <c r="A43" s="1" t="s">
        <v>66</v>
      </c>
      <c r="B43" s="1">
        <v>64849000000</v>
      </c>
      <c r="C43" s="1">
        <v>57365000000</v>
      </c>
      <c r="D43" s="1">
        <v>50779000000</v>
      </c>
      <c r="E43" s="1">
        <v>45174000000</v>
      </c>
      <c r="F43" s="1">
        <v>40201000000</v>
      </c>
      <c r="G43" s="1">
        <v>35867000000</v>
      </c>
      <c r="H43" s="1">
        <v>31251000000</v>
      </c>
      <c r="I43" s="1">
        <v>27416000000</v>
      </c>
      <c r="J43" s="1">
        <v>23313000000</v>
      </c>
      <c r="K43" s="1">
        <v>19764000000</v>
      </c>
      <c r="L43" s="1">
        <v>16422000000</v>
      </c>
      <c r="M43" s="1">
        <v>13331000000</v>
      </c>
      <c r="N43" s="1">
        <v>10668000000</v>
      </c>
      <c r="O43" s="1">
        <v>8210000000</v>
      </c>
      <c r="P43" s="1">
        <v>7177000000</v>
      </c>
      <c r="Q43" s="1">
        <v>5368000000</v>
      </c>
      <c r="R43" s="1">
        <v>4355000000</v>
      </c>
      <c r="S43" s="1">
        <v>3521000000</v>
      </c>
      <c r="T43" s="1">
        <v>2514000000</v>
      </c>
    </row>
    <row r="44" spans="1:20" x14ac:dyDescent="0.3">
      <c r="A44" s="1" t="s">
        <v>67</v>
      </c>
      <c r="B44" s="1">
        <v>-3068000000</v>
      </c>
      <c r="C44" s="1">
        <v>5562000000</v>
      </c>
      <c r="D44" s="1">
        <v>14966000000</v>
      </c>
      <c r="E44" s="1">
        <v>45898000000</v>
      </c>
      <c r="F44" s="1">
        <v>70400000000</v>
      </c>
      <c r="G44" s="1">
        <v>98330000000</v>
      </c>
      <c r="H44" s="1">
        <v>96364000000</v>
      </c>
      <c r="I44" s="1">
        <v>92284000000</v>
      </c>
      <c r="J44" s="1">
        <v>87152000000</v>
      </c>
      <c r="K44" s="1">
        <v>104256000000</v>
      </c>
      <c r="L44" s="1">
        <v>101289000000</v>
      </c>
      <c r="M44" s="1">
        <v>62841000000</v>
      </c>
      <c r="N44" s="1">
        <v>37169000000</v>
      </c>
      <c r="O44" s="1">
        <v>19538000000</v>
      </c>
      <c r="P44" s="1">
        <v>13845000000</v>
      </c>
      <c r="Q44" s="1">
        <v>9101000000</v>
      </c>
      <c r="R44" s="1">
        <v>5607000000</v>
      </c>
      <c r="S44" s="1">
        <v>4005000000</v>
      </c>
      <c r="T44" s="1">
        <v>2670000000</v>
      </c>
    </row>
    <row r="45" spans="1:20" x14ac:dyDescent="0.3">
      <c r="A45" s="1" t="s">
        <v>68</v>
      </c>
      <c r="B45" s="1">
        <v>-11109000000</v>
      </c>
      <c r="C45" s="1">
        <v>163000000</v>
      </c>
      <c r="D45" s="1">
        <v>-406000000</v>
      </c>
      <c r="E45" s="1">
        <v>-584000000</v>
      </c>
      <c r="F45" s="1">
        <v>-3454000000</v>
      </c>
      <c r="G45" s="1">
        <v>-150000000</v>
      </c>
      <c r="H45" s="1">
        <v>634000000</v>
      </c>
      <c r="I45" s="1">
        <v>-345000000</v>
      </c>
      <c r="J45" s="1">
        <v>1082000000</v>
      </c>
      <c r="K45" s="1">
        <v>-471000000</v>
      </c>
      <c r="L45" s="1">
        <v>499000000</v>
      </c>
      <c r="M45" s="1">
        <v>443000000</v>
      </c>
      <c r="N45" s="1">
        <v>-46000000</v>
      </c>
      <c r="O45" s="1">
        <v>84000000</v>
      </c>
      <c r="P45" s="1">
        <v>8000000</v>
      </c>
      <c r="Q45" s="1">
        <v>63000000</v>
      </c>
      <c r="R45" s="1">
        <v>22000000</v>
      </c>
      <c r="S45" s="1">
        <v>0</v>
      </c>
      <c r="T45" s="1">
        <v>-15000000</v>
      </c>
    </row>
    <row r="46" spans="1:20" x14ac:dyDescent="0.3">
      <c r="A46" s="1" t="s">
        <v>69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-60000000</v>
      </c>
      <c r="T46" s="1">
        <v>-93000000</v>
      </c>
    </row>
    <row r="47" spans="1:20" x14ac:dyDescent="0.3">
      <c r="A47" s="13" t="s">
        <v>70</v>
      </c>
      <c r="B47" s="5">
        <v>50672000000</v>
      </c>
      <c r="C47" s="5">
        <v>63090000000</v>
      </c>
      <c r="D47" s="5">
        <v>65339000000</v>
      </c>
      <c r="E47" s="5">
        <v>90488000000</v>
      </c>
      <c r="F47" s="5">
        <v>107147000000</v>
      </c>
      <c r="G47" s="5">
        <v>134047000000</v>
      </c>
      <c r="H47" s="5">
        <v>128249000000</v>
      </c>
      <c r="I47" s="5">
        <v>119355000000</v>
      </c>
      <c r="J47" s="5">
        <v>111547000000</v>
      </c>
      <c r="K47" s="5">
        <v>123549000000</v>
      </c>
      <c r="L47" s="5">
        <v>118210000000</v>
      </c>
      <c r="M47" s="5">
        <v>76615000000</v>
      </c>
      <c r="N47" s="5">
        <v>47791000000</v>
      </c>
      <c r="O47" s="5">
        <v>27832000000</v>
      </c>
      <c r="P47" s="5">
        <v>21030000000</v>
      </c>
      <c r="Q47" s="5">
        <v>14532000000</v>
      </c>
      <c r="R47" s="5">
        <v>9984000000</v>
      </c>
      <c r="S47" s="5">
        <v>7466000000</v>
      </c>
      <c r="T47" s="5">
        <v>5076000000</v>
      </c>
    </row>
    <row r="49" spans="1:20" x14ac:dyDescent="0.3">
      <c r="A49" s="1" t="s">
        <v>71</v>
      </c>
      <c r="B49" s="1">
        <v>352755000000</v>
      </c>
      <c r="C49" s="1">
        <v>351002000000</v>
      </c>
      <c r="D49" s="1">
        <v>323888000000</v>
      </c>
      <c r="E49" s="1">
        <v>338516000000</v>
      </c>
      <c r="F49" s="1">
        <v>365725000000</v>
      </c>
      <c r="G49" s="1">
        <v>375319000000</v>
      </c>
      <c r="H49" s="1">
        <v>321686000000</v>
      </c>
      <c r="I49" s="1">
        <v>290479000000</v>
      </c>
      <c r="J49" s="1">
        <v>231839000000</v>
      </c>
      <c r="K49" s="1">
        <v>207000000000</v>
      </c>
      <c r="L49" s="1">
        <v>176064000000</v>
      </c>
      <c r="M49" s="1">
        <v>116371000000</v>
      </c>
      <c r="N49" s="1">
        <v>75183000000</v>
      </c>
      <c r="O49" s="1">
        <v>53851000000</v>
      </c>
      <c r="P49" s="1">
        <v>39572000000</v>
      </c>
      <c r="Q49" s="1">
        <v>25347000000</v>
      </c>
      <c r="R49" s="1">
        <v>17205000000</v>
      </c>
      <c r="S49" s="1">
        <v>11551000000</v>
      </c>
      <c r="T49" s="1">
        <v>8050000000</v>
      </c>
    </row>
    <row r="50" spans="1:20" x14ac:dyDescent="0.3">
      <c r="A50" s="1" t="s">
        <v>72</v>
      </c>
      <c r="B50" s="1">
        <v>145463000000</v>
      </c>
      <c r="C50" s="1">
        <v>155576000000</v>
      </c>
      <c r="D50" s="1">
        <v>153814000000</v>
      </c>
      <c r="E50" s="1">
        <v>157054000000</v>
      </c>
      <c r="F50" s="1">
        <v>211187000000</v>
      </c>
      <c r="G50" s="1">
        <v>248606000000</v>
      </c>
      <c r="H50" s="1">
        <v>217101000000</v>
      </c>
      <c r="I50" s="1">
        <v>184546000000</v>
      </c>
      <c r="J50" s="1">
        <v>141395000000</v>
      </c>
      <c r="K50" s="1">
        <v>132502000000</v>
      </c>
      <c r="L50" s="1">
        <v>110505000000</v>
      </c>
      <c r="M50" s="1">
        <v>71755000000</v>
      </c>
      <c r="N50" s="1">
        <v>39750000000</v>
      </c>
      <c r="O50" s="1">
        <v>28729000000</v>
      </c>
      <c r="P50" s="1">
        <v>12615000000</v>
      </c>
      <c r="Q50" s="1">
        <v>6034000000</v>
      </c>
      <c r="R50" s="1">
        <v>3718000000</v>
      </c>
      <c r="S50" s="1">
        <v>4770000000</v>
      </c>
      <c r="T50" s="1">
        <v>2495000000</v>
      </c>
    </row>
    <row r="51" spans="1:20" x14ac:dyDescent="0.3">
      <c r="A51" s="12" t="s">
        <v>73</v>
      </c>
      <c r="B51" s="1">
        <v>120069000000</v>
      </c>
      <c r="C51" s="1">
        <v>124719000000</v>
      </c>
      <c r="D51" s="1">
        <v>112436000000</v>
      </c>
      <c r="E51" s="1">
        <v>108047000000</v>
      </c>
      <c r="F51" s="1">
        <v>114483000000</v>
      </c>
      <c r="G51" s="1">
        <v>115680000000</v>
      </c>
      <c r="H51" s="1">
        <v>87032000000</v>
      </c>
      <c r="I51" s="1">
        <v>64462000000</v>
      </c>
      <c r="J51" s="1">
        <v>35295000000</v>
      </c>
      <c r="K51" s="1">
        <v>16960000000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</row>
    <row r="52" spans="1:20" x14ac:dyDescent="0.3">
      <c r="A52" s="1" t="s">
        <v>74</v>
      </c>
      <c r="B52" s="1">
        <v>96423000000</v>
      </c>
      <c r="C52" s="1">
        <v>89779000000</v>
      </c>
      <c r="D52" s="1">
        <v>74420000000</v>
      </c>
      <c r="E52" s="1">
        <v>59203000000</v>
      </c>
      <c r="F52" s="1">
        <v>88570000000</v>
      </c>
      <c r="G52" s="1">
        <v>95391000000</v>
      </c>
      <c r="H52" s="1">
        <v>66548000000</v>
      </c>
      <c r="I52" s="1">
        <v>43342000000</v>
      </c>
      <c r="J52" s="1">
        <v>21451000000</v>
      </c>
      <c r="K52" s="1">
        <v>2701000000</v>
      </c>
      <c r="L52" s="1">
        <v>-10746000000</v>
      </c>
      <c r="M52" s="1">
        <v>-9815000000</v>
      </c>
      <c r="N52" s="1">
        <v>-11261000000</v>
      </c>
      <c r="O52" s="1">
        <v>-5263000000</v>
      </c>
      <c r="P52" s="1">
        <v>-11875000000</v>
      </c>
      <c r="Q52" s="1">
        <v>-9352000000</v>
      </c>
      <c r="R52" s="1">
        <v>-6392000000</v>
      </c>
      <c r="S52" s="1">
        <v>-3491000000</v>
      </c>
      <c r="T52" s="1">
        <v>-2969000000</v>
      </c>
    </row>
  </sheetData>
  <mergeCells count="1">
    <mergeCell ref="B4:T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4942F-823B-4606-AAD7-B0CEEA832C1B}">
  <dimension ref="A1:T39"/>
  <sheetViews>
    <sheetView workbookViewId="0">
      <selection activeCell="F5" sqref="F5:G5"/>
    </sheetView>
  </sheetViews>
  <sheetFormatPr defaultRowHeight="14.4" x14ac:dyDescent="0.3"/>
  <cols>
    <col min="1" max="1" width="42.5546875" bestFit="1" customWidth="1"/>
    <col min="2" max="2" width="20.5546875" bestFit="1" customWidth="1"/>
    <col min="3" max="4" width="19.5546875" bestFit="1" customWidth="1"/>
    <col min="5" max="5" width="18.44140625" bestFit="1" customWidth="1"/>
    <col min="6" max="6" width="18.6640625" bestFit="1" customWidth="1"/>
    <col min="7" max="13" width="19.5546875" bestFit="1" customWidth="1"/>
    <col min="14" max="17" width="18.44140625" bestFit="1" customWidth="1"/>
    <col min="18" max="18" width="17.33203125" bestFit="1" customWidth="1"/>
    <col min="19" max="19" width="18.44140625" bestFit="1" customWidth="1"/>
    <col min="20" max="20" width="17.33203125" bestFit="1" customWidth="1"/>
  </cols>
  <sheetData>
    <row r="1" spans="1:20" x14ac:dyDescent="0.3">
      <c r="A1" s="8" t="s">
        <v>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3">
      <c r="A2" t="s">
        <v>1</v>
      </c>
      <c r="B2" t="s">
        <v>2</v>
      </c>
    </row>
    <row r="3" spans="1:20" x14ac:dyDescent="0.3">
      <c r="A3" t="s">
        <v>3</v>
      </c>
      <c r="B3" t="str">
        <f>'AAPL - Income Statement FY'!B3</f>
        <v>USD</v>
      </c>
    </row>
    <row r="4" spans="1:20" x14ac:dyDescent="0.3">
      <c r="A4" t="s">
        <v>5</v>
      </c>
      <c r="B4" s="14" t="s">
        <v>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x14ac:dyDescent="0.3">
      <c r="A5" t="s">
        <v>7</v>
      </c>
      <c r="B5" s="7">
        <v>44834</v>
      </c>
      <c r="C5" s="7">
        <v>44469</v>
      </c>
      <c r="D5" s="7">
        <v>44104</v>
      </c>
      <c r="E5" s="7">
        <v>43738</v>
      </c>
      <c r="F5" s="7">
        <v>43371</v>
      </c>
      <c r="G5" s="7">
        <v>43007</v>
      </c>
      <c r="H5" s="7">
        <v>42643</v>
      </c>
      <c r="I5" s="7">
        <v>42277</v>
      </c>
      <c r="J5" s="7">
        <v>41912</v>
      </c>
      <c r="K5" s="7">
        <v>41547</v>
      </c>
      <c r="L5" s="7">
        <v>41182</v>
      </c>
      <c r="M5" s="7">
        <v>40816</v>
      </c>
      <c r="N5" s="7">
        <v>40451</v>
      </c>
      <c r="O5" s="7">
        <v>40086</v>
      </c>
      <c r="P5" s="7">
        <v>39721</v>
      </c>
      <c r="Q5" s="7">
        <v>39355</v>
      </c>
      <c r="R5" s="7">
        <v>38990</v>
      </c>
      <c r="S5" s="7">
        <v>38625</v>
      </c>
      <c r="T5" s="7">
        <v>38260</v>
      </c>
    </row>
    <row r="7" spans="1:20" x14ac:dyDescent="0.3">
      <c r="A7" s="6" t="s">
        <v>29</v>
      </c>
      <c r="B7" s="5">
        <v>99803000000</v>
      </c>
      <c r="C7" s="5">
        <v>94680000000</v>
      </c>
      <c r="D7" s="5">
        <v>57411000000</v>
      </c>
      <c r="E7" s="5">
        <v>55256000000</v>
      </c>
      <c r="F7" s="5">
        <v>59531000000</v>
      </c>
      <c r="G7" s="5">
        <v>48351000000</v>
      </c>
      <c r="H7" s="5">
        <v>45687000000</v>
      </c>
      <c r="I7" s="5">
        <v>53394000000</v>
      </c>
      <c r="J7" s="5">
        <v>39510000000</v>
      </c>
      <c r="K7" s="5">
        <v>37037000000</v>
      </c>
      <c r="L7" s="5">
        <v>41733000000</v>
      </c>
      <c r="M7" s="5">
        <v>25922000000</v>
      </c>
      <c r="N7" s="5">
        <v>14013000000</v>
      </c>
      <c r="O7" s="5">
        <v>5704000000</v>
      </c>
      <c r="P7" s="5">
        <v>4834000000</v>
      </c>
      <c r="Q7" s="5">
        <v>3496000000</v>
      </c>
      <c r="R7" s="5">
        <v>1989000000</v>
      </c>
      <c r="S7" s="5">
        <v>1335000000</v>
      </c>
      <c r="T7" s="5">
        <v>276000000</v>
      </c>
    </row>
    <row r="8" spans="1:20" x14ac:dyDescent="0.3">
      <c r="A8" s="1" t="s">
        <v>22</v>
      </c>
      <c r="B8" s="1">
        <v>11104000000</v>
      </c>
      <c r="C8" s="1">
        <v>11284000000</v>
      </c>
      <c r="D8" s="1">
        <v>11056000000</v>
      </c>
      <c r="E8" s="1">
        <v>12547000000</v>
      </c>
      <c r="F8" s="1">
        <v>10903000000</v>
      </c>
      <c r="G8" s="1">
        <v>10157000000</v>
      </c>
      <c r="H8" s="1">
        <v>10505000000</v>
      </c>
      <c r="I8" s="1">
        <v>11257000000</v>
      </c>
      <c r="J8" s="1">
        <v>7946000000</v>
      </c>
      <c r="K8" s="1">
        <v>6757000000</v>
      </c>
      <c r="L8" s="1">
        <v>3277000000</v>
      </c>
      <c r="M8" s="1">
        <v>1814000000</v>
      </c>
      <c r="N8" s="1">
        <v>1027000000</v>
      </c>
      <c r="O8" s="1">
        <v>703000000</v>
      </c>
      <c r="P8" s="1">
        <v>473000000</v>
      </c>
      <c r="Q8" s="1">
        <v>317000000</v>
      </c>
      <c r="R8" s="1">
        <v>225000000</v>
      </c>
      <c r="S8" s="1">
        <v>179000000</v>
      </c>
      <c r="T8" s="1">
        <v>150000000</v>
      </c>
    </row>
    <row r="9" spans="1:20" x14ac:dyDescent="0.3">
      <c r="A9" s="1" t="s">
        <v>76</v>
      </c>
      <c r="B9" s="1">
        <v>895000000</v>
      </c>
      <c r="C9" s="1">
        <v>-4774000000</v>
      </c>
      <c r="D9" s="1">
        <v>-215000000</v>
      </c>
      <c r="E9" s="1">
        <v>-340000000</v>
      </c>
      <c r="F9" s="1">
        <v>-32590000000</v>
      </c>
      <c r="G9" s="1">
        <v>5966000000</v>
      </c>
      <c r="H9" s="1">
        <v>4938000000</v>
      </c>
      <c r="I9" s="1">
        <v>1382000000</v>
      </c>
      <c r="J9" s="1">
        <v>2347000000</v>
      </c>
      <c r="K9" s="1">
        <v>1141000000</v>
      </c>
      <c r="L9" s="1">
        <v>4405000000</v>
      </c>
      <c r="M9" s="1">
        <v>2868000000</v>
      </c>
      <c r="N9" s="1">
        <v>1440000000</v>
      </c>
      <c r="O9" s="1">
        <v>-519000000</v>
      </c>
      <c r="P9" s="1">
        <v>-368000000</v>
      </c>
      <c r="Q9" s="1">
        <v>78000000</v>
      </c>
      <c r="R9" s="1">
        <v>53000000</v>
      </c>
      <c r="S9" s="1">
        <v>505000000</v>
      </c>
      <c r="T9" s="1">
        <v>20000000</v>
      </c>
    </row>
    <row r="10" spans="1:20" x14ac:dyDescent="0.3">
      <c r="A10" s="1" t="s">
        <v>77</v>
      </c>
      <c r="B10" s="1">
        <v>9038000000</v>
      </c>
      <c r="C10" s="1">
        <v>7906000000</v>
      </c>
      <c r="D10" s="1">
        <v>6829000000</v>
      </c>
      <c r="E10" s="1">
        <v>6068000000</v>
      </c>
      <c r="F10" s="1">
        <v>5340000000</v>
      </c>
      <c r="G10" s="1">
        <v>4840000000</v>
      </c>
      <c r="H10" s="1">
        <v>4210000000</v>
      </c>
      <c r="I10" s="1">
        <v>3586000000</v>
      </c>
      <c r="J10" s="1">
        <v>2863000000</v>
      </c>
      <c r="K10" s="1">
        <v>2253000000</v>
      </c>
      <c r="L10" s="1">
        <v>1740000000</v>
      </c>
      <c r="M10" s="1">
        <v>1168000000</v>
      </c>
      <c r="N10" s="1">
        <v>879000000</v>
      </c>
      <c r="O10" s="1">
        <v>710000000</v>
      </c>
      <c r="P10" s="1">
        <v>516000000</v>
      </c>
      <c r="Q10" s="1">
        <v>242000000</v>
      </c>
      <c r="R10" s="1">
        <v>163000000</v>
      </c>
      <c r="S10" s="1">
        <v>42000000</v>
      </c>
      <c r="T10" s="1">
        <v>33000000</v>
      </c>
    </row>
    <row r="11" spans="1:20" x14ac:dyDescent="0.3">
      <c r="A11" s="1" t="s">
        <v>78</v>
      </c>
      <c r="B11" s="1">
        <v>1200000000</v>
      </c>
      <c r="C11" s="1">
        <v>-4911000000</v>
      </c>
      <c r="D11" s="1">
        <v>5690000000</v>
      </c>
      <c r="E11" s="1">
        <v>-3488000000</v>
      </c>
      <c r="F11" s="1">
        <v>34694000000</v>
      </c>
      <c r="G11" s="1">
        <v>-5550000000</v>
      </c>
      <c r="H11" s="1">
        <v>484000000</v>
      </c>
      <c r="I11" s="1">
        <v>11647000000</v>
      </c>
      <c r="J11" s="1">
        <v>7047000000</v>
      </c>
      <c r="K11" s="1">
        <v>6478000000</v>
      </c>
      <c r="L11" s="1">
        <v>-299000000</v>
      </c>
      <c r="M11" s="1">
        <v>5757000000</v>
      </c>
      <c r="N11" s="1">
        <v>1212000000</v>
      </c>
      <c r="O11" s="1">
        <v>3535000000</v>
      </c>
      <c r="P11" s="1">
        <v>4119000000</v>
      </c>
      <c r="Q11" s="1">
        <v>1325000000</v>
      </c>
      <c r="R11" s="1">
        <v>-221000000</v>
      </c>
      <c r="S11" s="1">
        <v>465000000</v>
      </c>
      <c r="T11" s="1">
        <v>448000000</v>
      </c>
    </row>
    <row r="12" spans="1:20" x14ac:dyDescent="0.3">
      <c r="A12" s="1" t="s">
        <v>79</v>
      </c>
      <c r="B12" s="1">
        <v>-1823000000</v>
      </c>
      <c r="C12" s="1">
        <v>-10125000000</v>
      </c>
      <c r="D12" s="1">
        <v>6917000000</v>
      </c>
      <c r="E12" s="1">
        <v>245000000</v>
      </c>
      <c r="F12" s="1">
        <v>-5322000000</v>
      </c>
      <c r="G12" s="1">
        <v>-2093000000</v>
      </c>
      <c r="H12" s="1">
        <v>1095000000</v>
      </c>
      <c r="I12" s="1">
        <v>611000000</v>
      </c>
      <c r="J12" s="1">
        <v>-4232000000</v>
      </c>
      <c r="K12" s="1">
        <v>-2172000000</v>
      </c>
      <c r="L12" s="1">
        <v>-5551000000</v>
      </c>
      <c r="M12" s="1">
        <v>143000000</v>
      </c>
      <c r="N12" s="1">
        <v>-2142000000</v>
      </c>
      <c r="O12" s="1">
        <v>-939000000</v>
      </c>
      <c r="P12" s="1">
        <v>-785000000</v>
      </c>
      <c r="Q12" s="1">
        <v>-385000000</v>
      </c>
      <c r="R12" s="1">
        <v>-357000000</v>
      </c>
      <c r="S12" s="1">
        <v>-121000000</v>
      </c>
      <c r="T12" s="1">
        <v>-8000000</v>
      </c>
    </row>
    <row r="13" spans="1:20" x14ac:dyDescent="0.3">
      <c r="A13" s="1" t="s">
        <v>40</v>
      </c>
      <c r="B13" s="1">
        <v>1484000000</v>
      </c>
      <c r="C13" s="1">
        <v>-2642000000</v>
      </c>
      <c r="D13" s="1">
        <v>-127000000</v>
      </c>
      <c r="E13" s="1">
        <v>-289000000</v>
      </c>
      <c r="F13" s="1">
        <v>828000000</v>
      </c>
      <c r="G13" s="1">
        <v>-2723000000</v>
      </c>
      <c r="H13" s="1">
        <v>217000000</v>
      </c>
      <c r="I13" s="1">
        <v>-238000000</v>
      </c>
      <c r="J13" s="1">
        <v>-76000000</v>
      </c>
      <c r="K13" s="1">
        <v>-973000000</v>
      </c>
      <c r="L13" s="1">
        <v>-15000000</v>
      </c>
      <c r="M13" s="1">
        <v>275000000</v>
      </c>
      <c r="N13" s="1">
        <v>-596000000</v>
      </c>
      <c r="O13" s="1">
        <v>54000000</v>
      </c>
      <c r="P13" s="1">
        <v>-163000000</v>
      </c>
      <c r="Q13" s="1">
        <v>-76000000</v>
      </c>
      <c r="R13" s="1">
        <v>-105000000</v>
      </c>
      <c r="S13" s="1">
        <v>-64000000</v>
      </c>
      <c r="T13" s="1">
        <v>-45000000</v>
      </c>
    </row>
    <row r="14" spans="1:20" x14ac:dyDescent="0.3">
      <c r="A14" s="1" t="s">
        <v>80</v>
      </c>
      <c r="B14" s="1">
        <v>9448000000</v>
      </c>
      <c r="C14" s="1">
        <v>12326000000</v>
      </c>
      <c r="D14" s="1">
        <v>-4062000000</v>
      </c>
      <c r="E14" s="1">
        <v>-1923000000</v>
      </c>
      <c r="F14" s="1">
        <v>9175000000</v>
      </c>
      <c r="G14" s="1">
        <v>9618000000</v>
      </c>
      <c r="H14" s="1">
        <v>1791000000</v>
      </c>
      <c r="I14" s="1">
        <v>5400000000</v>
      </c>
      <c r="J14" s="1">
        <v>5938000000</v>
      </c>
      <c r="K14" s="1">
        <v>2340000000</v>
      </c>
      <c r="L14" s="1">
        <v>4467000000</v>
      </c>
      <c r="M14" s="1">
        <v>2515000000</v>
      </c>
      <c r="N14" s="1">
        <v>6307000000</v>
      </c>
      <c r="O14" s="1">
        <v>92000000</v>
      </c>
      <c r="P14" s="1">
        <v>596000000</v>
      </c>
      <c r="Q14" s="1">
        <v>1494000000</v>
      </c>
      <c r="R14" s="1">
        <v>1611000000</v>
      </c>
      <c r="S14" s="1">
        <v>328000000</v>
      </c>
      <c r="T14" s="1">
        <v>297000000</v>
      </c>
    </row>
    <row r="15" spans="1:20" x14ac:dyDescent="0.3">
      <c r="A15" s="1" t="s">
        <v>81</v>
      </c>
      <c r="B15" s="1">
        <v>-7909000000</v>
      </c>
      <c r="C15" s="1">
        <v>-4470000000</v>
      </c>
      <c r="D15" s="1">
        <v>2962000000</v>
      </c>
      <c r="E15" s="1">
        <v>-1521000000</v>
      </c>
      <c r="F15" s="1">
        <v>30013000000</v>
      </c>
      <c r="G15" s="1">
        <v>-10352000000</v>
      </c>
      <c r="H15" s="1">
        <v>-2619000000</v>
      </c>
      <c r="I15" s="1">
        <v>5874000000</v>
      </c>
      <c r="J15" s="1">
        <v>5417000000</v>
      </c>
      <c r="K15" s="1">
        <v>7283000000</v>
      </c>
      <c r="L15" s="1">
        <v>800000000</v>
      </c>
      <c r="M15" s="1">
        <v>2824000000</v>
      </c>
      <c r="N15" s="1">
        <v>-2357000000</v>
      </c>
      <c r="O15" s="1">
        <v>4328000000</v>
      </c>
      <c r="P15" s="1">
        <v>4471000000</v>
      </c>
      <c r="Q15" s="1">
        <v>292000000</v>
      </c>
      <c r="R15" s="1">
        <v>-1370000000</v>
      </c>
      <c r="S15" s="1">
        <v>322000000</v>
      </c>
      <c r="T15" s="1">
        <v>204000000</v>
      </c>
    </row>
    <row r="16" spans="1:20" x14ac:dyDescent="0.3">
      <c r="A16" s="1" t="s">
        <v>82</v>
      </c>
      <c r="B16" s="1">
        <v>111000000</v>
      </c>
      <c r="C16" s="1">
        <v>-147000000</v>
      </c>
      <c r="D16" s="1">
        <v>-97000000</v>
      </c>
      <c r="E16" s="1">
        <v>-652000000</v>
      </c>
      <c r="F16" s="1">
        <v>-444000000</v>
      </c>
      <c r="G16" s="1">
        <v>-166000000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24000000</v>
      </c>
      <c r="O16" s="1">
        <v>26000000</v>
      </c>
      <c r="P16" s="1">
        <v>22000000</v>
      </c>
      <c r="Q16" s="1">
        <v>12000000</v>
      </c>
      <c r="R16" s="1">
        <v>11000000</v>
      </c>
      <c r="S16" s="1">
        <v>9000000</v>
      </c>
      <c r="T16" s="1">
        <v>7000000</v>
      </c>
    </row>
    <row r="17" spans="1:20" x14ac:dyDescent="0.3">
      <c r="A17" s="6" t="s">
        <v>83</v>
      </c>
      <c r="B17" s="4">
        <v>122151000000</v>
      </c>
      <c r="C17" s="4">
        <v>104038000000</v>
      </c>
      <c r="D17" s="4">
        <v>80674000000</v>
      </c>
      <c r="E17" s="4">
        <v>69391000000</v>
      </c>
      <c r="F17" s="4">
        <v>77434000000</v>
      </c>
      <c r="G17" s="4">
        <v>63598000000</v>
      </c>
      <c r="H17" s="4">
        <v>65824000000</v>
      </c>
      <c r="I17" s="4">
        <v>81266000000</v>
      </c>
      <c r="J17" s="4">
        <v>59713000000</v>
      </c>
      <c r="K17" s="4">
        <v>53666000000</v>
      </c>
      <c r="L17" s="4">
        <v>50856000000</v>
      </c>
      <c r="M17" s="4">
        <v>37529000000</v>
      </c>
      <c r="N17" s="4">
        <v>18595000000</v>
      </c>
      <c r="O17" s="4">
        <v>10159000000</v>
      </c>
      <c r="P17" s="4">
        <v>9596000000</v>
      </c>
      <c r="Q17" s="4">
        <v>5470000000</v>
      </c>
      <c r="R17" s="4">
        <v>2220000000</v>
      </c>
      <c r="S17" s="4">
        <v>2535000000</v>
      </c>
      <c r="T17" s="4">
        <v>934000000</v>
      </c>
    </row>
    <row r="19" spans="1:20" x14ac:dyDescent="0.3">
      <c r="A19" s="1" t="s">
        <v>84</v>
      </c>
      <c r="B19" s="1">
        <v>-10708000000</v>
      </c>
      <c r="C19" s="1">
        <v>-11085000000</v>
      </c>
      <c r="D19" s="1">
        <v>-7309000000</v>
      </c>
      <c r="E19" s="1">
        <v>-10495000000</v>
      </c>
      <c r="F19" s="1">
        <v>-13313000000</v>
      </c>
      <c r="G19" s="1">
        <v>-12795000000</v>
      </c>
      <c r="H19" s="1">
        <v>-13548000000</v>
      </c>
      <c r="I19" s="1">
        <v>-11488000000</v>
      </c>
      <c r="J19" s="1">
        <v>-9813000000</v>
      </c>
      <c r="K19" s="1">
        <v>-9076000000</v>
      </c>
      <c r="L19" s="1">
        <v>-9402000000</v>
      </c>
      <c r="M19" s="1">
        <v>-7452000000</v>
      </c>
      <c r="N19" s="1">
        <v>-2121000000</v>
      </c>
      <c r="O19" s="1">
        <v>-1213000000</v>
      </c>
      <c r="P19" s="1">
        <v>-1199000000</v>
      </c>
      <c r="Q19" s="1">
        <v>-986000000</v>
      </c>
      <c r="R19" s="1">
        <v>-657000000</v>
      </c>
      <c r="S19" s="1">
        <v>-260000000</v>
      </c>
      <c r="T19" s="1">
        <v>-176000000</v>
      </c>
    </row>
    <row r="20" spans="1:20" x14ac:dyDescent="0.3">
      <c r="A20" s="1" t="s">
        <v>85</v>
      </c>
      <c r="B20" s="1">
        <v>-306000000</v>
      </c>
      <c r="C20" s="1">
        <v>-33000000</v>
      </c>
      <c r="D20" s="1">
        <v>-1524000000</v>
      </c>
      <c r="E20" s="1">
        <v>-624000000</v>
      </c>
      <c r="F20" s="1">
        <v>-721000000</v>
      </c>
      <c r="G20" s="1">
        <v>-329000000</v>
      </c>
      <c r="H20" s="1">
        <v>-297000000</v>
      </c>
      <c r="I20" s="1">
        <v>-343000000</v>
      </c>
      <c r="J20" s="1">
        <v>-3765000000</v>
      </c>
      <c r="K20" s="1">
        <v>-496000000</v>
      </c>
      <c r="L20" s="1">
        <v>-350000000</v>
      </c>
      <c r="M20" s="1">
        <v>-244000000</v>
      </c>
      <c r="N20" s="1">
        <v>-638000000</v>
      </c>
      <c r="O20" s="1">
        <v>69000000</v>
      </c>
      <c r="P20" s="1">
        <v>-220000000</v>
      </c>
      <c r="Q20" s="1">
        <v>251000000</v>
      </c>
      <c r="R20" s="1">
        <v>40000000</v>
      </c>
      <c r="S20" s="1">
        <v>0</v>
      </c>
      <c r="T20" s="1">
        <v>0</v>
      </c>
    </row>
    <row r="21" spans="1:20" x14ac:dyDescent="0.3">
      <c r="A21" s="1" t="s">
        <v>86</v>
      </c>
      <c r="B21" s="1">
        <v>-76923000000</v>
      </c>
      <c r="C21" s="1">
        <v>-109558000000</v>
      </c>
      <c r="D21" s="1">
        <v>-115148000000</v>
      </c>
      <c r="E21" s="1">
        <v>-40631000000</v>
      </c>
      <c r="F21" s="1">
        <v>-73227000000</v>
      </c>
      <c r="G21" s="1">
        <v>-159881000000</v>
      </c>
      <c r="H21" s="1">
        <v>-143816000000</v>
      </c>
      <c r="I21" s="1">
        <v>-166402000000</v>
      </c>
      <c r="J21" s="1">
        <v>-217128000000</v>
      </c>
      <c r="K21" s="1">
        <v>-148489000000</v>
      </c>
      <c r="L21" s="1">
        <v>-151232000000</v>
      </c>
      <c r="M21" s="1">
        <v>-102317000000</v>
      </c>
      <c r="N21" s="1">
        <v>-57811000000</v>
      </c>
      <c r="O21" s="1">
        <v>-46825000000</v>
      </c>
      <c r="P21" s="1">
        <v>-23003000000</v>
      </c>
      <c r="Q21" s="1">
        <v>-11736000000</v>
      </c>
      <c r="R21" s="1">
        <v>-7280000000</v>
      </c>
      <c r="S21" s="1">
        <v>-11470000000</v>
      </c>
      <c r="T21" s="1">
        <v>-3270000000</v>
      </c>
    </row>
    <row r="22" spans="1:20" x14ac:dyDescent="0.3">
      <c r="A22" s="1" t="s">
        <v>87</v>
      </c>
      <c r="B22" s="1">
        <v>67363000000</v>
      </c>
      <c r="C22" s="1">
        <v>106483000000</v>
      </c>
      <c r="D22" s="1">
        <v>120483000000</v>
      </c>
      <c r="E22" s="1">
        <v>98724000000</v>
      </c>
      <c r="F22" s="1">
        <v>104072000000</v>
      </c>
      <c r="G22" s="1">
        <v>126339000000</v>
      </c>
      <c r="H22" s="1">
        <v>111794000000</v>
      </c>
      <c r="I22" s="1">
        <v>121985000000</v>
      </c>
      <c r="J22" s="1">
        <v>208111000000</v>
      </c>
      <c r="K22" s="1">
        <v>124447000000</v>
      </c>
      <c r="L22" s="1">
        <v>112805000000</v>
      </c>
      <c r="M22" s="1">
        <v>69853000000</v>
      </c>
      <c r="N22" s="1">
        <v>46718000000</v>
      </c>
      <c r="O22" s="1">
        <v>30678000000</v>
      </c>
      <c r="P22" s="1">
        <v>16243000000</v>
      </c>
      <c r="Q22" s="1">
        <v>9424000000</v>
      </c>
      <c r="R22" s="1">
        <v>8312000000</v>
      </c>
      <c r="S22" s="1">
        <v>9195000000</v>
      </c>
      <c r="T22" s="1">
        <v>1947000000</v>
      </c>
    </row>
    <row r="23" spans="1:20" x14ac:dyDescent="0.3">
      <c r="A23" s="1" t="s">
        <v>88</v>
      </c>
      <c r="B23" s="1">
        <v>-1780000000</v>
      </c>
      <c r="C23" s="1">
        <v>-352000000</v>
      </c>
      <c r="D23" s="1">
        <v>-791000000</v>
      </c>
      <c r="E23" s="1">
        <v>-1078000000</v>
      </c>
      <c r="F23" s="1">
        <v>-745000000</v>
      </c>
      <c r="G23" s="1">
        <v>220000000</v>
      </c>
      <c r="H23" s="1">
        <v>-110000000</v>
      </c>
      <c r="I23" s="1">
        <v>-26000000</v>
      </c>
      <c r="J23" s="1">
        <v>16000000</v>
      </c>
      <c r="K23" s="1">
        <v>-160000000</v>
      </c>
      <c r="L23" s="1">
        <v>-48000000</v>
      </c>
      <c r="M23" s="1">
        <v>-259000000</v>
      </c>
      <c r="N23" s="1">
        <v>-2000000</v>
      </c>
      <c r="O23" s="1">
        <v>-143000000</v>
      </c>
      <c r="P23" s="1">
        <v>-10000000</v>
      </c>
      <c r="Q23" s="1">
        <v>-202000000</v>
      </c>
      <c r="R23" s="1">
        <v>-58000000</v>
      </c>
      <c r="S23" s="1">
        <v>-21000000</v>
      </c>
      <c r="T23" s="1">
        <v>11000000</v>
      </c>
    </row>
    <row r="24" spans="1:20" x14ac:dyDescent="0.3">
      <c r="A24" s="6" t="s">
        <v>89</v>
      </c>
      <c r="B24" s="4">
        <v>-22354000000</v>
      </c>
      <c r="C24" s="4">
        <v>-14545000000</v>
      </c>
      <c r="D24" s="4">
        <v>-4289000000</v>
      </c>
      <c r="E24" s="4">
        <v>45896000000</v>
      </c>
      <c r="F24" s="4">
        <v>16066000000</v>
      </c>
      <c r="G24" s="4">
        <v>-46446000000</v>
      </c>
      <c r="H24" s="4">
        <v>-45977000000</v>
      </c>
      <c r="I24" s="4">
        <v>-56274000000</v>
      </c>
      <c r="J24" s="4">
        <v>-22579000000</v>
      </c>
      <c r="K24" s="4">
        <v>-33774000000</v>
      </c>
      <c r="L24" s="4">
        <v>-48227000000</v>
      </c>
      <c r="M24" s="4">
        <v>-40419000000</v>
      </c>
      <c r="N24" s="4">
        <v>-13854000000</v>
      </c>
      <c r="O24" s="4">
        <v>-17434000000</v>
      </c>
      <c r="P24" s="4">
        <v>-8189000000</v>
      </c>
      <c r="Q24" s="4">
        <v>-3249000000</v>
      </c>
      <c r="R24" s="4">
        <v>357000000</v>
      </c>
      <c r="S24" s="4">
        <v>-2556000000</v>
      </c>
      <c r="T24" s="4">
        <v>-1488000000</v>
      </c>
    </row>
    <row r="26" spans="1:20" x14ac:dyDescent="0.3">
      <c r="A26" s="1" t="s">
        <v>90</v>
      </c>
      <c r="B26" s="1">
        <v>-9543000000</v>
      </c>
      <c r="C26" s="1">
        <v>-8750000000</v>
      </c>
      <c r="D26" s="1">
        <v>-13592000000</v>
      </c>
      <c r="E26" s="1">
        <v>-8805000000</v>
      </c>
      <c r="F26" s="1">
        <v>-6500000000</v>
      </c>
      <c r="G26" s="1">
        <v>-3500000000</v>
      </c>
      <c r="H26" s="1">
        <v>-2500000000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-300000000</v>
      </c>
    </row>
    <row r="27" spans="1:20" x14ac:dyDescent="0.3">
      <c r="A27" s="1" t="s">
        <v>91</v>
      </c>
      <c r="B27" s="1">
        <v>0</v>
      </c>
      <c r="C27" s="1">
        <v>1105000000</v>
      </c>
      <c r="D27" s="1">
        <v>880000000</v>
      </c>
      <c r="E27" s="1">
        <v>781000000</v>
      </c>
      <c r="F27" s="1">
        <v>669000000</v>
      </c>
      <c r="G27" s="1">
        <v>555000000</v>
      </c>
      <c r="H27" s="1">
        <v>495000000</v>
      </c>
      <c r="I27" s="1">
        <v>543000000</v>
      </c>
      <c r="J27" s="1">
        <v>730000000</v>
      </c>
      <c r="K27" s="1">
        <v>530000000</v>
      </c>
      <c r="L27" s="1">
        <v>665000000</v>
      </c>
      <c r="M27" s="1">
        <v>831000000</v>
      </c>
      <c r="N27" s="1">
        <v>912000000</v>
      </c>
      <c r="O27" s="1">
        <v>475000000</v>
      </c>
      <c r="P27" s="1">
        <v>483000000</v>
      </c>
      <c r="Q27" s="1">
        <v>365000000</v>
      </c>
      <c r="R27" s="1">
        <v>318000000</v>
      </c>
      <c r="S27" s="1">
        <v>543000000</v>
      </c>
      <c r="T27" s="1">
        <v>427000000</v>
      </c>
    </row>
    <row r="28" spans="1:20" x14ac:dyDescent="0.3">
      <c r="A28" s="1" t="s">
        <v>92</v>
      </c>
      <c r="B28" s="1">
        <v>-89402000000</v>
      </c>
      <c r="C28" s="1">
        <v>-85971000000</v>
      </c>
      <c r="D28" s="1">
        <v>-72358000000</v>
      </c>
      <c r="E28" s="1">
        <v>-66897000000</v>
      </c>
      <c r="F28" s="1">
        <v>-72738000000</v>
      </c>
      <c r="G28" s="1">
        <v>-32900000000</v>
      </c>
      <c r="H28" s="1">
        <v>-29722000000</v>
      </c>
      <c r="I28" s="1">
        <v>-35253000000</v>
      </c>
      <c r="J28" s="1">
        <v>-45000000000</v>
      </c>
      <c r="K28" s="1">
        <v>-22860000000</v>
      </c>
      <c r="L28" s="1">
        <v>0</v>
      </c>
      <c r="M28" s="1">
        <v>0</v>
      </c>
      <c r="N28" s="1">
        <v>0</v>
      </c>
      <c r="O28" s="1">
        <v>0</v>
      </c>
      <c r="P28" s="1">
        <v>-124000000</v>
      </c>
      <c r="Q28" s="1">
        <v>-3000000</v>
      </c>
      <c r="R28" s="1">
        <v>-355000000</v>
      </c>
      <c r="S28" s="1">
        <v>0</v>
      </c>
      <c r="T28" s="1">
        <v>0</v>
      </c>
    </row>
    <row r="29" spans="1:20" x14ac:dyDescent="0.3">
      <c r="A29" s="1" t="s">
        <v>93</v>
      </c>
      <c r="B29" s="1">
        <v>-14841000000</v>
      </c>
      <c r="C29" s="1">
        <v>-14467000000</v>
      </c>
      <c r="D29" s="1">
        <v>-14081000000</v>
      </c>
      <c r="E29" s="1">
        <v>-14119000000</v>
      </c>
      <c r="F29" s="1">
        <v>-13712000000</v>
      </c>
      <c r="G29" s="1">
        <v>-12769000000</v>
      </c>
      <c r="H29" s="1">
        <v>-12150000000</v>
      </c>
      <c r="I29" s="1">
        <v>-11561000000</v>
      </c>
      <c r="J29" s="1">
        <v>-11126000000</v>
      </c>
      <c r="K29" s="1">
        <v>-10564000000</v>
      </c>
      <c r="L29" s="1">
        <v>-2488000000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 x14ac:dyDescent="0.3">
      <c r="A30" s="1" t="s">
        <v>94</v>
      </c>
      <c r="B30" s="1">
        <v>3037000000</v>
      </c>
      <c r="C30" s="1">
        <v>14730000000</v>
      </c>
      <c r="D30" s="1">
        <v>12331000000</v>
      </c>
      <c r="E30" s="1">
        <v>-1936000000</v>
      </c>
      <c r="F30" s="1">
        <v>4405000000</v>
      </c>
      <c r="G30" s="1">
        <v>31267000000</v>
      </c>
      <c r="H30" s="1">
        <v>23394000000</v>
      </c>
      <c r="I30" s="1">
        <v>28555000000</v>
      </c>
      <c r="J30" s="1">
        <v>17847000000</v>
      </c>
      <c r="K30" s="1">
        <v>16515000000</v>
      </c>
      <c r="L30" s="1">
        <v>125000000</v>
      </c>
      <c r="M30" s="1">
        <v>613000000</v>
      </c>
      <c r="N30" s="1">
        <v>345000000</v>
      </c>
      <c r="O30" s="1">
        <v>188000000</v>
      </c>
      <c r="P30" s="1">
        <v>757000000</v>
      </c>
      <c r="Q30" s="1">
        <v>377000000</v>
      </c>
      <c r="R30" s="1">
        <v>361000000</v>
      </c>
      <c r="S30" s="1">
        <v>0</v>
      </c>
      <c r="T30" s="1">
        <v>0</v>
      </c>
    </row>
    <row r="31" spans="1:20" x14ac:dyDescent="0.3">
      <c r="A31" s="6" t="s">
        <v>95</v>
      </c>
      <c r="B31" s="4">
        <v>-110749000000</v>
      </c>
      <c r="C31" s="4">
        <v>-93353000000</v>
      </c>
      <c r="D31" s="4">
        <v>-86820000000</v>
      </c>
      <c r="E31" s="4">
        <v>-90976000000</v>
      </c>
      <c r="F31" s="4">
        <v>-87876000000</v>
      </c>
      <c r="G31" s="4">
        <v>-17347000000</v>
      </c>
      <c r="H31" s="4">
        <v>-20483000000</v>
      </c>
      <c r="I31" s="4">
        <v>-17716000000</v>
      </c>
      <c r="J31" s="4">
        <v>-37549000000</v>
      </c>
      <c r="K31" s="4">
        <v>-16379000000</v>
      </c>
      <c r="L31" s="4">
        <v>-1698000000</v>
      </c>
      <c r="M31" s="4">
        <v>1444000000</v>
      </c>
      <c r="N31" s="4">
        <v>1257000000</v>
      </c>
      <c r="O31" s="4">
        <v>663000000</v>
      </c>
      <c r="P31" s="4">
        <v>1116000000</v>
      </c>
      <c r="Q31" s="4">
        <v>739000000</v>
      </c>
      <c r="R31" s="4">
        <v>324000000</v>
      </c>
      <c r="S31" s="4">
        <v>543000000</v>
      </c>
      <c r="T31" s="4">
        <v>127000000</v>
      </c>
    </row>
    <row r="33" spans="1:20" x14ac:dyDescent="0.3">
      <c r="A33" s="1" t="s">
        <v>96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 x14ac:dyDescent="0.3">
      <c r="A34" s="1" t="s">
        <v>97</v>
      </c>
      <c r="B34" s="1">
        <v>-10952000000</v>
      </c>
      <c r="C34" s="1">
        <v>-3860000000</v>
      </c>
      <c r="D34" s="1">
        <v>-10435000000</v>
      </c>
      <c r="E34" s="1">
        <v>24311000000</v>
      </c>
      <c r="F34" s="1">
        <v>5624000000</v>
      </c>
      <c r="G34" s="1">
        <v>-195000000</v>
      </c>
      <c r="H34" s="1">
        <v>-636000000</v>
      </c>
      <c r="I34" s="1">
        <v>7276000000</v>
      </c>
      <c r="J34" s="1">
        <v>-415000000</v>
      </c>
      <c r="K34" s="1">
        <v>3513000000</v>
      </c>
      <c r="L34" s="1">
        <v>931000000</v>
      </c>
      <c r="M34" s="1">
        <v>-1446000000</v>
      </c>
      <c r="N34" s="1">
        <v>5998000000</v>
      </c>
      <c r="O34" s="1">
        <v>-6612000000</v>
      </c>
      <c r="P34" s="1">
        <v>2523000000</v>
      </c>
      <c r="Q34" s="1">
        <v>2960000000</v>
      </c>
      <c r="R34" s="1">
        <v>2901000000</v>
      </c>
      <c r="S34" s="1">
        <v>522000000</v>
      </c>
      <c r="T34" s="1">
        <v>-427000000</v>
      </c>
    </row>
    <row r="35" spans="1:20" x14ac:dyDescent="0.3">
      <c r="A35" s="1" t="s">
        <v>98</v>
      </c>
      <c r="B35" s="1">
        <v>24977000000</v>
      </c>
      <c r="C35" s="1">
        <v>35929000000</v>
      </c>
      <c r="D35" s="1">
        <v>39789000000</v>
      </c>
      <c r="E35" s="1">
        <v>50224000000</v>
      </c>
      <c r="F35" s="1">
        <v>25913000000</v>
      </c>
      <c r="G35" s="1">
        <v>20289000000</v>
      </c>
      <c r="H35" s="1">
        <v>20484000000</v>
      </c>
      <c r="I35" s="1">
        <v>21120000000</v>
      </c>
      <c r="J35" s="1">
        <v>13844000000</v>
      </c>
      <c r="K35" s="1">
        <v>14259000000</v>
      </c>
      <c r="L35" s="1">
        <v>10746000000</v>
      </c>
      <c r="M35" s="1">
        <v>9815000000</v>
      </c>
      <c r="N35" s="1">
        <v>11261000000</v>
      </c>
      <c r="O35" s="1">
        <v>5263000000</v>
      </c>
      <c r="P35" s="1">
        <v>11875000000</v>
      </c>
      <c r="Q35" s="1">
        <v>9352000000</v>
      </c>
      <c r="R35" s="1">
        <v>6392000000</v>
      </c>
      <c r="S35" s="1">
        <v>3491000000</v>
      </c>
      <c r="T35" s="1">
        <v>2969000000</v>
      </c>
    </row>
    <row r="36" spans="1:20" x14ac:dyDescent="0.3">
      <c r="A36" s="1" t="s">
        <v>99</v>
      </c>
      <c r="B36" s="1">
        <v>35929000000</v>
      </c>
      <c r="C36" s="1">
        <v>39789000000</v>
      </c>
      <c r="D36" s="1">
        <v>50224000000</v>
      </c>
      <c r="E36" s="1">
        <v>25913000000</v>
      </c>
      <c r="F36" s="1">
        <v>20289000000</v>
      </c>
      <c r="G36" s="1">
        <v>20484000000</v>
      </c>
      <c r="H36" s="1">
        <v>21120000000</v>
      </c>
      <c r="I36" s="1">
        <v>13844000000</v>
      </c>
      <c r="J36" s="1">
        <v>14259000000</v>
      </c>
      <c r="K36" s="1">
        <v>10746000000</v>
      </c>
      <c r="L36" s="1">
        <v>9815000000</v>
      </c>
      <c r="M36" s="1">
        <v>11261000000</v>
      </c>
      <c r="N36" s="1">
        <v>5263000000</v>
      </c>
      <c r="O36" s="1">
        <v>11875000000</v>
      </c>
      <c r="P36" s="1">
        <v>9352000000</v>
      </c>
      <c r="Q36" s="1">
        <v>6392000000</v>
      </c>
      <c r="R36" s="1">
        <v>3491000000</v>
      </c>
      <c r="S36" s="1">
        <v>2969000000</v>
      </c>
      <c r="T36" s="1">
        <v>3396000000</v>
      </c>
    </row>
    <row r="37" spans="1:20" x14ac:dyDescent="0.3">
      <c r="A37" s="1" t="s">
        <v>100</v>
      </c>
      <c r="B37" s="1">
        <v>122151000000</v>
      </c>
      <c r="C37" s="1">
        <v>104038000000</v>
      </c>
      <c r="D37" s="1">
        <v>80674000000</v>
      </c>
      <c r="E37" s="1">
        <v>69391000000</v>
      </c>
      <c r="F37" s="1">
        <v>77434000000</v>
      </c>
      <c r="G37" s="1">
        <v>63598000000</v>
      </c>
      <c r="H37" s="1">
        <v>65824000000</v>
      </c>
      <c r="I37" s="1">
        <v>81266000000</v>
      </c>
      <c r="J37" s="1">
        <v>59713000000</v>
      </c>
      <c r="K37" s="1">
        <v>53666000000</v>
      </c>
      <c r="L37" s="1">
        <v>50856000000</v>
      </c>
      <c r="M37" s="1">
        <v>37529000000</v>
      </c>
      <c r="N37" s="1">
        <v>18595000000</v>
      </c>
      <c r="O37" s="1">
        <v>10159000000</v>
      </c>
      <c r="P37" s="1">
        <v>9596000000</v>
      </c>
      <c r="Q37" s="1">
        <v>5470000000</v>
      </c>
      <c r="R37" s="1">
        <v>2220000000</v>
      </c>
      <c r="S37" s="1">
        <v>2535000000</v>
      </c>
      <c r="T37" s="1">
        <v>934000000</v>
      </c>
    </row>
    <row r="38" spans="1:20" x14ac:dyDescent="0.3">
      <c r="A38" s="1" t="s">
        <v>101</v>
      </c>
      <c r="B38" s="1">
        <v>-10708000000</v>
      </c>
      <c r="C38" s="1">
        <v>-11085000000</v>
      </c>
      <c r="D38" s="1">
        <v>-7309000000</v>
      </c>
      <c r="E38" s="1">
        <v>-10495000000</v>
      </c>
      <c r="F38" s="1">
        <v>-13313000000</v>
      </c>
      <c r="G38" s="1">
        <v>-12795000000</v>
      </c>
      <c r="H38" s="1">
        <v>-13548000000</v>
      </c>
      <c r="I38" s="1">
        <v>-11488000000</v>
      </c>
      <c r="J38" s="1">
        <v>-9813000000</v>
      </c>
      <c r="K38" s="1">
        <v>-9076000000</v>
      </c>
      <c r="L38" s="1">
        <v>-9402000000</v>
      </c>
      <c r="M38" s="1">
        <v>-7452000000</v>
      </c>
      <c r="N38" s="1">
        <v>-2121000000</v>
      </c>
      <c r="O38" s="1">
        <v>-1213000000</v>
      </c>
      <c r="P38" s="1">
        <v>-1199000000</v>
      </c>
      <c r="Q38" s="1">
        <v>-986000000</v>
      </c>
      <c r="R38" s="1">
        <v>-657000000</v>
      </c>
      <c r="S38" s="1">
        <v>-260000000</v>
      </c>
      <c r="T38" s="1">
        <v>-176000000</v>
      </c>
    </row>
    <row r="39" spans="1:20" x14ac:dyDescent="0.3">
      <c r="A39" s="6" t="s">
        <v>102</v>
      </c>
      <c r="B39" s="5">
        <v>111443000000</v>
      </c>
      <c r="C39" s="5">
        <v>92953000000</v>
      </c>
      <c r="D39" s="5">
        <v>73365000000</v>
      </c>
      <c r="E39" s="5">
        <v>58896000000</v>
      </c>
      <c r="F39" s="5">
        <v>64121000000</v>
      </c>
      <c r="G39" s="5">
        <v>50803000000</v>
      </c>
      <c r="H39" s="5">
        <v>52276000000</v>
      </c>
      <c r="I39" s="5">
        <v>69778000000</v>
      </c>
      <c r="J39" s="5">
        <v>49900000000</v>
      </c>
      <c r="K39" s="5">
        <v>44590000000</v>
      </c>
      <c r="L39" s="5">
        <v>41454000000</v>
      </c>
      <c r="M39" s="5">
        <v>30077000000</v>
      </c>
      <c r="N39" s="5">
        <v>16474000000</v>
      </c>
      <c r="O39" s="5">
        <v>8946000000</v>
      </c>
      <c r="P39" s="5">
        <v>8397000000</v>
      </c>
      <c r="Q39" s="5">
        <v>4484000000</v>
      </c>
      <c r="R39" s="5">
        <v>1563000000</v>
      </c>
      <c r="S39" s="5">
        <v>2275000000</v>
      </c>
      <c r="T39" s="5">
        <v>758000000</v>
      </c>
    </row>
  </sheetData>
  <mergeCells count="1">
    <mergeCell ref="B4:T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7DA1D-2980-4003-9EE3-A6F7F23BE4B9}">
  <dimension ref="A1:T61"/>
  <sheetViews>
    <sheetView zoomScale="85" zoomScaleNormal="85" workbookViewId="0">
      <selection activeCell="F5" sqref="F5:G5"/>
    </sheetView>
  </sheetViews>
  <sheetFormatPr defaultRowHeight="14.4" x14ac:dyDescent="0.3"/>
  <cols>
    <col min="1" max="1" width="40.5546875" bestFit="1" customWidth="1"/>
    <col min="2" max="2" width="20.5546875" bestFit="1" customWidth="1"/>
    <col min="3" max="6" width="20.33203125" bestFit="1" customWidth="1"/>
    <col min="7" max="7" width="19.5546875" bestFit="1" customWidth="1"/>
    <col min="8" max="17" width="18.6640625" bestFit="1" customWidth="1"/>
    <col min="18" max="20" width="17.5546875" bestFit="1" customWidth="1"/>
  </cols>
  <sheetData>
    <row r="1" spans="1:20" x14ac:dyDescent="0.3">
      <c r="A1" s="8" t="s">
        <v>103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3">
      <c r="A2" t="s">
        <v>1</v>
      </c>
      <c r="B2" t="s">
        <v>2</v>
      </c>
    </row>
    <row r="3" spans="1:20" x14ac:dyDescent="0.3">
      <c r="A3" t="s">
        <v>3</v>
      </c>
      <c r="B3" t="str">
        <f>'AAPL - Income Statement FY'!B3</f>
        <v>USD</v>
      </c>
    </row>
    <row r="4" spans="1:20" x14ac:dyDescent="0.3">
      <c r="A4" t="s">
        <v>5</v>
      </c>
      <c r="B4" s="14" t="s">
        <v>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x14ac:dyDescent="0.3">
      <c r="A5" t="s">
        <v>7</v>
      </c>
      <c r="B5" s="7">
        <v>44834</v>
      </c>
      <c r="C5" s="7">
        <v>44469</v>
      </c>
      <c r="D5" s="7">
        <v>44104</v>
      </c>
      <c r="E5" s="7">
        <v>43738</v>
      </c>
      <c r="F5" s="7">
        <v>43371</v>
      </c>
      <c r="G5" s="7">
        <v>43007</v>
      </c>
      <c r="H5" s="7">
        <v>42643</v>
      </c>
      <c r="I5" s="7">
        <v>42277</v>
      </c>
      <c r="J5" s="7">
        <v>41912</v>
      </c>
      <c r="K5" s="7">
        <v>41547</v>
      </c>
      <c r="L5" s="7">
        <v>41182</v>
      </c>
      <c r="M5" s="7">
        <v>40816</v>
      </c>
      <c r="N5" s="7">
        <v>40451</v>
      </c>
      <c r="O5" s="7">
        <v>40086</v>
      </c>
      <c r="P5" s="7">
        <v>39721</v>
      </c>
      <c r="Q5" s="7">
        <v>39355</v>
      </c>
      <c r="R5" s="7">
        <v>38990</v>
      </c>
      <c r="S5" s="7">
        <v>38625</v>
      </c>
      <c r="T5" s="7">
        <v>38260</v>
      </c>
    </row>
    <row r="6" spans="1:20" x14ac:dyDescent="0.3">
      <c r="A6" s="2" t="s">
        <v>104</v>
      </c>
      <c r="B6" s="2">
        <v>24.317273047551971</v>
      </c>
      <c r="C6" s="2">
        <v>21.90354123925411</v>
      </c>
      <c r="D6" s="2">
        <v>15.820258033039078</v>
      </c>
      <c r="E6" s="2">
        <v>14.085283273500089</v>
      </c>
      <c r="F6" s="2">
        <v>13.399333693480839</v>
      </c>
      <c r="G6" s="2">
        <v>10.984443504824965</v>
      </c>
      <c r="H6" s="2">
        <v>9.8540529573263242</v>
      </c>
      <c r="I6" s="2">
        <v>10.155479670269219</v>
      </c>
      <c r="J6" s="2">
        <v>7.5093598432489177</v>
      </c>
      <c r="K6" s="2">
        <v>6.5964812282616396</v>
      </c>
      <c r="L6" s="2">
        <v>5.9793151485866005</v>
      </c>
      <c r="M6" s="2">
        <v>4.1828533962223906</v>
      </c>
      <c r="N6" s="2">
        <v>2.5613679813804944</v>
      </c>
      <c r="O6" s="2">
        <v>1.461220019734089</v>
      </c>
      <c r="P6" s="2">
        <v>1.3157609026786603</v>
      </c>
      <c r="Q6" s="2">
        <v>0.99162861554501558</v>
      </c>
      <c r="R6" s="2">
        <v>0.8172678045482995</v>
      </c>
      <c r="S6" s="2">
        <v>0.61542765042967285</v>
      </c>
      <c r="T6" s="2">
        <v>0.39785593184500584</v>
      </c>
    </row>
    <row r="7" spans="1:20" x14ac:dyDescent="0.3">
      <c r="A7" s="2" t="s">
        <v>105</v>
      </c>
      <c r="B7" s="2">
        <v>6.1546144376377772</v>
      </c>
      <c r="C7" s="2">
        <v>5.6690292811230183</v>
      </c>
      <c r="D7" s="2">
        <v>3.3085872682177895</v>
      </c>
      <c r="E7" s="2">
        <v>2.9914457730615696</v>
      </c>
      <c r="F7" s="2">
        <v>3.0033537307050504</v>
      </c>
      <c r="G7" s="2">
        <v>2.3168850515272243</v>
      </c>
      <c r="H7" s="2">
        <v>2.0877583250774108</v>
      </c>
      <c r="I7" s="2">
        <v>2.3200979034908102</v>
      </c>
      <c r="J7" s="2">
        <v>1.6231013288479703</v>
      </c>
      <c r="K7" s="2">
        <v>1.4294884749349153</v>
      </c>
      <c r="L7" s="2">
        <v>1.594389801773485</v>
      </c>
      <c r="M7" s="2">
        <v>1.0016529089125701</v>
      </c>
      <c r="N7" s="2">
        <v>0.55028669257316776</v>
      </c>
      <c r="O7" s="2">
        <v>0.22811941299404009</v>
      </c>
      <c r="P7" s="2">
        <v>0.19583078923454064</v>
      </c>
      <c r="Q7" s="2">
        <v>0.14441113221467028</v>
      </c>
      <c r="R7" s="2">
        <v>8.4159754762959754E-2</v>
      </c>
      <c r="S7" s="2">
        <v>5.8976090253651081E-2</v>
      </c>
      <c r="T7" s="2">
        <v>1.3263466262739656E-2</v>
      </c>
    </row>
    <row r="8" spans="1:20" x14ac:dyDescent="0.3">
      <c r="A8" s="2" t="s">
        <v>106</v>
      </c>
      <c r="B8" s="2">
        <v>7.5327626240883747</v>
      </c>
      <c r="C8" s="2">
        <v>6.229345884552985</v>
      </c>
      <c r="D8" s="2">
        <v>4.6492304484541629</v>
      </c>
      <c r="E8" s="2">
        <v>3.7566854936751728</v>
      </c>
      <c r="F8" s="2">
        <v>3.9065645257666577</v>
      </c>
      <c r="G8" s="2">
        <v>3.0474913757115352</v>
      </c>
      <c r="H8" s="2">
        <v>3.0079585875609141</v>
      </c>
      <c r="I8" s="2">
        <v>3.5312034353126598</v>
      </c>
      <c r="J8" s="2">
        <v>2.4530561794355568</v>
      </c>
      <c r="K8" s="2">
        <v>2.0713051406932839</v>
      </c>
      <c r="L8" s="2">
        <v>1.9429297620346573</v>
      </c>
      <c r="M8" s="2">
        <v>1.450159401997525</v>
      </c>
      <c r="N8" s="2">
        <v>0.7302205843429711</v>
      </c>
      <c r="O8" s="2">
        <v>0.40628771329005142</v>
      </c>
      <c r="P8" s="2">
        <v>0.38874477730547202</v>
      </c>
      <c r="Q8" s="2">
        <v>0.22595220057615745</v>
      </c>
      <c r="R8" s="2">
        <v>9.3933964592142122E-2</v>
      </c>
      <c r="S8" s="2">
        <v>0.11198830621198912</v>
      </c>
      <c r="T8" s="2">
        <v>4.4884338729705937E-2</v>
      </c>
    </row>
    <row r="9" spans="1:20" x14ac:dyDescent="0.3">
      <c r="A9" s="2" t="s">
        <v>107</v>
      </c>
      <c r="B9" s="2">
        <v>6.8724256462597992</v>
      </c>
      <c r="C9" s="2">
        <v>5.56562398361035</v>
      </c>
      <c r="D9" s="2">
        <v>4.2280138811864996</v>
      </c>
      <c r="E9" s="2">
        <v>3.188507858879293</v>
      </c>
      <c r="F9" s="2">
        <v>3.2349203703371106</v>
      </c>
      <c r="G9" s="2">
        <v>2.4343800805099707</v>
      </c>
      <c r="H9" s="2">
        <v>2.3888557839592601</v>
      </c>
      <c r="I9" s="2">
        <v>3.0320221655950435</v>
      </c>
      <c r="J9" s="2">
        <v>2.0499305570618507</v>
      </c>
      <c r="K9" s="2">
        <v>1.721005780634173</v>
      </c>
      <c r="L9" s="2">
        <v>1.583730736892101</v>
      </c>
      <c r="M9" s="2">
        <v>1.1622064092802782</v>
      </c>
      <c r="N9" s="2">
        <v>0.64692949214660422</v>
      </c>
      <c r="O9" s="2">
        <v>0.35777634443279854</v>
      </c>
      <c r="P9" s="2">
        <v>0.34017193570592424</v>
      </c>
      <c r="Q9" s="2">
        <v>0.18522297392751189</v>
      </c>
      <c r="R9" s="2">
        <v>6.6134588584467621E-2</v>
      </c>
      <c r="S9" s="2">
        <v>0.10050232608768256</v>
      </c>
      <c r="T9" s="2">
        <v>3.6426476185350214E-2</v>
      </c>
    </row>
    <row r="10" spans="1:20" x14ac:dyDescent="0.3">
      <c r="A10" s="2" t="s">
        <v>108</v>
      </c>
      <c r="B10" s="2">
        <v>2.9787931805221803</v>
      </c>
      <c r="C10" s="2">
        <v>3.7505526525165269</v>
      </c>
      <c r="D10" s="2">
        <v>5.2410313691371062</v>
      </c>
      <c r="E10" s="2">
        <v>5.4439483965859319</v>
      </c>
      <c r="F10" s="2">
        <v>3.3449019116002678</v>
      </c>
      <c r="G10" s="2">
        <v>3.5546079710314378</v>
      </c>
      <c r="H10" s="2">
        <v>3.0687812795888001</v>
      </c>
      <c r="I10" s="2">
        <v>1.8076636491576057</v>
      </c>
      <c r="J10" s="2">
        <v>1.0301825366621249</v>
      </c>
      <c r="K10" s="2">
        <v>1.5649226369498359</v>
      </c>
      <c r="L10" s="2">
        <v>1.1128598599635742</v>
      </c>
      <c r="M10" s="2">
        <v>1.0028121399621566</v>
      </c>
      <c r="N10" s="2">
        <v>1.0060904205897778</v>
      </c>
      <c r="O10" s="2">
        <v>0.93839304111012556</v>
      </c>
      <c r="P10" s="2">
        <v>0.99211750689985523</v>
      </c>
      <c r="Q10" s="2">
        <v>0.63555768886010211</v>
      </c>
      <c r="R10" s="2">
        <v>0.42778035226421474</v>
      </c>
      <c r="S10" s="2">
        <v>0.36494493002652562</v>
      </c>
      <c r="T10" s="2">
        <v>0.26257818717249809</v>
      </c>
    </row>
    <row r="11" spans="1:20" x14ac:dyDescent="0.3">
      <c r="A11" s="2" t="s">
        <v>109</v>
      </c>
      <c r="B11" s="2">
        <v>3.124822127430853</v>
      </c>
      <c r="C11" s="2">
        <v>3.7775565837141025</v>
      </c>
      <c r="D11" s="2">
        <v>3.765476712094932</v>
      </c>
      <c r="E11" s="2">
        <v>4.8988335223830051</v>
      </c>
      <c r="F11" s="2">
        <v>5.405592753084175</v>
      </c>
      <c r="G11" s="2">
        <v>6.4232692292211091</v>
      </c>
      <c r="H11" s="2">
        <v>5.8605931103564002</v>
      </c>
      <c r="I11" s="2">
        <v>5.1862622255524151</v>
      </c>
      <c r="J11" s="2">
        <v>4.5824369508733112</v>
      </c>
      <c r="K11" s="2">
        <v>4.7685253014481148</v>
      </c>
      <c r="L11" s="2">
        <v>4.5161579198151021</v>
      </c>
      <c r="M11" s="2">
        <v>2.9604828954685813</v>
      </c>
      <c r="N11" s="2">
        <v>1.876739550757458</v>
      </c>
      <c r="O11" s="2">
        <v>1.1130819604575954</v>
      </c>
      <c r="P11" s="2">
        <v>0.8519490065375237</v>
      </c>
      <c r="Q11" s="2">
        <v>0.60028105644839491</v>
      </c>
      <c r="R11" s="2">
        <v>0.42244896508466073</v>
      </c>
      <c r="S11" s="2">
        <v>0.32982433695412661</v>
      </c>
      <c r="T11" s="2">
        <v>0.24393244474516845</v>
      </c>
    </row>
    <row r="12" spans="1:20" x14ac:dyDescent="0.3">
      <c r="A12" s="2" t="s">
        <v>110</v>
      </c>
      <c r="B12" s="2">
        <v>3.124822127430853</v>
      </c>
      <c r="C12" s="2">
        <v>3.7775565837141025</v>
      </c>
      <c r="D12" s="2">
        <v>3.765476712094932</v>
      </c>
      <c r="E12" s="2">
        <v>4.8988335223830051</v>
      </c>
      <c r="F12" s="2">
        <v>5.405592753084175</v>
      </c>
      <c r="G12" s="2">
        <v>6.0392061552828107</v>
      </c>
      <c r="H12" s="2">
        <v>5.4666850673208041</v>
      </c>
      <c r="I12" s="2">
        <v>4.794799476693953</v>
      </c>
      <c r="J12" s="2">
        <v>4.2226515436839787</v>
      </c>
      <c r="K12" s="2">
        <v>4.5463654164216454</v>
      </c>
      <c r="L12" s="2">
        <v>4.3114198241185528</v>
      </c>
      <c r="M12" s="2">
        <v>2.7892258284096925</v>
      </c>
      <c r="N12" s="2">
        <v>1.8342104357887332</v>
      </c>
      <c r="O12" s="2">
        <v>1.0949651837944994</v>
      </c>
      <c r="P12" s="2">
        <v>0.83201753191952743</v>
      </c>
      <c r="Q12" s="2">
        <v>0.58636041813136286</v>
      </c>
      <c r="R12" s="2">
        <v>0.4149596354752873</v>
      </c>
      <c r="S12" s="2">
        <v>0.32558335967745955</v>
      </c>
      <c r="T12" s="2">
        <v>0.23927100913833604</v>
      </c>
    </row>
    <row r="13" spans="1:20" x14ac:dyDescent="0.3">
      <c r="A13" s="2" t="s">
        <v>111</v>
      </c>
      <c r="B13" s="2">
        <v>3.124822127430853</v>
      </c>
      <c r="C13" s="2">
        <v>3.7775565837141025</v>
      </c>
      <c r="D13" s="2">
        <v>3.765476712094932</v>
      </c>
      <c r="E13" s="2">
        <v>4.8988335223830051</v>
      </c>
      <c r="F13" s="2">
        <v>5.405592753084175</v>
      </c>
      <c r="G13" s="2">
        <v>6.4232692292211091</v>
      </c>
      <c r="H13" s="2">
        <v>5.8605931103564002</v>
      </c>
      <c r="I13" s="2">
        <v>5.1862622255524151</v>
      </c>
      <c r="J13" s="2">
        <v>4.5824369508733112</v>
      </c>
      <c r="K13" s="2">
        <v>4.7685253014481148</v>
      </c>
      <c r="L13" s="2">
        <v>4.5161579198151021</v>
      </c>
      <c r="M13" s="2">
        <v>2.9604828954685813</v>
      </c>
      <c r="N13" s="2">
        <v>1.876739550757458</v>
      </c>
      <c r="O13" s="2">
        <v>1.1130819604575954</v>
      </c>
      <c r="P13" s="2">
        <v>0.8519490065375237</v>
      </c>
      <c r="Q13" s="2">
        <v>0.60028105644839491</v>
      </c>
      <c r="R13" s="2">
        <v>0.42244896508466073</v>
      </c>
      <c r="S13" s="2">
        <v>0.32982433695412661</v>
      </c>
      <c r="T13" s="2">
        <v>0.24393244474516845</v>
      </c>
    </row>
    <row r="14" spans="1:20" x14ac:dyDescent="0.3">
      <c r="A14" s="2" t="s">
        <v>112</v>
      </c>
      <c r="B14" s="2">
        <v>7.5851184416244664</v>
      </c>
      <c r="C14" s="2">
        <v>7.6260059712817085</v>
      </c>
      <c r="D14" s="2">
        <v>6.6452402729603222</v>
      </c>
      <c r="E14" s="2">
        <v>6.043038792646076</v>
      </c>
      <c r="F14" s="2">
        <v>5.9391545789553453</v>
      </c>
      <c r="G14" s="2">
        <v>5.6544722288136144</v>
      </c>
      <c r="H14" s="2">
        <v>4.0436351406187736</v>
      </c>
      <c r="I14" s="2">
        <v>2.8328797770926202</v>
      </c>
      <c r="J14" s="2">
        <v>1.4657208886855664</v>
      </c>
      <c r="K14" s="2">
        <v>0.65984110396326134</v>
      </c>
      <c r="L14" s="2">
        <v>-1.9942766552267011E-2</v>
      </c>
      <c r="M14" s="2">
        <v>-1.6036029519277704E-2</v>
      </c>
      <c r="N14" s="2">
        <v>-6.0868077748405768E-3</v>
      </c>
      <c r="O14" s="2">
        <v>-1.3037680335914634E-2</v>
      </c>
      <c r="P14" s="2">
        <v>-2.5116898908857092E-2</v>
      </c>
      <c r="Q14" s="2">
        <v>-2.474321172671267E-2</v>
      </c>
      <c r="R14" s="2">
        <v>-1.5444097782041383E-2</v>
      </c>
      <c r="S14" s="2">
        <v>-7.2891796942714821E-3</v>
      </c>
      <c r="T14" s="2">
        <v>1.4416811155151799E-4</v>
      </c>
    </row>
    <row r="15" spans="1:20" x14ac:dyDescent="0.3">
      <c r="A15" s="1" t="s">
        <v>113</v>
      </c>
      <c r="B15" s="1">
        <v>2439367314090</v>
      </c>
      <c r="C15" s="1">
        <v>2453750882240</v>
      </c>
      <c r="D15" s="1">
        <v>1948295921320</v>
      </c>
      <c r="E15" s="1">
        <v>1010566792560</v>
      </c>
      <c r="F15" s="1">
        <v>1118725911520</v>
      </c>
      <c r="G15" s="1">
        <v>804081337040</v>
      </c>
      <c r="H15" s="1">
        <v>616670830400</v>
      </c>
      <c r="I15" s="1">
        <v>660032457120</v>
      </c>
      <c r="J15" s="1">
        <v>613182234720</v>
      </c>
      <c r="K15" s="1">
        <v>446675780319.99994</v>
      </c>
      <c r="L15" s="1">
        <v>623747962320</v>
      </c>
      <c r="M15" s="1">
        <v>373695994560</v>
      </c>
      <c r="N15" s="1">
        <v>265853639520</v>
      </c>
      <c r="O15" s="1">
        <v>162778956480</v>
      </c>
      <c r="P15" s="1">
        <v>113055358080</v>
      </c>
      <c r="Q15" s="1">
        <v>132663456800.00002</v>
      </c>
      <c r="R15" s="1">
        <v>64992466000</v>
      </c>
      <c r="S15" s="1">
        <v>43008954800</v>
      </c>
      <c r="T15" s="1">
        <v>13856531645.6</v>
      </c>
    </row>
    <row r="16" spans="1:20" x14ac:dyDescent="0.3">
      <c r="A16" s="1" t="s">
        <v>114</v>
      </c>
      <c r="B16" s="1">
        <v>2535790314090</v>
      </c>
      <c r="C16" s="1">
        <v>2543529882240</v>
      </c>
      <c r="D16" s="1">
        <v>2022715921320</v>
      </c>
      <c r="E16" s="1">
        <v>1069769792560</v>
      </c>
      <c r="F16" s="1">
        <v>1207295911520</v>
      </c>
      <c r="G16" s="1">
        <v>899472337040</v>
      </c>
      <c r="H16" s="1">
        <v>683218830400</v>
      </c>
      <c r="I16" s="1">
        <v>703374457120</v>
      </c>
      <c r="J16" s="1">
        <v>634633234720</v>
      </c>
      <c r="K16" s="1">
        <v>449376780319.99994</v>
      </c>
      <c r="L16" s="1">
        <v>613001962320</v>
      </c>
      <c r="M16" s="1">
        <v>363880994560</v>
      </c>
      <c r="N16" s="1">
        <v>254592639520</v>
      </c>
      <c r="O16" s="1">
        <v>157515956480</v>
      </c>
      <c r="P16" s="1">
        <v>101180358080</v>
      </c>
      <c r="Q16" s="1">
        <v>123311456800.00002</v>
      </c>
      <c r="R16" s="1">
        <v>58600466000</v>
      </c>
      <c r="S16" s="1">
        <v>39517954800</v>
      </c>
      <c r="T16" s="1">
        <v>10887531645.6</v>
      </c>
    </row>
    <row r="17" spans="1:20" x14ac:dyDescent="0.3">
      <c r="A17" s="9" t="s">
        <v>115</v>
      </c>
      <c r="B17" s="2">
        <v>24.441823533260525</v>
      </c>
      <c r="C17" s="2">
        <v>25.916253509083223</v>
      </c>
      <c r="D17" s="2">
        <v>33.935934251624253</v>
      </c>
      <c r="E17" s="2">
        <v>18.288815559577241</v>
      </c>
      <c r="F17" s="2">
        <v>18.79232520065176</v>
      </c>
      <c r="G17" s="2">
        <v>16.630087010403095</v>
      </c>
      <c r="H17" s="2">
        <v>13.49773087311489</v>
      </c>
      <c r="I17" s="2">
        <v>12.361547310933812</v>
      </c>
      <c r="J17" s="2">
        <v>15.519671848139712</v>
      </c>
      <c r="K17" s="2">
        <v>12.060258128898129</v>
      </c>
      <c r="L17" s="2">
        <v>14.94615681403206</v>
      </c>
      <c r="M17" s="2">
        <v>14.416171381837822</v>
      </c>
      <c r="N17" s="2">
        <v>18.97192888888889</v>
      </c>
      <c r="O17" s="2">
        <v>28.537685217391303</v>
      </c>
      <c r="P17" s="2">
        <v>23.38753787339677</v>
      </c>
      <c r="Q17" s="2">
        <v>37.947213043478264</v>
      </c>
      <c r="R17" s="2">
        <v>32.67595072900955</v>
      </c>
      <c r="S17" s="2">
        <v>32.21644554307116</v>
      </c>
      <c r="T17" s="2">
        <v>50.20482480289855</v>
      </c>
    </row>
    <row r="18" spans="1:20" x14ac:dyDescent="0.3">
      <c r="A18" s="2" t="s">
        <v>116</v>
      </c>
      <c r="B18" s="2">
        <v>6.1861377180671928</v>
      </c>
      <c r="C18" s="2">
        <v>6.7075911787587783</v>
      </c>
      <c r="D18" s="2">
        <v>7.0972293729668685</v>
      </c>
      <c r="E18" s="2">
        <v>3.8841959325682049</v>
      </c>
      <c r="F18" s="2">
        <v>4.212149744987669</v>
      </c>
      <c r="G18" s="2">
        <v>3.5076879391364284</v>
      </c>
      <c r="H18" s="2">
        <v>2.8597370160314228</v>
      </c>
      <c r="I18" s="2">
        <v>2.8240911243180795</v>
      </c>
      <c r="J18" s="2">
        <v>3.3544803453048497</v>
      </c>
      <c r="K18" s="2">
        <v>2.6135146001989349</v>
      </c>
      <c r="L18" s="2">
        <v>3.9854062560380301</v>
      </c>
      <c r="M18" s="2">
        <v>3.4521888845162541</v>
      </c>
      <c r="N18" s="2">
        <v>4.0759469454963586</v>
      </c>
      <c r="O18" s="2">
        <v>4.4551812267016997</v>
      </c>
      <c r="P18" s="2">
        <v>3.4808755836078697</v>
      </c>
      <c r="Q18" s="2">
        <v>5.5262624677164052</v>
      </c>
      <c r="R18" s="2">
        <v>3.364870100957805</v>
      </c>
      <c r="S18" s="2">
        <v>3.0872841002081688</v>
      </c>
      <c r="T18" s="2">
        <v>1.6736962973305956</v>
      </c>
    </row>
    <row r="19" spans="1:20" x14ac:dyDescent="0.3">
      <c r="A19" s="2" t="s">
        <v>117</v>
      </c>
      <c r="B19" s="2">
        <v>19.970096962693717</v>
      </c>
      <c r="C19" s="2">
        <v>23.585140835463964</v>
      </c>
      <c r="D19" s="2">
        <v>24.150233300939583</v>
      </c>
      <c r="E19" s="2">
        <v>14.56336978224842</v>
      </c>
      <c r="F19" s="2">
        <v>14.447476709455794</v>
      </c>
      <c r="G19" s="2">
        <v>12.643185902701342</v>
      </c>
      <c r="H19" s="2">
        <v>9.3684800437530384</v>
      </c>
      <c r="I19" s="2">
        <v>8.121877010311815</v>
      </c>
      <c r="J19" s="2">
        <v>10.268823115904411</v>
      </c>
      <c r="K19" s="2">
        <v>8.3232545805537956</v>
      </c>
      <c r="L19" s="2">
        <v>12.264982741859368</v>
      </c>
      <c r="M19" s="2">
        <v>9.9575260347997556</v>
      </c>
      <c r="N19" s="2">
        <v>14.297049718741595</v>
      </c>
      <c r="O19" s="2">
        <v>16.023127914164778</v>
      </c>
      <c r="P19" s="2">
        <v>11.781508761984162</v>
      </c>
      <c r="Q19" s="2">
        <v>24.252917148080439</v>
      </c>
      <c r="R19" s="2">
        <v>29.275885585585588</v>
      </c>
      <c r="S19" s="2">
        <v>16.966057120315583</v>
      </c>
      <c r="T19" s="2">
        <v>14.835686986723768</v>
      </c>
    </row>
    <row r="20" spans="1:20" x14ac:dyDescent="0.3">
      <c r="A20" s="2" t="s">
        <v>118</v>
      </c>
      <c r="B20" s="2">
        <v>21.888923611981017</v>
      </c>
      <c r="C20" s="2">
        <v>26.397758891482791</v>
      </c>
      <c r="D20" s="2">
        <v>26.556204202548894</v>
      </c>
      <c r="E20" s="2">
        <v>17.15849620619397</v>
      </c>
      <c r="F20" s="2">
        <v>17.447106431902185</v>
      </c>
      <c r="G20" s="2">
        <v>15.827438085152451</v>
      </c>
      <c r="H20" s="2">
        <v>11.796442543423368</v>
      </c>
      <c r="I20" s="2">
        <v>9.4590337516122567</v>
      </c>
      <c r="J20" s="2">
        <v>12.288221136673346</v>
      </c>
      <c r="K20" s="2">
        <v>10.017398078492937</v>
      </c>
      <c r="L20" s="2">
        <v>15.046749706180345</v>
      </c>
      <c r="M20" s="2">
        <v>12.42464323436513</v>
      </c>
      <c r="N20" s="2">
        <v>16.137771004006314</v>
      </c>
      <c r="O20" s="2">
        <v>18.195725070422537</v>
      </c>
      <c r="P20" s="2">
        <v>13.46377969274741</v>
      </c>
      <c r="Q20" s="2">
        <v>29.585962711864411</v>
      </c>
      <c r="R20" s="2">
        <v>41.581872040946898</v>
      </c>
      <c r="S20" s="2">
        <v>18.905035076923077</v>
      </c>
      <c r="T20" s="2">
        <v>18.280384756728232</v>
      </c>
    </row>
    <row r="21" spans="1:20" x14ac:dyDescent="0.3">
      <c r="A21" s="9" t="s">
        <v>119</v>
      </c>
      <c r="B21" s="2">
        <v>48.140340110712039</v>
      </c>
      <c r="C21" s="2">
        <v>38.892865465842448</v>
      </c>
      <c r="D21" s="2">
        <v>29.818269660080503</v>
      </c>
      <c r="E21" s="2">
        <v>11.167964730793033</v>
      </c>
      <c r="F21" s="2">
        <v>10.441038120712664</v>
      </c>
      <c r="G21" s="2">
        <v>5.9985030402769182</v>
      </c>
      <c r="H21" s="2">
        <v>4.8083870470724914</v>
      </c>
      <c r="I21" s="2">
        <v>5.5299941947970339</v>
      </c>
      <c r="J21" s="2">
        <v>5.4970750869140366</v>
      </c>
      <c r="K21" s="2">
        <v>3.6153734981262495</v>
      </c>
      <c r="L21" s="2">
        <v>5.2766091051518487</v>
      </c>
      <c r="M21" s="2">
        <v>4.8775826477843758</v>
      </c>
      <c r="N21" s="2">
        <v>5.5628390182251888</v>
      </c>
      <c r="O21" s="2">
        <v>5.8486259154929572</v>
      </c>
      <c r="P21" s="2">
        <v>5.3759086105563476</v>
      </c>
      <c r="Q21" s="2">
        <v>9.1290570327553002</v>
      </c>
      <c r="R21" s="2">
        <v>6.5096620592948717</v>
      </c>
      <c r="S21" s="2">
        <v>5.7606422180551826</v>
      </c>
      <c r="T21" s="2">
        <v>2.7298131689519307</v>
      </c>
    </row>
    <row r="22" spans="1:20" x14ac:dyDescent="0.3">
      <c r="A22" s="2" t="s">
        <v>120</v>
      </c>
      <c r="B22" s="2">
        <v>48.140340110712039</v>
      </c>
      <c r="C22" s="2">
        <v>38.892865465842448</v>
      </c>
      <c r="D22" s="2">
        <v>29.818269660080503</v>
      </c>
      <c r="E22" s="2">
        <v>11.167964730793033</v>
      </c>
      <c r="F22" s="2">
        <v>10.441038120712664</v>
      </c>
      <c r="G22" s="2">
        <v>5.9985030402769182</v>
      </c>
      <c r="H22" s="2">
        <v>4.8083870470724914</v>
      </c>
      <c r="I22" s="2">
        <v>5.5299941947970339</v>
      </c>
      <c r="J22" s="2">
        <v>5.4970750869140366</v>
      </c>
      <c r="K22" s="2">
        <v>3.6153734981262495</v>
      </c>
      <c r="L22" s="2">
        <v>5.2766091051518487</v>
      </c>
      <c r="M22" s="2">
        <v>4.8775826477843758</v>
      </c>
      <c r="N22" s="2">
        <v>5.5628390182251888</v>
      </c>
      <c r="O22" s="2">
        <v>5.8486259154929572</v>
      </c>
      <c r="P22" s="2">
        <v>5.3759086105563476</v>
      </c>
      <c r="Q22" s="2">
        <v>9.1290570327553002</v>
      </c>
      <c r="R22" s="2">
        <v>6.5096620592948717</v>
      </c>
      <c r="S22" s="2">
        <v>5.7606422180551826</v>
      </c>
      <c r="T22" s="2">
        <v>2.7298131689519307</v>
      </c>
    </row>
    <row r="23" spans="1:20" x14ac:dyDescent="0.3">
      <c r="A23" s="2" t="s">
        <v>121</v>
      </c>
      <c r="B23" s="2">
        <v>6.4306625806181659</v>
      </c>
      <c r="C23" s="2">
        <v>6.9530117032286638</v>
      </c>
      <c r="D23" s="2">
        <v>7.3683256700726734</v>
      </c>
      <c r="E23" s="2">
        <v>4.1117474942154093</v>
      </c>
      <c r="F23" s="2">
        <v>4.5456274083472961</v>
      </c>
      <c r="G23" s="2">
        <v>3.9238173091251736</v>
      </c>
      <c r="H23" s="2">
        <v>3.1683453846474894</v>
      </c>
      <c r="I23" s="2">
        <v>3.0095392128019167</v>
      </c>
      <c r="J23" s="2">
        <v>3.4718303822314613</v>
      </c>
      <c r="K23" s="2">
        <v>2.6293182395412789</v>
      </c>
      <c r="L23" s="2">
        <v>3.9167452291256679</v>
      </c>
      <c r="M23" s="2">
        <v>3.3615183009542813</v>
      </c>
      <c r="N23" s="2">
        <v>3.903298421157531</v>
      </c>
      <c r="O23" s="2">
        <v>4.3111354648712261</v>
      </c>
      <c r="P23" s="2">
        <v>3.1152547208965795</v>
      </c>
      <c r="Q23" s="2">
        <v>5.1366931933683251</v>
      </c>
      <c r="R23" s="2">
        <v>3.0339355940978514</v>
      </c>
      <c r="S23" s="2">
        <v>2.8366918957720193</v>
      </c>
      <c r="T23" s="2">
        <v>1.3150781067278656</v>
      </c>
    </row>
    <row r="24" spans="1:20" x14ac:dyDescent="0.3">
      <c r="A24" s="9" t="s">
        <v>122</v>
      </c>
      <c r="B24" s="2">
        <v>19.425240453880392</v>
      </c>
      <c r="C24" s="2">
        <v>21.155006381276355</v>
      </c>
      <c r="D24" s="2">
        <v>26.152202127120397</v>
      </c>
      <c r="E24" s="2">
        <v>13.988124436889525</v>
      </c>
      <c r="F24" s="2">
        <v>14.758938295619858</v>
      </c>
      <c r="G24" s="2">
        <v>12.579856743821765</v>
      </c>
      <c r="H24" s="2">
        <v>9.6870624906066993</v>
      </c>
      <c r="I24" s="2">
        <v>8.5270946587947183</v>
      </c>
      <c r="J24" s="2">
        <v>10.266986470807112</v>
      </c>
      <c r="K24" s="2">
        <v>8.0597026386397861</v>
      </c>
      <c r="L24" s="2">
        <v>10.475442809391982</v>
      </c>
      <c r="M24" s="2">
        <v>10.220227911470619</v>
      </c>
      <c r="N24" s="2">
        <v>13.115219427158459</v>
      </c>
      <c r="O24" s="2">
        <v>18.839368075589043</v>
      </c>
      <c r="P24" s="2">
        <v>14.994125382335508</v>
      </c>
      <c r="Q24" s="2">
        <v>26.092140668641559</v>
      </c>
      <c r="R24" s="2">
        <v>19.257465001643116</v>
      </c>
      <c r="S24" s="2">
        <v>21.606317550574083</v>
      </c>
      <c r="T24" s="2">
        <v>19.652584197833935</v>
      </c>
    </row>
    <row r="25" spans="1:20" x14ac:dyDescent="0.3">
      <c r="A25" s="2" t="s">
        <v>123</v>
      </c>
      <c r="B25" s="2">
        <v>20.759472407839478</v>
      </c>
      <c r="C25" s="2">
        <v>24.448085144274209</v>
      </c>
      <c r="D25" s="2">
        <v>25.07271142276322</v>
      </c>
      <c r="E25" s="2">
        <v>15.416549589428024</v>
      </c>
      <c r="F25" s="2">
        <v>15.591289504868662</v>
      </c>
      <c r="G25" s="2">
        <v>14.143091560111952</v>
      </c>
      <c r="H25" s="2">
        <v>10.379479071463296</v>
      </c>
      <c r="I25" s="2">
        <v>8.655211984347698</v>
      </c>
      <c r="J25" s="2">
        <v>10.628058123356723</v>
      </c>
      <c r="K25" s="2">
        <v>8.373584398315506</v>
      </c>
      <c r="L25" s="2">
        <v>12.053680240679563</v>
      </c>
      <c r="M25" s="2">
        <v>9.6959949521703219</v>
      </c>
      <c r="N25" s="2">
        <v>13.691456817424038</v>
      </c>
      <c r="O25" s="2">
        <v>15.505065112707944</v>
      </c>
      <c r="P25" s="2">
        <v>10.544013972488536</v>
      </c>
      <c r="Q25" s="2">
        <v>22.543227934186476</v>
      </c>
      <c r="R25" s="2">
        <v>26.396606306306307</v>
      </c>
      <c r="S25" s="2">
        <v>15.588936804733727</v>
      </c>
      <c r="T25" s="2">
        <v>11.656886130192721</v>
      </c>
    </row>
    <row r="26" spans="1:20" x14ac:dyDescent="0.3">
      <c r="A26" s="2" t="s">
        <v>124</v>
      </c>
      <c r="B26" s="2">
        <v>22.754146192134098</v>
      </c>
      <c r="C26" s="2">
        <v>27.363612602498037</v>
      </c>
      <c r="D26" s="2">
        <v>27.570584356573299</v>
      </c>
      <c r="E26" s="2">
        <v>18.163708784297743</v>
      </c>
      <c r="F26" s="2">
        <v>18.828401171535067</v>
      </c>
      <c r="G26" s="2">
        <v>17.705102789992718</v>
      </c>
      <c r="H26" s="2">
        <v>13.069455015685977</v>
      </c>
      <c r="I26" s="2">
        <v>10.080175085557052</v>
      </c>
      <c r="J26" s="2">
        <v>12.718100896192384</v>
      </c>
      <c r="K26" s="2">
        <v>10.077972198250729</v>
      </c>
      <c r="L26" s="2">
        <v>14.787522611086988</v>
      </c>
      <c r="M26" s="2">
        <v>12.098314145692722</v>
      </c>
      <c r="N26" s="2">
        <v>15.454209027558576</v>
      </c>
      <c r="O26" s="2">
        <v>17.607417446903643</v>
      </c>
      <c r="P26" s="2">
        <v>12.049584146719068</v>
      </c>
      <c r="Q26" s="2">
        <v>27.500324888492425</v>
      </c>
      <c r="R26" s="2">
        <v>37.492300703774795</v>
      </c>
      <c r="S26" s="2">
        <v>17.370529582417582</v>
      </c>
      <c r="T26" s="2">
        <v>14.363498213192612</v>
      </c>
    </row>
    <row r="27" spans="1:20" x14ac:dyDescent="0.3">
      <c r="A27" s="3" t="s">
        <v>125</v>
      </c>
      <c r="B27" s="3">
        <v>4.0913477615088595E-2</v>
      </c>
      <c r="C27" s="3">
        <v>3.8585824129614886E-2</v>
      </c>
      <c r="D27" s="3">
        <v>2.9467289528124239E-2</v>
      </c>
      <c r="E27" s="3">
        <v>5.4678226522785041E-2</v>
      </c>
      <c r="F27" s="3">
        <v>5.3213212804837894E-2</v>
      </c>
      <c r="G27" s="3">
        <v>6.0131976421677245E-2</v>
      </c>
      <c r="H27" s="3">
        <v>7.4086526794798116E-2</v>
      </c>
      <c r="I27" s="3">
        <v>8.0896021739568003E-2</v>
      </c>
      <c r="J27" s="3">
        <v>6.4434352078125062E-2</v>
      </c>
      <c r="K27" s="3">
        <v>8.2916964903417364E-2</v>
      </c>
      <c r="L27" s="3">
        <v>6.6906831799139116E-2</v>
      </c>
      <c r="M27" s="3">
        <v>6.9366544938543634E-2</v>
      </c>
      <c r="N27" s="3">
        <v>5.2709453311606112E-2</v>
      </c>
      <c r="O27" s="3">
        <v>3.5041384484491567E-2</v>
      </c>
      <c r="P27" s="3">
        <v>4.2757814243349485E-2</v>
      </c>
      <c r="Q27" s="3">
        <v>2.635239638953837E-2</v>
      </c>
      <c r="R27" s="3">
        <v>3.060354718653082E-2</v>
      </c>
      <c r="S27" s="3">
        <v>3.1040047501921623E-2</v>
      </c>
      <c r="T27" s="3">
        <v>1.9918404335159946E-2</v>
      </c>
    </row>
    <row r="28" spans="1:20" x14ac:dyDescent="0.3">
      <c r="A28" s="3" t="s">
        <v>126</v>
      </c>
      <c r="B28" s="3">
        <v>4.5685206715813331E-2</v>
      </c>
      <c r="C28" s="3">
        <v>3.7882003700043222E-2</v>
      </c>
      <c r="D28" s="3">
        <v>3.7655983979217128E-2</v>
      </c>
      <c r="E28" s="3">
        <v>5.828016557995417E-2</v>
      </c>
      <c r="F28" s="3">
        <v>5.7316094442542709E-2</v>
      </c>
      <c r="G28" s="3">
        <v>6.318141916714172E-2</v>
      </c>
      <c r="H28" s="3">
        <v>8.4771319515942523E-2</v>
      </c>
      <c r="I28" s="3">
        <v>0.10571904343078951</v>
      </c>
      <c r="J28" s="3">
        <v>8.1378743829370798E-2</v>
      </c>
      <c r="K28" s="3">
        <v>9.9826321382492644E-2</v>
      </c>
      <c r="L28" s="3">
        <v>6.6459535748724333E-2</v>
      </c>
      <c r="M28" s="3">
        <v>8.048520839891124E-2</v>
      </c>
      <c r="N28" s="3">
        <v>6.1966426450824161E-2</v>
      </c>
      <c r="O28" s="3">
        <v>5.4957963814561986E-2</v>
      </c>
      <c r="P28" s="3">
        <v>7.4273348407407028E-2</v>
      </c>
      <c r="Q28" s="3">
        <v>3.3799812760494867E-2</v>
      </c>
      <c r="R28" s="3">
        <v>2.4048941303442772E-2</v>
      </c>
      <c r="S28" s="3">
        <v>5.2895961098780295E-2</v>
      </c>
      <c r="T28" s="3">
        <v>5.4703443790040718E-2</v>
      </c>
    </row>
    <row r="29" spans="1:20" x14ac:dyDescent="0.3">
      <c r="A29" s="2" t="s">
        <v>127</v>
      </c>
      <c r="B29" s="2">
        <v>2.3695334701610355</v>
      </c>
      <c r="C29" s="2">
        <v>1.9768426058012365</v>
      </c>
      <c r="D29" s="2">
        <v>1.7208099297509909</v>
      </c>
      <c r="E29" s="2">
        <v>1.1940478295464592</v>
      </c>
      <c r="F29" s="2">
        <v>1.0684666859548098</v>
      </c>
      <c r="G29" s="2">
        <v>0.86298089476079287</v>
      </c>
      <c r="H29" s="2">
        <v>0.67861737713354486</v>
      </c>
      <c r="I29" s="2">
        <v>0.54008629718067946</v>
      </c>
      <c r="J29" s="2">
        <v>0.31641370901951643</v>
      </c>
      <c r="K29" s="2">
        <v>0.13727347044492469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</row>
    <row r="30" spans="1:20" x14ac:dyDescent="0.3">
      <c r="A30" s="3" t="s">
        <v>128</v>
      </c>
      <c r="B30" s="3">
        <v>0.34037504783773442</v>
      </c>
      <c r="C30" s="3">
        <v>0.35532276169366556</v>
      </c>
      <c r="D30" s="3">
        <v>0.34714469199229364</v>
      </c>
      <c r="E30" s="3">
        <v>0.31917841401883518</v>
      </c>
      <c r="F30" s="3">
        <v>0.31303028231594776</v>
      </c>
      <c r="G30" s="3">
        <v>0.30821780938348448</v>
      </c>
      <c r="H30" s="3">
        <v>0.27054954210006033</v>
      </c>
      <c r="I30" s="3">
        <v>0.2219162142530097</v>
      </c>
      <c r="J30" s="3">
        <v>0.15223926949305336</v>
      </c>
      <c r="K30" s="3">
        <v>8.1932367149758448E-2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</row>
    <row r="31" spans="1:20" x14ac:dyDescent="0.3">
      <c r="A31" s="3" t="s">
        <v>129</v>
      </c>
      <c r="B31" s="3">
        <v>0.73864149960548797</v>
      </c>
      <c r="C31" s="3">
        <v>0.7467084743789143</v>
      </c>
      <c r="D31" s="3">
        <v>0.96219486967314838</v>
      </c>
      <c r="E31" s="3">
        <v>0.77412816925350103</v>
      </c>
      <c r="F31" s="3">
        <v>1.0827495996381462</v>
      </c>
      <c r="G31" s="3">
        <v>1.3341212011020824</v>
      </c>
      <c r="H31" s="3">
        <v>0.94355513334940244</v>
      </c>
      <c r="I31" s="3">
        <v>0.52544037242232111</v>
      </c>
      <c r="J31" s="3">
        <v>0.34703055991458109</v>
      </c>
      <c r="K31" s="3">
        <v>4.8443216873520337E-2</v>
      </c>
      <c r="L31" s="3">
        <v>-0.18363580436788679</v>
      </c>
      <c r="M31" s="3">
        <v>-0.27567127289068644</v>
      </c>
      <c r="N31" s="3">
        <v>-0.58010508963527718</v>
      </c>
      <c r="O31" s="3">
        <v>-0.62947015907188131</v>
      </c>
      <c r="P31" s="3">
        <v>-1.7597806757557797</v>
      </c>
      <c r="Q31" s="3">
        <v>-1.978840457046128</v>
      </c>
      <c r="R31" s="3">
        <v>-2.1005586592178771</v>
      </c>
      <c r="S31" s="3">
        <v>-1.9086932750136687</v>
      </c>
      <c r="T31" s="3">
        <v>-5.359205776173285</v>
      </c>
    </row>
    <row r="32" spans="1:20" x14ac:dyDescent="0.3">
      <c r="A32" s="2" t="s">
        <v>130</v>
      </c>
      <c r="B32" s="2">
        <v>0.87935602862672257</v>
      </c>
      <c r="C32" s="2">
        <v>1.0745531195957954</v>
      </c>
      <c r="D32" s="2">
        <v>1.3636044481554577</v>
      </c>
      <c r="E32" s="2">
        <v>1.540125617208044</v>
      </c>
      <c r="F32" s="2">
        <v>1.1238426916297295</v>
      </c>
      <c r="G32" s="2">
        <v>1.2760628484139107</v>
      </c>
      <c r="H32" s="2">
        <v>1.352669417512594</v>
      </c>
      <c r="I32" s="2">
        <v>1.1087706239920605</v>
      </c>
      <c r="J32" s="2">
        <v>1.0801128483167317</v>
      </c>
      <c r="K32" s="2">
        <v>1.6786385084062485</v>
      </c>
      <c r="L32" s="2">
        <v>1.4958486845519174</v>
      </c>
      <c r="M32" s="2">
        <v>1.6084376117268502</v>
      </c>
      <c r="N32" s="2">
        <v>2.0112923462986196</v>
      </c>
      <c r="O32" s="2">
        <v>1.880769629706462</v>
      </c>
      <c r="P32" s="2">
        <v>2.4616803860346295</v>
      </c>
      <c r="Q32" s="2">
        <v>2.3611140982901389</v>
      </c>
      <c r="R32" s="2">
        <v>2.2421573172616287</v>
      </c>
      <c r="S32" s="2">
        <v>2.9563719862227327</v>
      </c>
      <c r="T32" s="2">
        <v>2.6324626865671643</v>
      </c>
    </row>
    <row r="33" spans="1:20" x14ac:dyDescent="0.3">
      <c r="A33" s="2" t="s">
        <v>131</v>
      </c>
      <c r="B33" s="2">
        <v>40.749573524394407</v>
      </c>
      <c r="C33" s="2">
        <v>41.190548204158787</v>
      </c>
      <c r="D33" s="2">
        <v>23.072746258266619</v>
      </c>
      <c r="E33" s="2">
        <v>17.877516778523489</v>
      </c>
      <c r="F33" s="2">
        <v>21.882098765432097</v>
      </c>
      <c r="G33" s="2">
        <v>26.407232027550581</v>
      </c>
      <c r="H33" s="2">
        <v>42.971840659340657</v>
      </c>
      <c r="I33" s="2">
        <v>97.17598908594816</v>
      </c>
      <c r="J33" s="2">
        <v>136.7265625</v>
      </c>
      <c r="K33" s="2">
        <v>371.1691176470589</v>
      </c>
      <c r="L33" s="2">
        <v>-105.82567049808428</v>
      </c>
      <c r="M33" s="2">
        <v>-81.421686746987959</v>
      </c>
      <c r="N33" s="2">
        <v>-118.61290322580643</v>
      </c>
      <c r="O33" s="2">
        <v>-23.490797546012271</v>
      </c>
      <c r="P33" s="2">
        <v>-10.120967741935484</v>
      </c>
      <c r="Q33" s="2">
        <v>-7.3606010016694494</v>
      </c>
      <c r="R33" s="2">
        <v>-6.720547945205479</v>
      </c>
      <c r="S33" s="2">
        <v>-10</v>
      </c>
      <c r="T33" s="2">
        <v>108.66666666666669</v>
      </c>
    </row>
    <row r="34" spans="1:20" x14ac:dyDescent="0.3">
      <c r="A34" s="2" t="s">
        <v>132</v>
      </c>
      <c r="B34" s="2">
        <v>1.2239211246154926</v>
      </c>
      <c r="C34" s="2">
        <v>1.0988381918039714</v>
      </c>
      <c r="D34" s="2">
        <v>1.405201093867029</v>
      </c>
      <c r="E34" s="2">
        <v>1.2558093238743304</v>
      </c>
      <c r="F34" s="2">
        <v>1.3007340713241839</v>
      </c>
      <c r="G34" s="2">
        <v>1.3153399102397054</v>
      </c>
      <c r="H34" s="2">
        <v>1.4407599535973037</v>
      </c>
      <c r="I34" s="2">
        <v>1.5220062179271081</v>
      </c>
      <c r="J34" s="2">
        <v>1.5113389015439129</v>
      </c>
      <c r="K34" s="2">
        <v>1.448983448983449</v>
      </c>
      <c r="L34" s="2">
        <v>1.2186039824599235</v>
      </c>
      <c r="M34" s="2">
        <v>1.4477663760512307</v>
      </c>
      <c r="N34" s="2">
        <v>1.3269820880610861</v>
      </c>
      <c r="O34" s="2">
        <v>1.7810308555399721</v>
      </c>
      <c r="P34" s="2">
        <v>1.9851055026892843</v>
      </c>
      <c r="Q34" s="2">
        <v>1.5646453089244852</v>
      </c>
      <c r="R34" s="2">
        <v>1.1161387631975868</v>
      </c>
      <c r="S34" s="2">
        <v>1.898876404494382</v>
      </c>
      <c r="T34" s="2">
        <v>3.3840579710144927</v>
      </c>
    </row>
    <row r="35" spans="1:20" x14ac:dyDescent="0.3">
      <c r="A35" s="10" t="s">
        <v>133</v>
      </c>
      <c r="B35" s="3">
        <v>6.0839546034240433E-3</v>
      </c>
      <c r="C35" s="3">
        <v>5.8958715429144335E-3</v>
      </c>
      <c r="D35" s="3">
        <v>7.227341517226967E-3</v>
      </c>
      <c r="E35" s="3">
        <v>1.3971367458288728E-2</v>
      </c>
      <c r="F35" s="3">
        <v>1.2256800221396198E-2</v>
      </c>
      <c r="G35" s="3">
        <v>1.5880234264614938E-2</v>
      </c>
      <c r="H35" s="3">
        <v>1.9702569670952286E-2</v>
      </c>
      <c r="I35" s="3">
        <v>1.7515805283948489E-2</v>
      </c>
      <c r="J35" s="3">
        <v>1.814468745181522E-2</v>
      </c>
      <c r="K35" s="3">
        <v>2.3650263715735649E-2</v>
      </c>
      <c r="L35" s="3">
        <v>3.9887905857776363E-3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</row>
    <row r="36" spans="1:20" x14ac:dyDescent="0.3">
      <c r="A36" s="3" t="s">
        <v>134</v>
      </c>
      <c r="B36" s="3">
        <v>0.14870294480125848</v>
      </c>
      <c r="C36" s="3">
        <v>0.15279890156316012</v>
      </c>
      <c r="D36" s="3">
        <v>0.24526658654264863</v>
      </c>
      <c r="E36" s="3">
        <v>0.25551976255972203</v>
      </c>
      <c r="F36" s="3">
        <v>0.23033377567989788</v>
      </c>
      <c r="G36" s="3">
        <v>0.264089677566131</v>
      </c>
      <c r="H36" s="3">
        <v>0.26593998292730975</v>
      </c>
      <c r="I36" s="3">
        <v>0.2165224557066337</v>
      </c>
      <c r="J36" s="3">
        <v>0.2815995950392306</v>
      </c>
      <c r="K36" s="3">
        <v>0.28522828522828525</v>
      </c>
      <c r="L36" s="3">
        <v>5.961708959336736E-2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</row>
    <row r="37" spans="1:20" x14ac:dyDescent="0.3">
      <c r="A37" s="3" t="s">
        <v>135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</row>
    <row r="38" spans="1:20" x14ac:dyDescent="0.3">
      <c r="A38" s="3" t="s">
        <v>136</v>
      </c>
      <c r="B38" s="3">
        <v>6.657148363798665E-2</v>
      </c>
      <c r="C38" s="3">
        <v>5.9904269074427925E-2</v>
      </c>
      <c r="D38" s="3">
        <v>6.8309564140393061E-2</v>
      </c>
      <c r="E38" s="3">
        <v>6.233136285716482E-2</v>
      </c>
      <c r="F38" s="3">
        <v>5.3600406634161032E-2</v>
      </c>
      <c r="G38" s="3">
        <v>5.0520428906706681E-2</v>
      </c>
      <c r="H38" s="3">
        <v>4.6582482760539605E-2</v>
      </c>
      <c r="I38" s="3">
        <v>3.4516398177267184E-2</v>
      </c>
      <c r="J38" s="3">
        <v>3.3047949889220163E-2</v>
      </c>
      <c r="K38" s="3">
        <v>2.6183371365045931E-2</v>
      </c>
      <c r="L38" s="3">
        <v>2.1602729572929181E-2</v>
      </c>
      <c r="M38" s="3">
        <v>2.2439006364954873E-2</v>
      </c>
      <c r="N38" s="3">
        <v>2.7320812571866616E-2</v>
      </c>
      <c r="O38" s="3">
        <v>3.6483564605742126E-2</v>
      </c>
      <c r="P38" s="3">
        <v>3.4145139936574399E-2</v>
      </c>
      <c r="Q38" s="3">
        <v>3.2575189535949345E-2</v>
      </c>
      <c r="R38" s="3">
        <v>3.6862542065752006E-2</v>
      </c>
      <c r="S38" s="3">
        <v>3.8331778048955566E-2</v>
      </c>
      <c r="T38" s="3">
        <v>5.9065104481217538E-2</v>
      </c>
    </row>
    <row r="39" spans="1:20" x14ac:dyDescent="0.3">
      <c r="A39" s="3" t="s">
        <v>137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2.1355167204431431E-2</v>
      </c>
      <c r="H39" s="3">
        <v>2.6796316905305172E-2</v>
      </c>
      <c r="I39" s="3">
        <v>3.1014290189652263E-2</v>
      </c>
      <c r="J39" s="3">
        <v>3.7776215390853136E-2</v>
      </c>
      <c r="K39" s="3">
        <v>2.7806763285024155E-2</v>
      </c>
      <c r="L39" s="3">
        <v>3.0437795347146492E-2</v>
      </c>
      <c r="M39" s="3">
        <v>3.8085089927903E-2</v>
      </c>
      <c r="N39" s="3">
        <v>1.4404852160727824E-2</v>
      </c>
      <c r="O39" s="3">
        <v>8.4121000538522964E-3</v>
      </c>
      <c r="P39" s="3">
        <v>1.2433033458000606E-2</v>
      </c>
      <c r="Q39" s="3">
        <v>1.3295459028681894E-2</v>
      </c>
      <c r="R39" s="3">
        <v>1.028770706190061E-2</v>
      </c>
      <c r="S39" s="3">
        <v>8.3109687472946066E-3</v>
      </c>
      <c r="T39" s="3">
        <v>1.2049689440993787E-2</v>
      </c>
    </row>
    <row r="40" spans="1:20" x14ac:dyDescent="0.3">
      <c r="A40" s="2" t="s">
        <v>138</v>
      </c>
      <c r="B40" s="2">
        <v>-8.7661992124501639E-2</v>
      </c>
      <c r="C40" s="2">
        <v>-0.10654760760491359</v>
      </c>
      <c r="D40" s="2">
        <v>-9.0599201725462958E-2</v>
      </c>
      <c r="E40" s="2">
        <v>-0.15124439768846104</v>
      </c>
      <c r="F40" s="2">
        <v>-0.17192706046439549</v>
      </c>
      <c r="G40" s="2">
        <v>-0.20118557187332936</v>
      </c>
      <c r="H40" s="2">
        <v>-0.20582158483228</v>
      </c>
      <c r="I40" s="2">
        <v>-0.14136293160731425</v>
      </c>
      <c r="J40" s="2">
        <v>-0.16433607422169377</v>
      </c>
      <c r="K40" s="2">
        <v>-0.16912011329333285</v>
      </c>
      <c r="L40" s="2">
        <v>-0.18487494100991031</v>
      </c>
      <c r="M40" s="2">
        <v>-0.19856644195155743</v>
      </c>
      <c r="N40" s="2">
        <v>-0.11406292013982253</v>
      </c>
      <c r="O40" s="2">
        <v>-0.11940151589723398</v>
      </c>
      <c r="P40" s="2">
        <v>-0.12494789495623176</v>
      </c>
      <c r="Q40" s="2">
        <v>-0.18025594149908591</v>
      </c>
      <c r="R40" s="2">
        <v>-0.29594594594594592</v>
      </c>
      <c r="S40" s="2">
        <v>-0.10256410256410256</v>
      </c>
      <c r="T40" s="2">
        <v>-0.18843683083511775</v>
      </c>
    </row>
    <row r="41" spans="1:20" x14ac:dyDescent="0.3">
      <c r="A41" s="2" t="s">
        <v>139</v>
      </c>
      <c r="B41" s="2">
        <v>-2.7155058732831552E-2</v>
      </c>
      <c r="C41" s="2">
        <v>-3.0302036264033657E-2</v>
      </c>
      <c r="D41" s="2">
        <v>-2.6625138881299748E-2</v>
      </c>
      <c r="E41" s="2">
        <v>-4.033838892433525E-2</v>
      </c>
      <c r="F41" s="2">
        <v>-5.0125190609762983E-2</v>
      </c>
      <c r="G41" s="2">
        <v>-5.5816327420888698E-2</v>
      </c>
      <c r="H41" s="2">
        <v>-6.2827225130890049E-2</v>
      </c>
      <c r="I41" s="2">
        <v>-4.9153884004021993E-2</v>
      </c>
      <c r="J41" s="2">
        <v>-5.3683087611805576E-2</v>
      </c>
      <c r="K41" s="2">
        <v>-5.3103972851208235E-2</v>
      </c>
      <c r="L41" s="2">
        <v>-6.0073606461011578E-2</v>
      </c>
      <c r="M41" s="2">
        <v>-6.8841282598453568E-2</v>
      </c>
      <c r="N41" s="2">
        <v>-3.2518206209275584E-2</v>
      </c>
      <c r="O41" s="2">
        <v>-3.3199222705750334E-2</v>
      </c>
      <c r="P41" s="2">
        <v>-3.691616121185997E-2</v>
      </c>
      <c r="Q41" s="2">
        <v>-4.1073065067066566E-2</v>
      </c>
      <c r="R41" s="2">
        <v>-3.4015014237639141E-2</v>
      </c>
      <c r="S41" s="2">
        <v>-1.866341253319934E-2</v>
      </c>
      <c r="T41" s="2">
        <v>-2.1258606111849258E-2</v>
      </c>
    </row>
    <row r="42" spans="1:20" x14ac:dyDescent="0.3">
      <c r="A42" s="2" t="s">
        <v>140</v>
      </c>
      <c r="B42" s="2">
        <v>-0.96433717579250722</v>
      </c>
      <c r="C42" s="2">
        <v>-0.9823644097837646</v>
      </c>
      <c r="D42" s="2">
        <v>-0.66108900144717797</v>
      </c>
      <c r="E42" s="2">
        <v>-0.83645492946521083</v>
      </c>
      <c r="F42" s="2">
        <v>-1.2210400807117308</v>
      </c>
      <c r="G42" s="2">
        <v>-1.259722358964261</v>
      </c>
      <c r="H42" s="2">
        <v>-1.289671584959543</v>
      </c>
      <c r="I42" s="2">
        <v>-1.020520564981789</v>
      </c>
      <c r="J42" s="2">
        <v>-1.2349609866599549</v>
      </c>
      <c r="K42" s="2">
        <v>-1.3431996448127868</v>
      </c>
      <c r="L42" s="2">
        <v>-2.8690875801037534</v>
      </c>
      <c r="M42" s="2">
        <v>-4.1080485115766265</v>
      </c>
      <c r="N42" s="2">
        <v>-2.0652385589094449</v>
      </c>
      <c r="O42" s="2">
        <v>-1.7254623044096729</v>
      </c>
      <c r="P42" s="2">
        <v>-2.5348837209302326</v>
      </c>
      <c r="Q42" s="2">
        <v>-3.1104100946372242</v>
      </c>
      <c r="R42" s="2">
        <v>-2.92</v>
      </c>
      <c r="S42" s="2">
        <v>-1.4525139664804469</v>
      </c>
      <c r="T42" s="2">
        <v>-1.1733333333333331</v>
      </c>
    </row>
    <row r="43" spans="1:20" x14ac:dyDescent="0.3">
      <c r="A43" s="3" t="s">
        <v>141</v>
      </c>
      <c r="B43" s="3">
        <v>2.2920005680550203E-2</v>
      </c>
      <c r="C43" s="3">
        <v>2.1611898845597666E-2</v>
      </c>
      <c r="D43" s="3">
        <v>2.4876600550061016E-2</v>
      </c>
      <c r="E43" s="3">
        <v>2.3322853167495598E-2</v>
      </c>
      <c r="F43" s="3">
        <v>2.0105800184491426E-2</v>
      </c>
      <c r="G43" s="3">
        <v>2.1113796382735545E-2</v>
      </c>
      <c r="H43" s="3">
        <v>1.9523370076841389E-2</v>
      </c>
      <c r="I43" s="3">
        <v>1.534347388913848E-2</v>
      </c>
      <c r="J43" s="3">
        <v>1.5662354003118249E-2</v>
      </c>
      <c r="K43" s="3">
        <v>1.3182376689485697E-2</v>
      </c>
      <c r="L43" s="3">
        <v>1.1117642548623711E-2</v>
      </c>
      <c r="M43" s="3">
        <v>1.0789938013284189E-2</v>
      </c>
      <c r="N43" s="3">
        <v>1.347642775009582E-2</v>
      </c>
      <c r="O43" s="3">
        <v>1.9432356241618085E-2</v>
      </c>
      <c r="P43" s="3">
        <v>1.5887188644970598E-2</v>
      </c>
      <c r="Q43" s="3">
        <v>1.008081313005082E-2</v>
      </c>
      <c r="R43" s="3">
        <v>8.4390370178617658E-3</v>
      </c>
      <c r="S43" s="3">
        <v>3.0148589476706625E-3</v>
      </c>
      <c r="T43" s="3">
        <v>3.9859886459717355E-3</v>
      </c>
    </row>
    <row r="44" spans="1:20" x14ac:dyDescent="0.3">
      <c r="A44" s="2" t="s">
        <v>142</v>
      </c>
      <c r="B44" s="2">
        <v>20.801963754945305</v>
      </c>
      <c r="C44" s="2">
        <v>21.950837680915992</v>
      </c>
      <c r="D44" s="2">
        <v>16.74258602902124</v>
      </c>
      <c r="E44" s="2">
        <v>18.158424594467483</v>
      </c>
      <c r="F44" s="2">
        <v>19.112441265758537</v>
      </c>
      <c r="G44" s="2">
        <v>18.298755977665166</v>
      </c>
      <c r="H44" s="2">
        <v>16.592130552188063</v>
      </c>
      <c r="I44" s="2">
        <v>16.45400597484695</v>
      </c>
      <c r="J44" s="2">
        <v>12.936366910663192</v>
      </c>
      <c r="K44" s="2">
        <v>12.384361877757428</v>
      </c>
      <c r="L44" s="2">
        <v>12.728378252448914</v>
      </c>
      <c r="M44" s="2">
        <v>8.1682903254426673</v>
      </c>
      <c r="N44" s="2">
        <v>4.820452053974857</v>
      </c>
      <c r="O44" s="2">
        <v>2.3902094212142679</v>
      </c>
      <c r="P44" s="2">
        <v>1.9374858819101333</v>
      </c>
      <c r="Q44" s="2">
        <v>1.396589956893737</v>
      </c>
      <c r="R44" s="2">
        <v>0.89439757897777317</v>
      </c>
      <c r="S44" s="2">
        <v>0.66156206960593411</v>
      </c>
      <c r="T44" s="2">
        <v>0.26980783792074275</v>
      </c>
    </row>
    <row r="45" spans="1:20" x14ac:dyDescent="0.3">
      <c r="A45" s="3" t="s">
        <v>143</v>
      </c>
      <c r="B45" s="3">
        <v>0.58616780444049177</v>
      </c>
      <c r="C45" s="3">
        <v>0.50293819696062347</v>
      </c>
      <c r="D45" s="3">
        <v>0.31907668773896114</v>
      </c>
      <c r="E45" s="3">
        <v>0.27066817000051641</v>
      </c>
      <c r="F45" s="3">
        <v>0.26121806940916253</v>
      </c>
      <c r="G45" s="3">
        <v>0.18532267344070605</v>
      </c>
      <c r="H45" s="3">
        <v>0.21635253819098971</v>
      </c>
      <c r="I45" s="3">
        <v>0.28532634706241239</v>
      </c>
      <c r="J45" s="3">
        <v>0.26413448043289295</v>
      </c>
      <c r="K45" s="3">
        <v>0.26529445131638513</v>
      </c>
      <c r="L45" s="3">
        <v>0.3497363630263306</v>
      </c>
      <c r="M45" s="3">
        <v>0.33423605554277919</v>
      </c>
      <c r="N45" s="3">
        <v>0.29076284420452891</v>
      </c>
      <c r="O45" s="3">
        <v>0.1965757470675758</v>
      </c>
      <c r="P45" s="3">
        <v>0.20919284822917775</v>
      </c>
      <c r="Q45" s="3">
        <v>0.2117979798246285</v>
      </c>
      <c r="R45" s="3">
        <v>0.17341504391412349</v>
      </c>
      <c r="S45" s="3">
        <v>0.16255509826364364</v>
      </c>
      <c r="T45" s="3">
        <v>4.6281379429537868E-2</v>
      </c>
    </row>
    <row r="46" spans="1:20" x14ac:dyDescent="0.3">
      <c r="A46" s="10" t="s">
        <v>144</v>
      </c>
      <c r="B46" s="3">
        <v>0.28292440929256851</v>
      </c>
      <c r="C46" s="3">
        <v>0.26974205275183616</v>
      </c>
      <c r="D46" s="3">
        <v>0.1772557180259843</v>
      </c>
      <c r="E46" s="3">
        <v>0.16323009842961633</v>
      </c>
      <c r="F46" s="3">
        <v>0.16277530931710985</v>
      </c>
      <c r="G46" s="3">
        <v>0.131637553634047</v>
      </c>
      <c r="H46" s="3">
        <v>0.14593408418672102</v>
      </c>
      <c r="I46" s="3">
        <v>0.18969694816499097</v>
      </c>
      <c r="J46" s="3">
        <v>0.17711055625535119</v>
      </c>
      <c r="K46" s="3">
        <v>0.18404026952356345</v>
      </c>
      <c r="L46" s="3">
        <v>0.24447438563603879</v>
      </c>
      <c r="M46" s="3">
        <v>0.23157255290828041</v>
      </c>
      <c r="N46" s="3">
        <v>0.18910931174089068</v>
      </c>
      <c r="O46" s="3">
        <v>0.10682048016779656</v>
      </c>
      <c r="P46" s="3">
        <v>0.1236949846468782</v>
      </c>
      <c r="Q46" s="3">
        <v>0.13978408636545381</v>
      </c>
      <c r="R46" s="3">
        <v>0.11680761099365752</v>
      </c>
      <c r="S46" s="3">
        <v>0.116542994325622</v>
      </c>
      <c r="T46" s="3">
        <v>3.4703885326291962E-2</v>
      </c>
    </row>
    <row r="47" spans="1:20" x14ac:dyDescent="0.3">
      <c r="A47" s="2" t="s">
        <v>145</v>
      </c>
      <c r="B47" s="2">
        <v>-12.679296320545379</v>
      </c>
      <c r="C47" s="2">
        <v>-10.97841529675105</v>
      </c>
      <c r="D47" s="2">
        <v>-7.9236288086774884</v>
      </c>
      <c r="E47" s="2">
        <v>-6.012829824545447</v>
      </c>
      <c r="F47" s="2">
        <v>-7.7467743624753478</v>
      </c>
      <c r="G47" s="2">
        <v>-6.608316712163246</v>
      </c>
      <c r="H47" s="2">
        <v>-4.7178370884072223</v>
      </c>
      <c r="I47" s="2">
        <v>-4.5881941370186539</v>
      </c>
      <c r="J47" s="2">
        <v>-3.0295118519672433</v>
      </c>
      <c r="K47" s="2">
        <v>-1.0244307172244311</v>
      </c>
      <c r="L47" s="2">
        <v>-0.54672597844102888</v>
      </c>
      <c r="M47" s="2">
        <v>-0.17884037017493259</v>
      </c>
      <c r="N47" s="2">
        <v>0.24333486694709441</v>
      </c>
      <c r="O47" s="2">
        <v>7.7286249230536907E-3</v>
      </c>
      <c r="P47" s="2">
        <v>0.32485872959697587</v>
      </c>
      <c r="Q47" s="2">
        <v>0.32078396739018183</v>
      </c>
      <c r="R47" s="2">
        <v>0.21823779543924368</v>
      </c>
      <c r="S47" s="2">
        <v>0.23159711846798936</v>
      </c>
      <c r="T47" s="2">
        <v>0.15993049174781729</v>
      </c>
    </row>
    <row r="48" spans="1:20" x14ac:dyDescent="0.3">
      <c r="A48" s="1" t="s">
        <v>146</v>
      </c>
      <c r="B48" s="1">
        <v>-18577000000</v>
      </c>
      <c r="C48" s="1">
        <v>9355000000</v>
      </c>
      <c r="D48" s="1">
        <v>38321000000</v>
      </c>
      <c r="E48" s="1">
        <v>57101000000</v>
      </c>
      <c r="F48" s="1">
        <v>14473000000</v>
      </c>
      <c r="G48" s="1">
        <v>27831000000</v>
      </c>
      <c r="H48" s="1">
        <v>27863000000</v>
      </c>
      <c r="I48" s="1">
        <v>8768000000</v>
      </c>
      <c r="J48" s="1">
        <v>5083000000</v>
      </c>
      <c r="K48" s="1">
        <v>29628000000</v>
      </c>
      <c r="L48" s="1">
        <v>19111000000</v>
      </c>
      <c r="M48" s="1">
        <v>17018000000</v>
      </c>
      <c r="N48" s="1">
        <v>20956000000</v>
      </c>
      <c r="O48" s="1">
        <v>16983000000</v>
      </c>
      <c r="P48" s="1">
        <v>20598000000</v>
      </c>
      <c r="Q48" s="1">
        <v>12657000000</v>
      </c>
      <c r="R48" s="1">
        <v>8038000000</v>
      </c>
      <c r="S48" s="1">
        <v>6816000000</v>
      </c>
      <c r="T48" s="1">
        <v>4375000000</v>
      </c>
    </row>
    <row r="49" spans="1:20" x14ac:dyDescent="0.3">
      <c r="A49" s="1" t="s">
        <v>147</v>
      </c>
      <c r="B49" s="1">
        <v>50672000000</v>
      </c>
      <c r="C49" s="1">
        <v>63090000000</v>
      </c>
      <c r="D49" s="1">
        <v>65339000000</v>
      </c>
      <c r="E49" s="1">
        <v>90488000000</v>
      </c>
      <c r="F49" s="1">
        <v>107147000000</v>
      </c>
      <c r="G49" s="1">
        <v>126032000000</v>
      </c>
      <c r="H49" s="1">
        <v>119629000000</v>
      </c>
      <c r="I49" s="1">
        <v>110346000000</v>
      </c>
      <c r="J49" s="1">
        <v>102789000000</v>
      </c>
      <c r="K49" s="1">
        <v>117793000000</v>
      </c>
      <c r="L49" s="1">
        <v>112851000000</v>
      </c>
      <c r="M49" s="1">
        <v>72183000000</v>
      </c>
      <c r="N49" s="1">
        <v>46708000000</v>
      </c>
      <c r="O49" s="1">
        <v>27379000000</v>
      </c>
      <c r="P49" s="1">
        <v>20538000000</v>
      </c>
      <c r="Q49" s="1">
        <v>14195000000</v>
      </c>
      <c r="R49" s="1">
        <v>9807000000</v>
      </c>
      <c r="S49" s="1">
        <v>7370000000</v>
      </c>
      <c r="T49" s="1">
        <v>4979000000</v>
      </c>
    </row>
    <row r="50" spans="1:20" x14ac:dyDescent="0.3">
      <c r="A50" s="1" t="s">
        <v>148</v>
      </c>
      <c r="B50" s="1">
        <v>-166678000000</v>
      </c>
      <c r="C50" s="1">
        <v>-153076000000</v>
      </c>
      <c r="D50" s="1">
        <v>-114836000000</v>
      </c>
      <c r="E50" s="1">
        <v>-85209000000</v>
      </c>
      <c r="F50" s="1">
        <v>-127239000000</v>
      </c>
      <c r="G50" s="1">
        <v>-112627000000</v>
      </c>
      <c r="H50" s="1">
        <v>-86568000000</v>
      </c>
      <c r="I50" s="1">
        <v>-81746000000</v>
      </c>
      <c r="J50" s="1">
        <v>-51761000000</v>
      </c>
      <c r="K50" s="1">
        <v>-10165000000</v>
      </c>
      <c r="L50" s="1">
        <v>-201000000</v>
      </c>
      <c r="M50" s="1">
        <v>5232000000</v>
      </c>
      <c r="N50" s="1">
        <v>14286000000</v>
      </c>
      <c r="O50" s="1">
        <v>10246000000</v>
      </c>
      <c r="P50" s="1">
        <v>16148000000</v>
      </c>
      <c r="Q50" s="1">
        <v>11141000000</v>
      </c>
      <c r="R50" s="1">
        <v>7288000000</v>
      </c>
      <c r="S50" s="1">
        <v>6215000000</v>
      </c>
      <c r="T50" s="1">
        <v>4081000000</v>
      </c>
    </row>
    <row r="51" spans="1:20" x14ac:dyDescent="0.3">
      <c r="A51" s="1" t="s">
        <v>149</v>
      </c>
      <c r="B51" s="1">
        <v>56219000000</v>
      </c>
      <c r="C51" s="1">
        <v>44475500000</v>
      </c>
      <c r="D51" s="1">
        <v>41624500000</v>
      </c>
      <c r="E51" s="1">
        <v>47399500000</v>
      </c>
      <c r="F51" s="1">
        <v>42334000000</v>
      </c>
      <c r="G51" s="1">
        <v>32486000000</v>
      </c>
      <c r="H51" s="1">
        <v>29821000000</v>
      </c>
      <c r="I51" s="1">
        <v>28781000000</v>
      </c>
      <c r="J51" s="1">
        <v>23930000000</v>
      </c>
      <c r="K51" s="1">
        <v>19666500000</v>
      </c>
      <c r="L51" s="1">
        <v>15204500000</v>
      </c>
      <c r="M51" s="1">
        <v>10820500000</v>
      </c>
      <c r="N51" s="1">
        <v>6642500000</v>
      </c>
      <c r="O51" s="1">
        <v>2891500000</v>
      </c>
      <c r="P51" s="1">
        <v>3225500000</v>
      </c>
      <c r="Q51" s="1">
        <v>3437000000</v>
      </c>
      <c r="R51" s="1">
        <v>2078500000</v>
      </c>
      <c r="S51" s="1">
        <v>1181000000</v>
      </c>
      <c r="T51" s="1">
        <v>1000000000</v>
      </c>
    </row>
    <row r="52" spans="1:20" x14ac:dyDescent="0.3">
      <c r="A52" s="1" t="s">
        <v>150</v>
      </c>
      <c r="B52" s="1">
        <v>59439000000</v>
      </c>
      <c r="C52" s="1">
        <v>48529500000</v>
      </c>
      <c r="D52" s="1">
        <v>44266000000</v>
      </c>
      <c r="E52" s="1">
        <v>51062000000</v>
      </c>
      <c r="F52" s="1">
        <v>52468500000</v>
      </c>
      <c r="G52" s="1">
        <v>43171500000</v>
      </c>
      <c r="H52" s="1">
        <v>36392000000</v>
      </c>
      <c r="I52" s="1">
        <v>32843000000</v>
      </c>
      <c r="J52" s="1">
        <v>26281500000</v>
      </c>
      <c r="K52" s="1">
        <v>21771000000</v>
      </c>
      <c r="L52" s="1">
        <v>17903500000</v>
      </c>
      <c r="M52" s="1">
        <v>13323500000</v>
      </c>
      <c r="N52" s="1">
        <v>8808000000</v>
      </c>
      <c r="O52" s="1">
        <v>5560500000</v>
      </c>
      <c r="P52" s="1">
        <v>5245000000</v>
      </c>
      <c r="Q52" s="1">
        <v>4180000000</v>
      </c>
      <c r="R52" s="1">
        <v>2584500000</v>
      </c>
      <c r="S52" s="1">
        <v>1615000000</v>
      </c>
      <c r="T52" s="1">
        <v>1302500000</v>
      </c>
    </row>
    <row r="53" spans="1:20" x14ac:dyDescent="0.3">
      <c r="A53" s="1" t="s">
        <v>151</v>
      </c>
      <c r="B53" s="1">
        <v>5763000000</v>
      </c>
      <c r="C53" s="1">
        <v>5320500000</v>
      </c>
      <c r="D53" s="1">
        <v>4083500000</v>
      </c>
      <c r="E53" s="1">
        <v>4031000000</v>
      </c>
      <c r="F53" s="1">
        <v>4405500000</v>
      </c>
      <c r="G53" s="1">
        <v>3493500000</v>
      </c>
      <c r="H53" s="1">
        <v>2240500000</v>
      </c>
      <c r="I53" s="1">
        <v>2230000000</v>
      </c>
      <c r="J53" s="1">
        <v>1937500000</v>
      </c>
      <c r="K53" s="1">
        <v>1277500000</v>
      </c>
      <c r="L53" s="1">
        <v>783500000</v>
      </c>
      <c r="M53" s="1">
        <v>913500000</v>
      </c>
      <c r="N53" s="1">
        <v>753000000</v>
      </c>
      <c r="O53" s="1">
        <v>482000000</v>
      </c>
      <c r="P53" s="1">
        <v>427500000</v>
      </c>
      <c r="Q53" s="1">
        <v>308000000</v>
      </c>
      <c r="R53" s="1">
        <v>217500000</v>
      </c>
      <c r="S53" s="1">
        <v>133000000</v>
      </c>
      <c r="T53" s="1">
        <v>78500000</v>
      </c>
    </row>
    <row r="54" spans="1:20" x14ac:dyDescent="0.3">
      <c r="A54" s="2" t="s">
        <v>152</v>
      </c>
      <c r="B54" s="2">
        <v>56.400204905560855</v>
      </c>
      <c r="C54" s="2">
        <v>51.390968708397914</v>
      </c>
      <c r="D54" s="2">
        <v>49.787534378813547</v>
      </c>
      <c r="E54" s="2">
        <v>64.258765287845833</v>
      </c>
      <c r="F54" s="2">
        <v>67.332498729268252</v>
      </c>
      <c r="G54" s="2">
        <v>56.800670930141258</v>
      </c>
      <c r="H54" s="2">
        <v>49.59276846952546</v>
      </c>
      <c r="I54" s="2">
        <v>47.387608839826285</v>
      </c>
      <c r="J54" s="2">
        <v>54.350146338794829</v>
      </c>
      <c r="K54" s="2">
        <v>44.081475630448772</v>
      </c>
      <c r="L54" s="2">
        <v>43.592532011143199</v>
      </c>
      <c r="M54" s="2">
        <v>39.508032406765885</v>
      </c>
      <c r="N54" s="2">
        <v>55.534840935224217</v>
      </c>
      <c r="O54" s="2">
        <v>33.575964091195225</v>
      </c>
      <c r="P54" s="2">
        <v>27.218510422118907</v>
      </c>
      <c r="Q54" s="2">
        <v>61.259060234941266</v>
      </c>
      <c r="R54" s="2">
        <v>53.762619725601866</v>
      </c>
      <c r="S54" s="2">
        <v>34.375134591917309</v>
      </c>
      <c r="T54" s="2">
        <v>46.291822683899021</v>
      </c>
    </row>
    <row r="55" spans="1:20" x14ac:dyDescent="0.3">
      <c r="A55" s="2" t="s">
        <v>153</v>
      </c>
      <c r="B55" s="2">
        <v>104.68527730310539</v>
      </c>
      <c r="C55" s="2">
        <v>93.851071222315596</v>
      </c>
      <c r="D55" s="2">
        <v>91.048189715674184</v>
      </c>
      <c r="E55" s="2">
        <v>104.31407696777144</v>
      </c>
      <c r="F55" s="2">
        <v>124.57021422115832</v>
      </c>
      <c r="G55" s="2">
        <v>126.92760620497984</v>
      </c>
      <c r="H55" s="2">
        <v>103.61336926074776</v>
      </c>
      <c r="I55" s="2">
        <v>92.468716316056216</v>
      </c>
      <c r="J55" s="2">
        <v>98.180441483012345</v>
      </c>
      <c r="K55" s="2">
        <v>76.580633360223629</v>
      </c>
      <c r="L55" s="2">
        <v>87.982093663911854</v>
      </c>
      <c r="M55" s="2">
        <v>82.889913240520869</v>
      </c>
      <c r="N55" s="2">
        <v>110.90956222654968</v>
      </c>
      <c r="O55" s="2">
        <v>87.377227849724321</v>
      </c>
      <c r="P55" s="2">
        <v>94.440798725039841</v>
      </c>
      <c r="Q55" s="2">
        <v>114.43666414332576</v>
      </c>
      <c r="R55" s="2">
        <v>90.205584311438358</v>
      </c>
      <c r="S55" s="2">
        <v>65.668992718446603</v>
      </c>
      <c r="T55" s="2">
        <v>87.97591362126245</v>
      </c>
    </row>
    <row r="56" spans="1:20" x14ac:dyDescent="0.3">
      <c r="A56" s="2" t="s">
        <v>154</v>
      </c>
      <c r="B56" s="2">
        <v>8.0756980666171607</v>
      </c>
      <c r="C56" s="2">
        <v>11.27659274770989</v>
      </c>
      <c r="D56" s="2">
        <v>8.7418833562358813</v>
      </c>
      <c r="E56" s="2">
        <v>9.263638723714628</v>
      </c>
      <c r="F56" s="2">
        <v>8.8176311096997964</v>
      </c>
      <c r="G56" s="2">
        <v>12.563630820713517</v>
      </c>
      <c r="H56" s="2">
        <v>5.9233041042503958</v>
      </c>
      <c r="I56" s="2">
        <v>6.1202878170306017</v>
      </c>
      <c r="J56" s="2">
        <v>6.8637869906821782</v>
      </c>
      <c r="K56" s="2">
        <v>6.0396225353169619</v>
      </c>
      <c r="L56" s="2">
        <v>3.2866038294287732</v>
      </c>
      <c r="M56" s="2">
        <v>4.3960205491145565</v>
      </c>
      <c r="N56" s="2">
        <v>9.7017020308034727</v>
      </c>
      <c r="O56" s="2">
        <v>7.0981322391759623</v>
      </c>
      <c r="P56" s="2">
        <v>8.7083997375082021</v>
      </c>
      <c r="Q56" s="2">
        <v>7.9668180671208679</v>
      </c>
      <c r="R56" s="2">
        <v>7.1845155646278336</v>
      </c>
      <c r="S56" s="2">
        <v>6.0907160194174761</v>
      </c>
      <c r="T56" s="2">
        <v>6.1237541528239197</v>
      </c>
    </row>
    <row r="57" spans="1:20" x14ac:dyDescent="0.3">
      <c r="A57" s="2" t="s">
        <v>155</v>
      </c>
      <c r="B57" s="2">
        <v>6.4716076938226221</v>
      </c>
      <c r="C57" s="2">
        <v>7.1024152525919311</v>
      </c>
      <c r="D57" s="2">
        <v>7.3311523567899588</v>
      </c>
      <c r="E57" s="2">
        <v>5.6801589380840101</v>
      </c>
      <c r="F57" s="2">
        <v>5.4208592713542201</v>
      </c>
      <c r="G57" s="2">
        <v>6.425980433380988</v>
      </c>
      <c r="H57" s="2">
        <v>7.3599440253933581</v>
      </c>
      <c r="I57" s="2">
        <v>7.7024354875918659</v>
      </c>
      <c r="J57" s="2">
        <v>6.7157132885117017</v>
      </c>
      <c r="K57" s="2">
        <v>8.2801220871081824</v>
      </c>
      <c r="L57" s="2">
        <v>8.3729937941365282</v>
      </c>
      <c r="M57" s="2">
        <v>9.2386276350601673</v>
      </c>
      <c r="N57" s="2">
        <v>6.5724506247480852</v>
      </c>
      <c r="O57" s="2">
        <v>10.870871764355847</v>
      </c>
      <c r="P57" s="2">
        <v>13.409991742361685</v>
      </c>
      <c r="Q57" s="2">
        <v>5.9583023082650781</v>
      </c>
      <c r="R57" s="2">
        <v>6.7891036906854128</v>
      </c>
      <c r="S57" s="2">
        <v>10.618140243902438</v>
      </c>
      <c r="T57" s="2">
        <v>7.8847619047619046</v>
      </c>
    </row>
    <row r="58" spans="1:20" x14ac:dyDescent="0.3">
      <c r="A58" s="2" t="s">
        <v>156</v>
      </c>
      <c r="B58" s="2">
        <v>3.486641191608828</v>
      </c>
      <c r="C58" s="2">
        <v>3.8891404780600038</v>
      </c>
      <c r="D58" s="2">
        <v>4.0088660866275774</v>
      </c>
      <c r="E58" s="2">
        <v>3.4990483605848257</v>
      </c>
      <c r="F58" s="2">
        <v>2.9300744345834526</v>
      </c>
      <c r="G58" s="2">
        <v>2.8756549572876104</v>
      </c>
      <c r="H58" s="2">
        <v>3.5227114281117604</v>
      </c>
      <c r="I58" s="2">
        <v>3.947280924204001</v>
      </c>
      <c r="J58" s="2">
        <v>3.71764472115512</v>
      </c>
      <c r="K58" s="2">
        <v>4.7662180891491932</v>
      </c>
      <c r="L58" s="2">
        <v>4.1485714285714286</v>
      </c>
      <c r="M58" s="2">
        <v>4.4034308365226904</v>
      </c>
      <c r="N58" s="2">
        <v>3.2909696213066999</v>
      </c>
      <c r="O58" s="2">
        <v>4.177289769683985</v>
      </c>
      <c r="P58" s="2">
        <v>3.8648550724637678</v>
      </c>
      <c r="Q58" s="2">
        <v>3.1895372233400403</v>
      </c>
      <c r="R58" s="2">
        <v>4.0463126843657813</v>
      </c>
      <c r="S58" s="2">
        <v>5.558178752107926</v>
      </c>
      <c r="T58" s="2">
        <v>4.1488628532046867</v>
      </c>
    </row>
    <row r="59" spans="1:20" x14ac:dyDescent="0.3">
      <c r="A59" s="2" t="s">
        <v>157</v>
      </c>
      <c r="B59" s="2">
        <v>45.197331176708452</v>
      </c>
      <c r="C59" s="2">
        <v>32.367933130699086</v>
      </c>
      <c r="D59" s="2">
        <v>41.753016498399411</v>
      </c>
      <c r="E59" s="2">
        <v>39.40136385776912</v>
      </c>
      <c r="F59" s="2">
        <v>41.394337714863497</v>
      </c>
      <c r="G59" s="2">
        <v>29.052111225540681</v>
      </c>
      <c r="H59" s="2">
        <v>61.621013133208258</v>
      </c>
      <c r="I59" s="2">
        <v>59.637718177948067</v>
      </c>
      <c r="J59" s="2">
        <v>53.17764092846992</v>
      </c>
      <c r="K59" s="2">
        <v>60.434240362811792</v>
      </c>
      <c r="L59" s="2">
        <v>111.05689001264224</v>
      </c>
      <c r="M59" s="2">
        <v>83.029639175257728</v>
      </c>
      <c r="N59" s="2">
        <v>37.622264509990487</v>
      </c>
      <c r="O59" s="2">
        <v>51.42197802197802</v>
      </c>
      <c r="P59" s="2">
        <v>41.913555992141454</v>
      </c>
      <c r="Q59" s="2">
        <v>45.815028901734102</v>
      </c>
      <c r="R59" s="2">
        <v>50.803703703703704</v>
      </c>
      <c r="S59" s="2">
        <v>59.927272727272729</v>
      </c>
      <c r="T59" s="2">
        <v>59.603960396039597</v>
      </c>
    </row>
    <row r="60" spans="1:20" x14ac:dyDescent="0.3">
      <c r="A60" s="10" t="s">
        <v>158</v>
      </c>
      <c r="B60" s="3">
        <v>1.969588727502368</v>
      </c>
      <c r="C60" s="3">
        <v>1.5007132667617689</v>
      </c>
      <c r="D60" s="3">
        <v>0.87866358530127486</v>
      </c>
      <c r="E60" s="3">
        <v>0.61064450534877557</v>
      </c>
      <c r="F60" s="3">
        <v>0.5556011834209077</v>
      </c>
      <c r="G60" s="3">
        <v>0.36070184338329092</v>
      </c>
      <c r="H60" s="3">
        <v>0.35623669580269629</v>
      </c>
      <c r="I60" s="3">
        <v>0.44735453060198566</v>
      </c>
      <c r="J60" s="3">
        <v>0.35420047155010892</v>
      </c>
      <c r="K60" s="3">
        <v>0.29977579745687943</v>
      </c>
      <c r="L60" s="3">
        <v>0.35304119786820065</v>
      </c>
      <c r="M60" s="3">
        <v>0.3383410559289956</v>
      </c>
      <c r="N60" s="3">
        <v>0.29321420351112132</v>
      </c>
      <c r="O60" s="3">
        <v>0.20494394941075025</v>
      </c>
      <c r="P60" s="3">
        <v>0.22986210175939137</v>
      </c>
      <c r="Q60" s="3">
        <v>0.24057252958987063</v>
      </c>
      <c r="R60" s="3">
        <v>0.19921875</v>
      </c>
      <c r="S60" s="3">
        <v>0.17881060809000804</v>
      </c>
      <c r="T60" s="3">
        <v>5.4373522458628851E-2</v>
      </c>
    </row>
    <row r="61" spans="1:20" x14ac:dyDescent="0.3">
      <c r="A61" s="2" t="s">
        <v>159</v>
      </c>
      <c r="B61" s="2">
        <v>-0.66033697782857548</v>
      </c>
      <c r="C61" s="2">
        <v>-0.66372190094263483</v>
      </c>
      <c r="D61" s="2">
        <v>-0.42121656726766338</v>
      </c>
      <c r="E61" s="2">
        <v>-0.56817763479588046</v>
      </c>
      <c r="F61" s="2">
        <v>-0.67164415542954659</v>
      </c>
      <c r="G61" s="2">
        <v>-0.61311129520156438</v>
      </c>
      <c r="H61" s="2">
        <v>-0.61910280360165382</v>
      </c>
      <c r="I61" s="2">
        <v>-0.49918126971761673</v>
      </c>
      <c r="J61" s="2">
        <v>-0.40312562237370619</v>
      </c>
      <c r="K61" s="2">
        <v>-0.35029936005911089</v>
      </c>
      <c r="L61" s="2">
        <v>-0.35919902514255642</v>
      </c>
      <c r="M61" s="2">
        <v>-0.28795299271724684</v>
      </c>
      <c r="N61" s="2">
        <v>-8.3291092196366864E-2</v>
      </c>
      <c r="O61" s="2">
        <v>-4.8511368857252921E-2</v>
      </c>
      <c r="P61" s="2">
        <v>-4.8572841599547834E-2</v>
      </c>
      <c r="Q61" s="2">
        <v>-4.0729226648645568E-2</v>
      </c>
      <c r="R61" s="2">
        <v>-2.779937600767449E-2</v>
      </c>
      <c r="S61" s="2">
        <v>-1.148598012430658E-2</v>
      </c>
      <c r="T61" s="2">
        <v>-8.457862544355722E-3</v>
      </c>
    </row>
  </sheetData>
  <mergeCells count="1">
    <mergeCell ref="B4:T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A182-572F-4487-B427-6A2C57FAD868}">
  <dimension ref="A1:T40"/>
  <sheetViews>
    <sheetView tabSelected="1" zoomScale="85" zoomScaleNormal="85" workbookViewId="0">
      <selection activeCell="L15" sqref="L15"/>
    </sheetView>
  </sheetViews>
  <sheetFormatPr defaultRowHeight="14.4" x14ac:dyDescent="0.3"/>
  <cols>
    <col min="1" max="1" width="40.88671875" bestFit="1" customWidth="1"/>
    <col min="2" max="2" width="20.5546875" bestFit="1" customWidth="1"/>
    <col min="3" max="20" width="11.109375" bestFit="1" customWidth="1"/>
  </cols>
  <sheetData>
    <row r="1" spans="1:20" x14ac:dyDescent="0.3">
      <c r="A1" s="8" t="s">
        <v>160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3">
      <c r="A2" t="s">
        <v>1</v>
      </c>
      <c r="B2" t="s">
        <v>2</v>
      </c>
    </row>
    <row r="3" spans="1:20" x14ac:dyDescent="0.3">
      <c r="A3" t="s">
        <v>3</v>
      </c>
      <c r="B3" t="str">
        <f>'AAPL - Income Statement FY'!B3</f>
        <v>USD</v>
      </c>
    </row>
    <row r="4" spans="1:20" x14ac:dyDescent="0.3">
      <c r="A4" t="s">
        <v>5</v>
      </c>
      <c r="B4" s="14" t="s">
        <v>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x14ac:dyDescent="0.3">
      <c r="A5" t="s">
        <v>7</v>
      </c>
      <c r="B5" s="7">
        <v>44834</v>
      </c>
      <c r="C5" s="7">
        <v>44469</v>
      </c>
      <c r="D5" s="7">
        <v>44104</v>
      </c>
      <c r="E5" s="7">
        <v>43738</v>
      </c>
      <c r="F5" s="7">
        <v>43371</v>
      </c>
      <c r="G5" s="7">
        <v>43007</v>
      </c>
      <c r="H5" s="7">
        <v>42643</v>
      </c>
      <c r="I5" s="7">
        <v>42277</v>
      </c>
      <c r="J5" s="7">
        <v>41912</v>
      </c>
      <c r="K5" s="7">
        <v>41547</v>
      </c>
      <c r="L5" s="7">
        <v>41182</v>
      </c>
      <c r="M5" s="7">
        <v>40816</v>
      </c>
      <c r="N5" s="7">
        <v>40451</v>
      </c>
      <c r="O5" s="7">
        <v>40086</v>
      </c>
      <c r="P5" s="7">
        <v>39721</v>
      </c>
      <c r="Q5" s="7">
        <v>39355</v>
      </c>
      <c r="R5" s="7">
        <v>38990</v>
      </c>
      <c r="S5" s="7">
        <v>38625</v>
      </c>
      <c r="T5" s="7">
        <v>38260</v>
      </c>
    </row>
    <row r="7" spans="1:20" x14ac:dyDescent="0.3">
      <c r="A7" s="3" t="s">
        <v>161</v>
      </c>
      <c r="B7" s="3">
        <v>7.7937876041846058E-2</v>
      </c>
      <c r="C7" s="3">
        <v>0.33259384733074693</v>
      </c>
      <c r="D7" s="3">
        <v>5.5120803769784829E-2</v>
      </c>
      <c r="E7" s="3">
        <v>-2.0410775805267414E-2</v>
      </c>
      <c r="F7" s="3">
        <v>0.15861957650261305</v>
      </c>
      <c r="G7" s="3">
        <v>6.3045181993980681E-2</v>
      </c>
      <c r="H7" s="3">
        <v>-7.734206191301371E-2</v>
      </c>
      <c r="I7" s="3">
        <v>0.2785634180365984</v>
      </c>
      <c r="J7" s="3">
        <v>6.9539523725937621E-2</v>
      </c>
      <c r="K7" s="3">
        <v>9.202085516395328E-2</v>
      </c>
      <c r="L7" s="3">
        <v>0.44581474193756981</v>
      </c>
      <c r="M7" s="3">
        <v>0.65962437715599842</v>
      </c>
      <c r="N7" s="3">
        <v>0.78517667022470372</v>
      </c>
      <c r="O7" s="3">
        <v>0.1249422703900982</v>
      </c>
      <c r="P7" s="3">
        <v>0.35295342830958926</v>
      </c>
      <c r="Q7" s="3">
        <v>0.24286823712140823</v>
      </c>
      <c r="R7" s="3">
        <v>0.38647620414902017</v>
      </c>
      <c r="S7" s="3">
        <v>0.68269114627370453</v>
      </c>
      <c r="T7" s="3">
        <v>0.33381665861124538</v>
      </c>
    </row>
    <row r="8" spans="1:20" x14ac:dyDescent="0.3">
      <c r="A8" s="3" t="s">
        <v>162</v>
      </c>
      <c r="B8" s="3">
        <v>0.11741997958596144</v>
      </c>
      <c r="C8" s="3">
        <v>0.45619116582186819</v>
      </c>
      <c r="D8" s="3">
        <v>6.6712740873241722E-2</v>
      </c>
      <c r="E8" s="3">
        <v>-3.3847543671874231E-2</v>
      </c>
      <c r="F8" s="3">
        <v>0.15482049304878326</v>
      </c>
      <c r="G8" s="3">
        <v>4.6556614409645987E-2</v>
      </c>
      <c r="H8" s="3">
        <v>-0.10000427231751864</v>
      </c>
      <c r="I8" s="3">
        <v>0.32733175496547912</v>
      </c>
      <c r="J8" s="3">
        <v>9.6930206519034584E-2</v>
      </c>
      <c r="K8" s="3">
        <v>-6.3470332935248022E-2</v>
      </c>
      <c r="L8" s="3">
        <v>0.56698160573280387</v>
      </c>
      <c r="M8" s="3">
        <v>0.70604267248092201</v>
      </c>
      <c r="N8" s="3">
        <v>0.95464231354642315</v>
      </c>
      <c r="O8" s="3">
        <v>0.17900403768506057</v>
      </c>
      <c r="P8" s="3">
        <v>0.36681383370125092</v>
      </c>
      <c r="Q8" s="3">
        <v>0.45659163987138263</v>
      </c>
      <c r="R8" s="3">
        <v>0.38461538461538464</v>
      </c>
      <c r="S8" s="3">
        <v>0.78972996901283754</v>
      </c>
      <c r="T8" s="3">
        <v>0.32259953161592508</v>
      </c>
    </row>
    <row r="9" spans="1:20" x14ac:dyDescent="0.3">
      <c r="A9" s="3" t="s">
        <v>163</v>
      </c>
      <c r="B9" s="3">
        <v>9.6265225013538444E-2</v>
      </c>
      <c r="C9" s="3">
        <v>0.64357048032826458</v>
      </c>
      <c r="D9" s="3">
        <v>3.6884091975598311E-2</v>
      </c>
      <c r="E9" s="3">
        <v>-9.8282038985584921E-2</v>
      </c>
      <c r="F9" s="3">
        <v>0.15574465310380803</v>
      </c>
      <c r="G9" s="3">
        <v>-1.9547045567152012E-2</v>
      </c>
      <c r="H9" s="3">
        <v>-0.12162010388881089</v>
      </c>
      <c r="I9" s="3">
        <v>0.35668437994019392</v>
      </c>
      <c r="J9" s="3">
        <v>4.0095881455654826E-2</v>
      </c>
      <c r="K9" s="3">
        <v>-8.6204087543672273E-2</v>
      </c>
      <c r="L9" s="3">
        <v>0.63483279076649901</v>
      </c>
      <c r="M9" s="3">
        <v>0.83791134076692952</v>
      </c>
      <c r="N9" s="3">
        <v>1.4007573779054583</v>
      </c>
      <c r="O9" s="3">
        <v>0.220398406374502</v>
      </c>
      <c r="P9" s="3">
        <v>0.42322522113858019</v>
      </c>
      <c r="Q9" s="3">
        <v>0.79739094985731762</v>
      </c>
      <c r="R9" s="3">
        <v>0.48666666666666669</v>
      </c>
      <c r="S9" s="3">
        <v>4.0613496932515334</v>
      </c>
      <c r="T9" s="3">
        <v>2.6629213483146068</v>
      </c>
    </row>
    <row r="10" spans="1:20" x14ac:dyDescent="0.3">
      <c r="A10" s="3" t="s">
        <v>164</v>
      </c>
      <c r="B10" s="3">
        <v>9.6265225013538444E-2</v>
      </c>
      <c r="C10" s="3">
        <v>0.64357048032826458</v>
      </c>
      <c r="D10" s="3">
        <v>3.6884091975598311E-2</v>
      </c>
      <c r="E10" s="3">
        <v>-9.8282038985584921E-2</v>
      </c>
      <c r="F10" s="3">
        <v>0.15574465310380803</v>
      </c>
      <c r="G10" s="3">
        <v>-1.9547045567152012E-2</v>
      </c>
      <c r="H10" s="3">
        <v>-0.12162010388881089</v>
      </c>
      <c r="I10" s="3">
        <v>0.35668437994019392</v>
      </c>
      <c r="J10" s="3">
        <v>4.0095881455654826E-2</v>
      </c>
      <c r="K10" s="3">
        <v>-8.6204087543672273E-2</v>
      </c>
      <c r="L10" s="3">
        <v>0.63483279076649901</v>
      </c>
      <c r="M10" s="3">
        <v>0.83791134076692952</v>
      </c>
      <c r="N10" s="3">
        <v>1.4007573779054583</v>
      </c>
      <c r="O10" s="3">
        <v>0.220398406374502</v>
      </c>
      <c r="P10" s="3">
        <v>0.42322522113858019</v>
      </c>
      <c r="Q10" s="3">
        <v>0.79739094985731762</v>
      </c>
      <c r="R10" s="3">
        <v>0.48666666666666669</v>
      </c>
      <c r="S10" s="3">
        <v>4.0613496932515334</v>
      </c>
      <c r="T10" s="3">
        <v>2.6629213483146068</v>
      </c>
    </row>
    <row r="11" spans="1:20" x14ac:dyDescent="0.3">
      <c r="A11" s="3" t="s">
        <v>165</v>
      </c>
      <c r="B11" s="3">
        <v>5.4108576256865229E-2</v>
      </c>
      <c r="C11" s="3">
        <v>0.64916131055024295</v>
      </c>
      <c r="D11" s="3">
        <v>3.9000289561314606E-2</v>
      </c>
      <c r="E11" s="3">
        <v>-7.1811325191916811E-2</v>
      </c>
      <c r="F11" s="3">
        <v>0.23122582780087281</v>
      </c>
      <c r="G11" s="3">
        <v>5.8309803664061986E-2</v>
      </c>
      <c r="H11" s="3">
        <v>-0.14434206090571974</v>
      </c>
      <c r="I11" s="3">
        <v>0.35140470766894455</v>
      </c>
      <c r="J11" s="3">
        <v>6.677106677106677E-2</v>
      </c>
      <c r="K11" s="3">
        <v>-0.11252486042220784</v>
      </c>
      <c r="L11" s="3">
        <v>0.60994522027621323</v>
      </c>
      <c r="M11" s="3">
        <v>0.84985370727181897</v>
      </c>
      <c r="N11" s="3">
        <v>1.4566970546984572</v>
      </c>
      <c r="O11" s="3">
        <v>0.17997517583781547</v>
      </c>
      <c r="P11" s="3">
        <v>0.38272311212814647</v>
      </c>
      <c r="Q11" s="3">
        <v>0.75766716943187529</v>
      </c>
      <c r="R11" s="3">
        <v>0.48988764044943822</v>
      </c>
      <c r="S11" s="3">
        <v>3.8369565217391304</v>
      </c>
      <c r="T11" s="3">
        <v>3</v>
      </c>
    </row>
    <row r="12" spans="1:20" x14ac:dyDescent="0.3">
      <c r="A12" s="3" t="s">
        <v>166</v>
      </c>
      <c r="B12" s="3">
        <v>8.4656084656084735E-2</v>
      </c>
      <c r="C12" s="3">
        <v>0.71299093655589119</v>
      </c>
      <c r="D12" s="3">
        <v>0.1070234113712374</v>
      </c>
      <c r="E12" s="3">
        <v>-3.3333333333332624E-3</v>
      </c>
      <c r="F12" s="3">
        <v>0.29310344827586216</v>
      </c>
      <c r="G12" s="3">
        <v>0.11004784688995216</v>
      </c>
      <c r="H12" s="3">
        <v>-9.9137931034482762E-2</v>
      </c>
      <c r="I12" s="3">
        <v>0.43209876543209857</v>
      </c>
      <c r="J12" s="3">
        <v>0.132867132867133</v>
      </c>
      <c r="K12" s="3">
        <v>-0.10062893081761017</v>
      </c>
      <c r="L12" s="3">
        <v>0.59000000000000008</v>
      </c>
      <c r="M12" s="3">
        <v>0.81818181818181801</v>
      </c>
      <c r="N12" s="3">
        <v>1.3913043478260871</v>
      </c>
      <c r="O12" s="3">
        <v>0.15</v>
      </c>
      <c r="P12" s="3">
        <v>0.42857142857142849</v>
      </c>
      <c r="Q12" s="3">
        <v>0.66073546856465026</v>
      </c>
      <c r="R12" s="3">
        <v>0.43856655290102392</v>
      </c>
      <c r="S12" s="3">
        <v>3.5426356589147283</v>
      </c>
      <c r="T12" s="3">
        <v>2.583333333333333</v>
      </c>
    </row>
    <row r="13" spans="1:20" x14ac:dyDescent="0.3">
      <c r="A13" s="3" t="s">
        <v>167</v>
      </c>
      <c r="B13" s="3">
        <v>8.9126559714795009E-2</v>
      </c>
      <c r="C13" s="3">
        <v>0.71036585365853677</v>
      </c>
      <c r="D13" s="3">
        <v>0.10437710437710424</v>
      </c>
      <c r="E13" s="3">
        <v>-3.3557046979865056E-3</v>
      </c>
      <c r="F13" s="3">
        <v>0.29565217391304355</v>
      </c>
      <c r="G13" s="3">
        <v>0.10576923076923064</v>
      </c>
      <c r="H13" s="3">
        <v>-9.9567099567099554E-2</v>
      </c>
      <c r="I13" s="3">
        <v>0.43478260869565211</v>
      </c>
      <c r="J13" s="3">
        <v>0.13380281690140858</v>
      </c>
      <c r="K13" s="3">
        <v>-0.10126582278481019</v>
      </c>
      <c r="L13" s="3">
        <v>0.59595959595959602</v>
      </c>
      <c r="M13" s="3">
        <v>0.83333333333333315</v>
      </c>
      <c r="N13" s="3">
        <v>1.4545454545454548</v>
      </c>
      <c r="O13" s="3">
        <v>0.15789473684210523</v>
      </c>
      <c r="P13" s="3">
        <v>0.35714285714285704</v>
      </c>
      <c r="Q13" s="3">
        <v>0.72626387176325524</v>
      </c>
      <c r="R13" s="3">
        <v>0.46389891696750918</v>
      </c>
      <c r="S13" s="3">
        <v>3.5785123966942147</v>
      </c>
      <c r="T13" s="3">
        <v>2.78125</v>
      </c>
    </row>
    <row r="14" spans="1:20" x14ac:dyDescent="0.3">
      <c r="A14" s="3" t="s">
        <v>168</v>
      </c>
      <c r="B14" s="3">
        <v>-2.9058205865996313E-2</v>
      </c>
      <c r="C14" s="3">
        <v>-3.7508214414619906E-2</v>
      </c>
      <c r="D14" s="3">
        <v>-6.0592097940289753E-2</v>
      </c>
      <c r="E14" s="3">
        <v>-6.8116512628605255E-2</v>
      </c>
      <c r="F14" s="3">
        <v>-5.0192228000924627E-2</v>
      </c>
      <c r="G14" s="3">
        <v>-4.6351004054236845E-2</v>
      </c>
      <c r="H14" s="3">
        <v>-4.9118776463603131E-2</v>
      </c>
      <c r="I14" s="3">
        <v>-5.4580078914521102E-2</v>
      </c>
      <c r="J14" s="3">
        <v>-6.0479516441761305E-2</v>
      </c>
      <c r="K14" s="3">
        <v>-1.0148499494019156E-2</v>
      </c>
      <c r="L14" s="3">
        <v>1.1425381224722968E-2</v>
      </c>
      <c r="M14" s="3">
        <v>1.627007645187644E-2</v>
      </c>
      <c r="N14" s="3">
        <v>1.8415123581212431E-2</v>
      </c>
      <c r="O14" s="3">
        <v>1.2958375302861189E-2</v>
      </c>
      <c r="P14" s="3">
        <v>1.9658915445960247E-2</v>
      </c>
      <c r="Q14" s="3">
        <v>2.4331266334777946E-2</v>
      </c>
      <c r="R14" s="3">
        <v>4.4058982805134338E-2</v>
      </c>
      <c r="S14" s="3">
        <v>8.7810490056244792E-2</v>
      </c>
      <c r="T14" s="3">
        <v>3.0388402549974904E-2</v>
      </c>
    </row>
    <row r="15" spans="1:20" x14ac:dyDescent="0.3">
      <c r="A15" s="3" t="s">
        <v>169</v>
      </c>
      <c r="B15" s="3">
        <v>-3.1965762776565959E-2</v>
      </c>
      <c r="C15" s="3">
        <v>-3.7841562180835994E-2</v>
      </c>
      <c r="D15" s="3">
        <v>-5.7402558404513054E-2</v>
      </c>
      <c r="E15" s="3">
        <v>-7.0237668818819751E-2</v>
      </c>
      <c r="F15" s="3">
        <v>-4.7905132288793784E-2</v>
      </c>
      <c r="G15" s="3">
        <v>-4.519569091106436E-2</v>
      </c>
      <c r="H15" s="3">
        <v>-5.0541086253245042E-2</v>
      </c>
      <c r="I15" s="3">
        <v>-5.3831804886207195E-2</v>
      </c>
      <c r="J15" s="3">
        <v>-6.1176539499150057E-2</v>
      </c>
      <c r="K15" s="3">
        <v>-1.4484505820564762E-2</v>
      </c>
      <c r="L15" s="3">
        <v>9.2991474891767952E-3</v>
      </c>
      <c r="M15" s="3">
        <v>1.2904558392234556E-2</v>
      </c>
      <c r="N15" s="3">
        <v>1.9522494363316632E-2</v>
      </c>
      <c r="O15" s="3">
        <v>5.3938472896083644E-3</v>
      </c>
      <c r="P15" s="3">
        <v>1.4446323592250914E-2</v>
      </c>
      <c r="Q15" s="3">
        <v>1.3408149730036487E-2</v>
      </c>
      <c r="R15" s="3">
        <v>2.4096779238117913E-2</v>
      </c>
      <c r="S15" s="3">
        <v>0.10596869288671824</v>
      </c>
      <c r="T15" s="3">
        <v>6.5816334952925451E-2</v>
      </c>
    </row>
    <row r="16" spans="1:20" x14ac:dyDescent="0.3">
      <c r="A16" s="3" t="s">
        <v>170</v>
      </c>
      <c r="B16" s="3">
        <v>5.6553487647927073E-2</v>
      </c>
      <c r="C16" s="3">
        <v>6.7451007042889255E-2</v>
      </c>
      <c r="D16" s="3">
        <v>6.1635301420547052E-2</v>
      </c>
      <c r="E16" s="3">
        <v>0.10494717879684692</v>
      </c>
      <c r="F16" s="3">
        <v>0.13059796297728576</v>
      </c>
      <c r="G16" s="3">
        <v>0.1020265386169228</v>
      </c>
      <c r="H16" s="3">
        <v>0.10523493774751208</v>
      </c>
      <c r="I16" s="3">
        <v>9.9085798838078845E-2</v>
      </c>
      <c r="J16" s="3">
        <v>0.12099689581847324</v>
      </c>
      <c r="K16" s="3">
        <v>3.289512826141181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x14ac:dyDescent="0.3">
      <c r="A17" s="3" t="s">
        <v>171</v>
      </c>
      <c r="B17" s="3">
        <v>0.17409984813241317</v>
      </c>
      <c r="C17" s="3">
        <v>0.28961003545132263</v>
      </c>
      <c r="D17" s="3">
        <v>0.16260033721952413</v>
      </c>
      <c r="E17" s="3">
        <v>-0.10386910142831314</v>
      </c>
      <c r="F17" s="3">
        <v>0.21755401113242551</v>
      </c>
      <c r="G17" s="3">
        <v>-3.3817452600875063E-2</v>
      </c>
      <c r="H17" s="3">
        <v>-0.19001796569290971</v>
      </c>
      <c r="I17" s="3">
        <v>0.36094317820240146</v>
      </c>
      <c r="J17" s="3">
        <v>0.11267841836544554</v>
      </c>
      <c r="K17" s="3">
        <v>5.5254050652823662E-2</v>
      </c>
      <c r="L17" s="3">
        <v>0.35511204668389779</v>
      </c>
      <c r="M17" s="3">
        <v>1.0182307071793493</v>
      </c>
      <c r="N17" s="3">
        <v>0.83039669258785309</v>
      </c>
      <c r="O17" s="3">
        <v>5.8670279283034595E-2</v>
      </c>
      <c r="P17" s="3">
        <v>0.75429616087751372</v>
      </c>
      <c r="Q17" s="3">
        <v>1.4639639639639641</v>
      </c>
      <c r="R17" s="3">
        <v>-0.1242603550295858</v>
      </c>
      <c r="S17" s="3">
        <v>1.7141327623126339</v>
      </c>
      <c r="T17" s="3">
        <v>2.2318339100346023</v>
      </c>
    </row>
    <row r="18" spans="1:20" x14ac:dyDescent="0.3">
      <c r="A18" s="3" t="s">
        <v>172</v>
      </c>
      <c r="B18" s="3">
        <v>0.19891773261755941</v>
      </c>
      <c r="C18" s="3">
        <v>0.26699379813262453</v>
      </c>
      <c r="D18" s="3">
        <v>0.24567033414832928</v>
      </c>
      <c r="E18" s="3">
        <v>-8.1486564464060135E-2</v>
      </c>
      <c r="F18" s="3">
        <v>0.26214987303899379</v>
      </c>
      <c r="G18" s="3">
        <v>-2.8177366286632487E-2</v>
      </c>
      <c r="H18" s="3">
        <v>-0.25082404196164981</v>
      </c>
      <c r="I18" s="3">
        <v>0.39835671342685369</v>
      </c>
      <c r="J18" s="3">
        <v>0.11908499663601704</v>
      </c>
      <c r="K18" s="3">
        <v>7.5650118203309691E-2</v>
      </c>
      <c r="L18" s="3">
        <v>0.37826245968680389</v>
      </c>
      <c r="M18" s="3">
        <v>0.82572538545586982</v>
      </c>
      <c r="N18" s="3">
        <v>0.84149340487368651</v>
      </c>
      <c r="O18" s="3">
        <v>6.5380493033226156E-2</v>
      </c>
      <c r="P18" s="3">
        <v>0.87265834076717219</v>
      </c>
      <c r="Q18" s="3">
        <v>1.8688419705694177</v>
      </c>
      <c r="R18" s="3">
        <v>-0.31296703296703299</v>
      </c>
      <c r="S18" s="3">
        <v>2.0013192612137205</v>
      </c>
      <c r="T18" s="3">
        <v>5.0640000000000001</v>
      </c>
    </row>
    <row r="19" spans="1:20" x14ac:dyDescent="0.3">
      <c r="A19" s="3" t="s">
        <v>173</v>
      </c>
      <c r="B19" s="3">
        <v>3.0668993761434575</v>
      </c>
      <c r="C19" s="3">
        <v>4.2365070358515524</v>
      </c>
      <c r="D19" s="3">
        <v>5.176487778422401</v>
      </c>
      <c r="E19" s="3">
        <v>8.6393993260941695</v>
      </c>
      <c r="F19" s="3">
        <v>9.1837147358628197</v>
      </c>
      <c r="G19" s="3">
        <v>10.07717479369807</v>
      </c>
      <c r="H19" s="3">
        <v>11.057312061586249</v>
      </c>
      <c r="I19" s="3">
        <v>15.50150048211024</v>
      </c>
      <c r="J19" s="3">
        <v>17.874570522111423</v>
      </c>
      <c r="K19" s="3">
        <v>20.462567234160868</v>
      </c>
      <c r="L19" s="3">
        <v>19.70291739292314</v>
      </c>
      <c r="M19" s="3">
        <v>14.095341526459464</v>
      </c>
      <c r="N19" s="3">
        <v>4.8317590688863135</v>
      </c>
      <c r="O19" s="3">
        <v>2.8194642857659233</v>
      </c>
      <c r="P19" s="3">
        <v>2.2735865493103375</v>
      </c>
      <c r="Q19" s="3">
        <v>0.97722763616404562</v>
      </c>
      <c r="R19" s="3">
        <v>0.15182215266283736</v>
      </c>
      <c r="S19" s="3">
        <v>-0.23328774873702457</v>
      </c>
      <c r="T19" s="3">
        <v>-0.42420713947394378</v>
      </c>
    </row>
    <row r="20" spans="1:20" x14ac:dyDescent="0.3">
      <c r="A20" s="3" t="s">
        <v>174</v>
      </c>
      <c r="B20" s="3">
        <v>1.213791990178702</v>
      </c>
      <c r="C20" s="3">
        <v>1.2227951619611697</v>
      </c>
      <c r="D20" s="3">
        <v>0.55780510095981384</v>
      </c>
      <c r="E20" s="3">
        <v>0.87569693922219904</v>
      </c>
      <c r="F20" s="3">
        <v>1.0312850487731844</v>
      </c>
      <c r="G20" s="3">
        <v>0.83707385074384011</v>
      </c>
      <c r="H20" s="3">
        <v>1.3558207816285637</v>
      </c>
      <c r="I20" s="3">
        <v>2.9648655500080645</v>
      </c>
      <c r="J20" s="3">
        <v>4.1391027646989542</v>
      </c>
      <c r="K20" s="3">
        <v>4.0134345950182517</v>
      </c>
      <c r="L20" s="3">
        <v>5.0297928628252313</v>
      </c>
      <c r="M20" s="3">
        <v>4.1180939380503752</v>
      </c>
      <c r="N20" s="3">
        <v>3.1619319177359442</v>
      </c>
      <c r="O20" s="3">
        <v>2.6727365429940142</v>
      </c>
      <c r="P20" s="3">
        <v>3.2810107177797407</v>
      </c>
      <c r="Q20" s="3">
        <v>2.4334375763652498</v>
      </c>
      <c r="R20" s="3">
        <v>1.9494068903724928</v>
      </c>
      <c r="S20" s="3">
        <v>0.4012144321809909</v>
      </c>
      <c r="T20" s="3">
        <v>3.9950522193540262E-2</v>
      </c>
    </row>
    <row r="21" spans="1:20" x14ac:dyDescent="0.3">
      <c r="A21" s="3" t="s">
        <v>175</v>
      </c>
      <c r="B21" s="3">
        <v>0.7264312385752475</v>
      </c>
      <c r="C21" s="3">
        <v>0.6346739129208202</v>
      </c>
      <c r="D21" s="3">
        <v>0.44024210476297349</v>
      </c>
      <c r="E21" s="3">
        <v>0.42938984948603443</v>
      </c>
      <c r="F21" s="3">
        <v>0.3194190849210401</v>
      </c>
      <c r="G21" s="3">
        <v>0.4627669647100775</v>
      </c>
      <c r="H21" s="3">
        <v>0.49383476073699789</v>
      </c>
      <c r="I21" s="3">
        <v>0.69843525853789246</v>
      </c>
      <c r="J21" s="3">
        <v>0.79527206237511316</v>
      </c>
      <c r="K21" s="3">
        <v>1.575374282888611</v>
      </c>
      <c r="L21" s="3">
        <v>3.0920019352559303</v>
      </c>
      <c r="M21" s="3">
        <v>2.1790376106379417</v>
      </c>
      <c r="N21" s="3">
        <v>1.5829911937068533</v>
      </c>
      <c r="O21" s="3">
        <v>0.78793292920880342</v>
      </c>
      <c r="P21" s="3">
        <v>1.1379619550080928</v>
      </c>
      <c r="Q21" s="3">
        <v>1.4924313958232702</v>
      </c>
      <c r="R21" s="3">
        <v>1.6590942347084321</v>
      </c>
      <c r="S21" s="3">
        <v>1.1308707588657654</v>
      </c>
      <c r="T21" s="3">
        <v>0.43580723506878394</v>
      </c>
    </row>
    <row r="22" spans="1:20" x14ac:dyDescent="0.3">
      <c r="A22" s="3" t="s">
        <v>176</v>
      </c>
      <c r="B22" s="3">
        <v>2.8770123198895177</v>
      </c>
      <c r="C22" s="3">
        <v>3.2956283812471647</v>
      </c>
      <c r="D22" s="3">
        <v>5.3668849497544509</v>
      </c>
      <c r="E22" s="3">
        <v>8.2463674651988583</v>
      </c>
      <c r="F22" s="3">
        <v>9.0491755872437487</v>
      </c>
      <c r="G22" s="3">
        <v>12.487327708872543</v>
      </c>
      <c r="H22" s="3">
        <v>31.022055074768343</v>
      </c>
      <c r="I22" s="3">
        <v>30.531894308931161</v>
      </c>
      <c r="J22" s="3">
        <v>53.652831006554258</v>
      </c>
      <c r="K22" s="3">
        <v>143.74291790597971</v>
      </c>
      <c r="L22" s="3">
        <v>433.02064447995298</v>
      </c>
      <c r="M22" s="3">
        <v>150.71276064077813</v>
      </c>
      <c r="N22" s="3">
        <v>15.068219296205385</v>
      </c>
      <c r="O22" s="3">
        <v>7.1632182696791418</v>
      </c>
      <c r="P22" s="3">
        <v>6.4142848553452714</v>
      </c>
      <c r="Q22" s="3">
        <v>15.969183333040078</v>
      </c>
      <c r="R22" s="3">
        <v>1.5082011938006561</v>
      </c>
      <c r="S22" s="3">
        <v>7.4305850534177598</v>
      </c>
      <c r="T22" s="3">
        <v>-0.19010807479559144</v>
      </c>
    </row>
    <row r="23" spans="1:20" x14ac:dyDescent="0.3">
      <c r="A23" s="3" t="s">
        <v>177</v>
      </c>
      <c r="B23" s="3">
        <v>1.4717912851614252</v>
      </c>
      <c r="C23" s="3">
        <v>1.0709546701586146</v>
      </c>
      <c r="D23" s="3">
        <v>0.31661359466323419</v>
      </c>
      <c r="E23" s="3">
        <v>0.53143068029513252</v>
      </c>
      <c r="F23" s="3">
        <v>0.88604008603922846</v>
      </c>
      <c r="G23" s="3">
        <v>0.56850311074558291</v>
      </c>
      <c r="H23" s="3">
        <v>1.0742261736313921</v>
      </c>
      <c r="I23" s="3">
        <v>3.835803743453662</v>
      </c>
      <c r="J23" s="3">
        <v>5.0377316349813022</v>
      </c>
      <c r="K23" s="3">
        <v>4.3281876995241833</v>
      </c>
      <c r="L23" s="3">
        <v>7.5988530188259471</v>
      </c>
      <c r="M23" s="3">
        <v>14.438072994087548</v>
      </c>
      <c r="N23" s="3">
        <v>5.5205074444174054</v>
      </c>
      <c r="O23" s="3">
        <v>8.0518814532775291</v>
      </c>
      <c r="P23" s="3">
        <v>26.165506560308582</v>
      </c>
      <c r="Q23" s="3">
        <v>49.474248545675508</v>
      </c>
      <c r="R23" s="3">
        <v>8.8271824921984035</v>
      </c>
      <c r="S23" s="3">
        <v>1.464259021736467</v>
      </c>
      <c r="T23" s="3">
        <v>-9.8174416908278925E-2</v>
      </c>
    </row>
    <row r="24" spans="1:20" x14ac:dyDescent="0.3">
      <c r="A24" s="3" t="s">
        <v>178</v>
      </c>
      <c r="B24" s="3">
        <v>1.0051619005026309</v>
      </c>
      <c r="C24" s="3">
        <v>0.59458415276795806</v>
      </c>
      <c r="D24" s="3">
        <v>0.52559265155218038</v>
      </c>
      <c r="E24" s="3">
        <v>0.24891529730845963</v>
      </c>
      <c r="F24" s="3">
        <v>0.10629834766819708</v>
      </c>
      <c r="G24" s="3">
        <v>0.24232433046549989</v>
      </c>
      <c r="H24" s="3">
        <v>0.45220447169562095</v>
      </c>
      <c r="I24" s="3">
        <v>0.81746324767537937</v>
      </c>
      <c r="J24" s="3">
        <v>0.6915769232379485</v>
      </c>
      <c r="K24" s="3">
        <v>1.8365471819135</v>
      </c>
      <c r="L24" s="3">
        <v>3.7821523971304223</v>
      </c>
      <c r="M24" s="3">
        <v>2.730363690154487</v>
      </c>
      <c r="N24" s="3">
        <v>2.231748053265139</v>
      </c>
      <c r="O24" s="3">
        <v>3.3252482214940895</v>
      </c>
      <c r="P24" s="3">
        <v>2.4712979457836837</v>
      </c>
      <c r="Q24" s="3">
        <v>4.0340989077915239</v>
      </c>
      <c r="R24" s="3">
        <v>5.564110646195199</v>
      </c>
      <c r="S24" s="3">
        <v>24.016466259411203</v>
      </c>
      <c r="T24" s="3">
        <v>3.6957092639882818</v>
      </c>
    </row>
    <row r="25" spans="1:20" x14ac:dyDescent="0.3">
      <c r="A25" s="3" t="s">
        <v>179</v>
      </c>
      <c r="B25" s="3">
        <v>2.8601692200939981</v>
      </c>
      <c r="C25" s="3">
        <v>4.6596743549394946</v>
      </c>
      <c r="D25" s="3">
        <v>5.0124791547232812</v>
      </c>
      <c r="E25" s="3">
        <v>12.113508113137764</v>
      </c>
      <c r="F25" s="3">
        <v>14.33647360787595</v>
      </c>
      <c r="G25" s="3">
        <v>15.043673475830968</v>
      </c>
      <c r="H25" s="3">
        <v>23.807086605203267</v>
      </c>
      <c r="I25" s="3">
        <v>38.339635664423824</v>
      </c>
      <c r="J25" s="3">
        <v>121.37384230453104</v>
      </c>
      <c r="K25" s="3">
        <v>417.3913052092492</v>
      </c>
      <c r="L25" s="3">
        <v>486.66820842296414</v>
      </c>
      <c r="M25" s="3">
        <v>524.95456597967575</v>
      </c>
      <c r="N25" s="3">
        <v>11.72507031700372</v>
      </c>
      <c r="O25" s="3">
        <v>5.0858099338945646</v>
      </c>
      <c r="P25" s="3">
        <v>8.3676120672660126</v>
      </c>
      <c r="Q25" s="3">
        <v>2.537656627990593</v>
      </c>
      <c r="R25" s="3">
        <v>2.429293366095695</v>
      </c>
      <c r="S25" s="3">
        <v>0.91689874875800115</v>
      </c>
      <c r="T25" s="3">
        <v>-0.43135290487682548</v>
      </c>
    </row>
    <row r="26" spans="1:20" x14ac:dyDescent="0.3">
      <c r="A26" s="3" t="s">
        <v>180</v>
      </c>
      <c r="B26" s="3">
        <v>1.6564176904593657</v>
      </c>
      <c r="C26" s="3">
        <v>1.7153666269839061</v>
      </c>
      <c r="D26" s="3">
        <v>0.42605502260904682</v>
      </c>
      <c r="E26" s="3">
        <v>0.84304314209687081</v>
      </c>
      <c r="F26" s="3">
        <v>1.1009989121051105</v>
      </c>
      <c r="G26" s="3">
        <v>0.45314843895143297</v>
      </c>
      <c r="H26" s="3">
        <v>1.0843131453029526</v>
      </c>
      <c r="I26" s="3">
        <v>3.2161621111386829</v>
      </c>
      <c r="J26" s="3">
        <v>6.1151389859589722</v>
      </c>
      <c r="K26" s="3">
        <v>6.2996104469704202</v>
      </c>
      <c r="L26" s="3">
        <v>10.040629467563416</v>
      </c>
      <c r="M26" s="3">
        <v>10.901804036071358</v>
      </c>
      <c r="N26" s="3">
        <v>8.3306743496632638</v>
      </c>
      <c r="O26" s="3">
        <v>16.199079673077897</v>
      </c>
      <c r="P26" s="3">
        <v>56.316936054155519</v>
      </c>
      <c r="Q26" s="3">
        <v>43.170326506808209</v>
      </c>
      <c r="R26" s="3">
        <v>45.023121569780685</v>
      </c>
      <c r="S26" s="3">
        <v>0.36378892244406275</v>
      </c>
      <c r="T26" s="3">
        <v>-0.64615490772911421</v>
      </c>
    </row>
    <row r="27" spans="1:20" x14ac:dyDescent="0.3">
      <c r="A27" s="3" t="s">
        <v>181</v>
      </c>
      <c r="B27" s="3">
        <v>1.0574046479668893</v>
      </c>
      <c r="C27" s="3">
        <v>0.88756629735791692</v>
      </c>
      <c r="D27" s="3">
        <v>0.4280325500122949</v>
      </c>
      <c r="E27" s="3">
        <v>0.43285060206892073</v>
      </c>
      <c r="F27" s="3">
        <v>0.29449439447629178</v>
      </c>
      <c r="G27" s="3">
        <v>0.42744325960947943</v>
      </c>
      <c r="H27" s="3">
        <v>0.46049328951215679</v>
      </c>
      <c r="I27" s="3">
        <v>0.45516353711626828</v>
      </c>
      <c r="J27" s="3">
        <v>0.62042291736572375</v>
      </c>
      <c r="K27" s="3">
        <v>1.5977158710681454</v>
      </c>
      <c r="L27" s="3">
        <v>5.9892771546590842</v>
      </c>
      <c r="M27" s="3">
        <v>4.1148898129237512</v>
      </c>
      <c r="N27" s="3">
        <v>2.8105559047563915</v>
      </c>
      <c r="O27" s="3">
        <v>1.7105522542995766</v>
      </c>
      <c r="P27" s="3">
        <v>2.3205115563322236</v>
      </c>
      <c r="Q27" s="3">
        <v>9.8878877778998646</v>
      </c>
      <c r="R27" s="3">
        <v>23.632384421964819</v>
      </c>
      <c r="S27" s="3">
        <v>17.038728196704248</v>
      </c>
      <c r="T27" s="3">
        <v>7.9379858504323648</v>
      </c>
    </row>
    <row r="28" spans="1:20" x14ac:dyDescent="0.3">
      <c r="A28" s="3" t="s">
        <v>182</v>
      </c>
      <c r="B28" s="3">
        <v>-0.30807952624500173</v>
      </c>
      <c r="C28" s="3">
        <v>0.27599338253099276</v>
      </c>
      <c r="D28" s="3">
        <v>1.0063927946609179</v>
      </c>
      <c r="E28" s="3">
        <v>3.4011435782941462</v>
      </c>
      <c r="F28" s="3">
        <v>5.3449721891847624</v>
      </c>
      <c r="G28" s="3">
        <v>9.7004363376462894</v>
      </c>
      <c r="H28" s="3">
        <v>12.87290204198254</v>
      </c>
      <c r="I28" s="3">
        <v>14.724316384432672</v>
      </c>
      <c r="J28" s="3">
        <v>17.78568041926729</v>
      </c>
      <c r="K28" s="3">
        <v>21.804160712111287</v>
      </c>
      <c r="L28" s="3">
        <v>20.925954420630383</v>
      </c>
      <c r="M28" s="3">
        <v>13.61687678502261</v>
      </c>
      <c r="N28" s="3">
        <v>7.3056386025258853</v>
      </c>
      <c r="O28" s="3">
        <v>4.7495789664566797</v>
      </c>
      <c r="P28" s="3">
        <v>6.6691432625722982</v>
      </c>
      <c r="Q28" s="3">
        <v>6.0627788502131059</v>
      </c>
      <c r="R28" s="3">
        <v>1.8446966120155328</v>
      </c>
      <c r="S28" s="3">
        <v>0.56683773222674061</v>
      </c>
      <c r="T28" s="3">
        <v>0.36109190933229518</v>
      </c>
    </row>
    <row r="29" spans="1:20" x14ac:dyDescent="0.3">
      <c r="A29" s="3" t="s">
        <v>183</v>
      </c>
      <c r="B29" s="3">
        <v>-0.51351531192009969</v>
      </c>
      <c r="C29" s="3">
        <v>-0.35543100969786007</v>
      </c>
      <c r="D29" s="3">
        <v>-0.27395173087418428</v>
      </c>
      <c r="E29" s="3">
        <v>6.9045482764230004E-2</v>
      </c>
      <c r="F29" s="3">
        <v>0.13359842118119711</v>
      </c>
      <c r="G29" s="3">
        <v>0.42228623163028961</v>
      </c>
      <c r="H29" s="3">
        <v>0.9796071510248644</v>
      </c>
      <c r="I29" s="3">
        <v>1.7634427075718755</v>
      </c>
      <c r="J29" s="3">
        <v>3.1168908612888133</v>
      </c>
      <c r="K29" s="3">
        <v>4.5971956829062721</v>
      </c>
      <c r="L29" s="3">
        <v>6.5234056968835032</v>
      </c>
      <c r="M29" s="3">
        <v>6.0079066115720909</v>
      </c>
      <c r="N29" s="3">
        <v>4.6901184675722787</v>
      </c>
      <c r="O29" s="3">
        <v>3.5630746726636171</v>
      </c>
      <c r="P29" s="3">
        <v>3.0742118024843683</v>
      </c>
      <c r="Q29" s="3">
        <v>1.9143655551784211</v>
      </c>
      <c r="R29" s="3">
        <v>1.0857693452829262</v>
      </c>
      <c r="S29" s="3">
        <v>0.45966004923435838</v>
      </c>
      <c r="T29" s="3">
        <v>0.26002298426128118</v>
      </c>
    </row>
    <row r="30" spans="1:20" x14ac:dyDescent="0.3">
      <c r="A30" s="3" t="s">
        <v>184</v>
      </c>
      <c r="B30" s="3">
        <v>-0.3621293491290547</v>
      </c>
      <c r="C30" s="3">
        <v>-0.30117625276916987</v>
      </c>
      <c r="D30" s="3">
        <v>-0.41377566816523792</v>
      </c>
      <c r="E30" s="3">
        <v>-0.16410618684205286</v>
      </c>
      <c r="F30" s="3">
        <v>4.2290674476722558E-2</v>
      </c>
      <c r="G30" s="3">
        <v>0.40171469855072989</v>
      </c>
      <c r="H30" s="3">
        <v>0.22901583610694989</v>
      </c>
      <c r="I30" s="3">
        <v>0.14837929001489569</v>
      </c>
      <c r="J30" s="3">
        <v>0.54786807175523611</v>
      </c>
      <c r="K30" s="3">
        <v>1.5408561883419161</v>
      </c>
      <c r="L30" s="3">
        <v>3.057345353039842</v>
      </c>
      <c r="M30" s="3">
        <v>2.4749531635708153</v>
      </c>
      <c r="N30" s="3">
        <v>2.1264347435205093</v>
      </c>
      <c r="O30" s="3">
        <v>1.6348317843186777</v>
      </c>
      <c r="P30" s="3">
        <v>1.5830386393106477</v>
      </c>
      <c r="Q30" s="3">
        <v>1.4608495892192488</v>
      </c>
      <c r="R30" s="3">
        <v>1.0202459845458185</v>
      </c>
      <c r="S30" s="3">
        <v>0.60129771971457002</v>
      </c>
      <c r="T30" s="3">
        <v>0.20437462893874145</v>
      </c>
    </row>
    <row r="31" spans="1:20" x14ac:dyDescent="0.3">
      <c r="A31" s="3" t="s">
        <v>185</v>
      </c>
      <c r="B31" s="3">
        <v>8.6284225609533394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-1</v>
      </c>
      <c r="S31" s="3">
        <v>-1</v>
      </c>
      <c r="T31" s="3">
        <v>-1</v>
      </c>
    </row>
    <row r="32" spans="1:20" x14ac:dyDescent="0.3">
      <c r="A32" s="3" t="s">
        <v>186</v>
      </c>
      <c r="B32" s="3">
        <v>0.49576892529072369</v>
      </c>
      <c r="C32" s="3">
        <v>0.56014538835934047</v>
      </c>
      <c r="D32" s="3">
        <v>0.6153689300994043</v>
      </c>
      <c r="E32" s="3">
        <v>0.67235306567223252</v>
      </c>
      <c r="F32" s="3">
        <v>0.69664453768043744</v>
      </c>
      <c r="G32" s="3">
        <v>5.4371056238395381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</row>
    <row r="33" spans="1:20" x14ac:dyDescent="0.3">
      <c r="A33" s="3" t="s">
        <v>187</v>
      </c>
      <c r="B33" s="3">
        <v>0.19733255359833801</v>
      </c>
      <c r="C33" s="3">
        <v>0.25217439783887663</v>
      </c>
      <c r="D33" s="3">
        <v>0.32624899330116186</v>
      </c>
      <c r="E33" s="3">
        <v>0.3767077879533392</v>
      </c>
      <c r="F33" s="3">
        <v>0.3770663209185669</v>
      </c>
      <c r="G33" s="3">
        <v>0.33868456068517128</v>
      </c>
      <c r="H33" s="3">
        <v>0.36172876461901687</v>
      </c>
      <c r="I33" s="3">
        <v>4.2849876547180363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</row>
    <row r="34" spans="1:20" x14ac:dyDescent="0.3">
      <c r="A34" s="3" t="s">
        <v>188</v>
      </c>
      <c r="B34" s="3">
        <v>0.18300780491593213</v>
      </c>
      <c r="C34" s="3">
        <v>0.3755107490986781</v>
      </c>
      <c r="D34" s="3">
        <v>-0.18249497860448868</v>
      </c>
      <c r="E34" s="3">
        <v>-6.5129094805592411E-2</v>
      </c>
      <c r="F34" s="3">
        <v>0.37344770554761303</v>
      </c>
      <c r="G34" s="3">
        <v>0.21755008703368717</v>
      </c>
      <c r="H34" s="3">
        <v>-3.4406617671291564E-2</v>
      </c>
      <c r="I34" s="3">
        <v>0.1147727690216393</v>
      </c>
      <c r="J34" s="3">
        <v>0.31868611016908094</v>
      </c>
      <c r="K34" s="3">
        <v>0.1042692060774663</v>
      </c>
      <c r="L34" s="3">
        <v>0.595288896475207</v>
      </c>
      <c r="M34" s="3">
        <v>0.18067311567916164</v>
      </c>
      <c r="N34" s="3">
        <v>1.9526926509967271</v>
      </c>
      <c r="O34" s="3">
        <v>0.38769611890999173</v>
      </c>
      <c r="P34" s="3">
        <v>-0.39885827748821046</v>
      </c>
      <c r="Q34" s="3">
        <v>0.41616871704745168</v>
      </c>
      <c r="R34" s="3">
        <v>1.1684451219512195</v>
      </c>
      <c r="S34" s="3">
        <v>0.24952380952380951</v>
      </c>
      <c r="T34" s="3">
        <v>0.10526315789473684</v>
      </c>
    </row>
    <row r="35" spans="1:20" x14ac:dyDescent="0.3">
      <c r="A35" s="3" t="s">
        <v>189</v>
      </c>
      <c r="B35" s="3">
        <v>4.9942735369029236E-3</v>
      </c>
      <c r="C35" s="3">
        <v>8.3714123400681711E-2</v>
      </c>
      <c r="D35" s="3">
        <v>-4.3212137683300053E-2</v>
      </c>
      <c r="E35" s="3">
        <v>-7.4397429762799921E-2</v>
      </c>
      <c r="F35" s="3">
        <v>-2.5562255041711186E-2</v>
      </c>
      <c r="G35" s="3">
        <v>0.16672469426708031</v>
      </c>
      <c r="H35" s="3">
        <v>0.10743289532117641</v>
      </c>
      <c r="I35" s="3">
        <v>0.25293414826668509</v>
      </c>
      <c r="J35" s="3">
        <v>0.1199951690821256</v>
      </c>
      <c r="K35" s="3">
        <v>0.17570883315158126</v>
      </c>
      <c r="L35" s="3">
        <v>0.51295425836333797</v>
      </c>
      <c r="M35" s="3">
        <v>0.54783661200005318</v>
      </c>
      <c r="N35" s="3">
        <v>0.3961300625800821</v>
      </c>
      <c r="O35" s="3">
        <v>0.36083594460729806</v>
      </c>
      <c r="P35" s="3">
        <v>0.56121039965281883</v>
      </c>
      <c r="Q35" s="3">
        <v>0.47323452484742806</v>
      </c>
      <c r="R35" s="3">
        <v>0.48948143017920526</v>
      </c>
      <c r="S35" s="3">
        <v>0.43490683229813665</v>
      </c>
      <c r="T35" s="3">
        <v>0.18121790168745416</v>
      </c>
    </row>
    <row r="36" spans="1:20" x14ac:dyDescent="0.3">
      <c r="A36" s="3" t="s">
        <v>190</v>
      </c>
      <c r="B36" s="3">
        <v>-0.24832826747720368</v>
      </c>
      <c r="C36" s="3">
        <v>0.62029056882541245</v>
      </c>
      <c r="D36" s="3">
        <v>-1.0959571358986848E-2</v>
      </c>
      <c r="E36" s="3">
        <v>3.7917087967644085E-2</v>
      </c>
      <c r="F36" s="3">
        <v>-0.18516992790937176</v>
      </c>
      <c r="G36" s="3">
        <v>1.2772045028142589</v>
      </c>
      <c r="H36" s="3">
        <v>-9.2379736057896983E-2</v>
      </c>
      <c r="I36" s="3">
        <v>0.11274277593557556</v>
      </c>
      <c r="J36" s="3">
        <v>0.19671201814058956</v>
      </c>
      <c r="K36" s="3">
        <v>1.2300884955752212</v>
      </c>
      <c r="L36" s="3">
        <v>1.9329896907216496E-2</v>
      </c>
      <c r="M36" s="3">
        <v>-0.26165556612749763</v>
      </c>
      <c r="N36" s="3">
        <v>1.3098901098901099</v>
      </c>
      <c r="O36" s="3">
        <v>-0.10609037328094302</v>
      </c>
      <c r="P36" s="3">
        <v>0.47109826589595377</v>
      </c>
      <c r="Q36" s="3">
        <v>0.2814814814814815</v>
      </c>
      <c r="R36" s="3">
        <v>0.63636363636363635</v>
      </c>
      <c r="S36" s="3">
        <v>0.63366336633663367</v>
      </c>
      <c r="T36" s="3">
        <v>0.8035714285714286</v>
      </c>
    </row>
    <row r="37" spans="1:20" x14ac:dyDescent="0.3">
      <c r="A37" s="3" t="s">
        <v>191</v>
      </c>
      <c r="B37" s="3">
        <v>-0.17279276744584973</v>
      </c>
      <c r="C37" s="3">
        <v>3.2080590434590424E-3</v>
      </c>
      <c r="D37" s="3">
        <v>-0.23135238319687973</v>
      </c>
      <c r="E37" s="3">
        <v>-9.3747208465165474E-2</v>
      </c>
      <c r="F37" s="3">
        <v>-0.15843590542760705</v>
      </c>
      <c r="G37" s="3">
        <v>9.6010098000216038E-2</v>
      </c>
      <c r="H37" s="3">
        <v>0.13002252016521565</v>
      </c>
      <c r="I37" s="3">
        <v>0.13176946702213288</v>
      </c>
      <c r="J37" s="3">
        <v>-3.9024297620543609E-2</v>
      </c>
      <c r="K37" s="3">
        <v>5.5880991345702333E-2</v>
      </c>
      <c r="L37" s="3">
        <v>0.52548015958061822</v>
      </c>
      <c r="M37" s="3">
        <v>0.577460705335336</v>
      </c>
      <c r="N37" s="3">
        <v>0.6860748960354347</v>
      </c>
      <c r="O37" s="3">
        <v>0.30651242259365236</v>
      </c>
      <c r="P37" s="3">
        <v>0.41925019519712969</v>
      </c>
      <c r="Q37" s="3">
        <v>0.42095520657293078</v>
      </c>
      <c r="R37" s="3">
        <v>0.28083018065285087</v>
      </c>
      <c r="S37" s="3">
        <v>0.35211343984473964</v>
      </c>
      <c r="T37" s="3">
        <v>0.16653982546296733</v>
      </c>
    </row>
    <row r="38" spans="1:20" x14ac:dyDescent="0.3">
      <c r="A38" s="3" t="s">
        <v>192</v>
      </c>
      <c r="B38" s="3">
        <v>-3.7283814013903252E-2</v>
      </c>
      <c r="C38" s="3">
        <v>0.10924437013056316</v>
      </c>
      <c r="D38" s="3">
        <v>4.0621211139596658E-2</v>
      </c>
      <c r="E38" s="3">
        <v>-5.6217953757326418E-2</v>
      </c>
      <c r="F38" s="3">
        <v>-1.0347510373443985E-2</v>
      </c>
      <c r="G38" s="3">
        <v>0.3291662836657781</v>
      </c>
      <c r="H38" s="3">
        <v>0.35012875802798549</v>
      </c>
      <c r="I38" s="3">
        <v>0.82637767389148609</v>
      </c>
      <c r="J38" s="3">
        <v>1.0810731132075471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-1</v>
      </c>
    </row>
    <row r="39" spans="1:20" x14ac:dyDescent="0.3">
      <c r="A39" s="3" t="s">
        <v>193</v>
      </c>
      <c r="B39" s="3">
        <v>0.19791001186456147</v>
      </c>
      <c r="C39" s="3">
        <v>0.16862201365187712</v>
      </c>
      <c r="D39" s="3">
        <v>0.15631744465684158</v>
      </c>
      <c r="E39" s="3">
        <v>0.13915425681371171</v>
      </c>
      <c r="F39" s="3">
        <v>0.22925481391935065</v>
      </c>
      <c r="G39" s="3">
        <v>0.15291189646590345</v>
      </c>
      <c r="H39" s="3">
        <v>0.24519647948431883</v>
      </c>
      <c r="I39" s="3">
        <v>0.33537493792418471</v>
      </c>
      <c r="J39" s="3">
        <v>0.34994413407821229</v>
      </c>
      <c r="K39" s="3">
        <v>0.3235729074238391</v>
      </c>
      <c r="L39" s="3">
        <v>0.39193083573487031</v>
      </c>
      <c r="M39" s="3">
        <v>0.36307519640852975</v>
      </c>
      <c r="N39" s="3">
        <v>0.33683420855213803</v>
      </c>
      <c r="O39" s="3">
        <v>0.20198376916140667</v>
      </c>
      <c r="P39" s="3">
        <v>0.41815856777493599</v>
      </c>
      <c r="Q39" s="3">
        <v>9.8314606741573038E-2</v>
      </c>
      <c r="R39" s="3">
        <v>0.33333333333333331</v>
      </c>
      <c r="S39" s="3">
        <v>9.2024539877300596E-2</v>
      </c>
      <c r="T39" s="3">
        <v>3.8216560509554139E-2</v>
      </c>
    </row>
    <row r="40" spans="1:20" x14ac:dyDescent="0.3">
      <c r="A40" s="3" t="s">
        <v>194</v>
      </c>
      <c r="B40" s="3">
        <v>0.14203795567287125</v>
      </c>
      <c r="C40" s="3">
        <v>0.10328379192608958</v>
      </c>
      <c r="D40" s="3">
        <v>9.158673609208004E-2</v>
      </c>
      <c r="E40" s="3">
        <v>9.2187967674349003E-2</v>
      </c>
      <c r="F40" s="3">
        <v>9.4620273900792876E-2</v>
      </c>
      <c r="G40" s="3">
        <v>7.5172608144286321E-2</v>
      </c>
      <c r="H40" s="3">
        <v>-9.421452997417824E-3</v>
      </c>
      <c r="I40" s="3">
        <v>0.19478028850162596</v>
      </c>
      <c r="J40" s="3">
        <v>0.10738688827331488</v>
      </c>
      <c r="K40" s="3">
        <v>7.8685258964143426E-2</v>
      </c>
      <c r="L40" s="3">
        <v>0.32122647716804842</v>
      </c>
      <c r="M40" s="3">
        <v>0.37737901033170201</v>
      </c>
      <c r="N40" s="3">
        <v>0.32971800433839482</v>
      </c>
      <c r="O40" s="3">
        <v>0.10316405211379952</v>
      </c>
      <c r="P40" s="3">
        <v>0.26932163347958149</v>
      </c>
      <c r="Q40" s="3">
        <v>0.21783806000822031</v>
      </c>
      <c r="R40" s="3">
        <v>0.3087681549220011</v>
      </c>
      <c r="S40" s="3">
        <v>0.30823363828289935</v>
      </c>
      <c r="T40" s="3">
        <v>0.17244224422442245</v>
      </c>
    </row>
  </sheetData>
  <mergeCells count="1">
    <mergeCell ref="B4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AAPL - Income Statement FY</vt:lpstr>
      <vt:lpstr>AAPL - Balance Sheet FY</vt:lpstr>
      <vt:lpstr>AAPL - Cash Flow FY</vt:lpstr>
      <vt:lpstr>AAPL - Key Metrics FY</vt:lpstr>
      <vt:lpstr>AAPL - Financial Growth FY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Deenadhayalan Ravi</cp:lastModifiedBy>
  <cp:revision/>
  <dcterms:created xsi:type="dcterms:W3CDTF">2023-09-12T20:07:28Z</dcterms:created>
  <dcterms:modified xsi:type="dcterms:W3CDTF">2023-09-13T23:10:33Z</dcterms:modified>
  <cp:category/>
  <cp:contentStatus/>
</cp:coreProperties>
</file>