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FI_project\SAE_project\SAE_Notes\"/>
    </mc:Choice>
  </mc:AlternateContent>
  <xr:revisionPtr revIDLastSave="0" documentId="13_ncr:1_{40724DF1-D16D-4268-A5BB-3DC385A410DD}" xr6:coauthVersionLast="36" xr6:coauthVersionMax="47" xr10:uidLastSave="{00000000-0000-0000-0000-000000000000}"/>
  <bookViews>
    <workbookView xWindow="0" yWindow="0" windowWidth="19200" windowHeight="7550" xr2:uid="{00000000-000D-0000-FFFF-FFFF00000000}"/>
  </bookViews>
  <sheets>
    <sheet name="summerized_daily_load_prod" sheetId="2" r:id="rId1"/>
    <sheet name="DMSvsRED-18sept" sheetId="10" r:id="rId2"/>
    <sheet name="DMSvsRED_17Sept" sheetId="8" r:id="rId3"/>
    <sheet name="Sheet1" sheetId="9" r:id="rId4"/>
    <sheet name="DMSvsRED_14Sept" sheetId="7" r:id="rId5"/>
    <sheet name="DMSvsRED_13sept" sheetId="6" r:id="rId6"/>
    <sheet name="DMS-vsRED_12sept" sheetId="5" r:id="rId7"/>
    <sheet name="DMSvsRED_11sept" sheetId="4" r:id="rId8"/>
    <sheet name="DMSvsRED_10sept" sheetId="3" r:id="rId9"/>
    <sheet name="DMSvsRED_9sept" sheetId="1" r:id="rId10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0" l="1"/>
  <c r="C25" i="10"/>
  <c r="G24" i="8" l="1"/>
  <c r="C24" i="8"/>
  <c r="G25" i="7" l="1"/>
  <c r="C25" i="7"/>
  <c r="G25" i="6" l="1"/>
  <c r="C25" i="6"/>
  <c r="G26" i="4" l="1"/>
  <c r="C26" i="4"/>
  <c r="G23" i="3" l="1"/>
  <c r="C23" i="3"/>
</calcChain>
</file>

<file path=xl/sharedStrings.xml><?xml version="1.0" encoding="utf-8"?>
<sst xmlns="http://schemas.openxmlformats.org/spreadsheetml/2006/main" count="727" uniqueCount="102">
  <si>
    <t>RCH-DC DailyLoad_DATE</t>
  </si>
  <si>
    <t>DMS Status</t>
  </si>
  <si>
    <t>DMS Load start time (UTC-06:00)</t>
  </si>
  <si>
    <t>No Table loaded</t>
  </si>
  <si>
    <t>Total Records</t>
  </si>
  <si>
    <t>REDSHIFT Status</t>
  </si>
  <si>
    <t>Redshift Load Start Time (UTC)</t>
  </si>
  <si>
    <t>Time Taken for Redshift Orch</t>
  </si>
  <si>
    <t>Comment On FACT Dataset Unload</t>
  </si>
  <si>
    <t>Missing Fact Table</t>
  </si>
  <si>
    <t>Completed</t>
  </si>
  <si>
    <t>completed</t>
  </si>
  <si>
    <t>05:24:19.642 (UTC-06:00)</t>
  </si>
  <si>
    <t>11/12 table are loaded:</t>
  </si>
  <si>
    <t>Activeuser</t>
  </si>
  <si>
    <r>
      <rPr>
        <b/>
        <sz val="14"/>
        <color rgb="FF548235"/>
        <rFont val="Calibri"/>
        <family val="2"/>
      </rPr>
      <t>Monitoring Step Function trigger by DMS task</t>
    </r>
    <r>
      <rPr>
        <b/>
        <sz val="14"/>
        <color rgb="FF333F4F"/>
        <rFont val="Calibri"/>
        <family val="2"/>
      </rPr>
      <t xml:space="preserve"> </t>
    </r>
    <r>
      <rPr>
        <b/>
        <sz val="14"/>
        <color rgb="FFED7D31"/>
        <rFont val="Calibri"/>
        <family val="2"/>
      </rPr>
      <t xml:space="preserve">data-uat-saesprch-non-isolated-tables-fl-dly </t>
    </r>
    <r>
      <rPr>
        <b/>
        <sz val="14"/>
        <color rgb="FF548235"/>
        <rFont val="Calibri"/>
        <family val="2"/>
      </rPr>
      <t>September 9, 2023 at 05:01:30 (UTC-06:00)</t>
    </r>
  </si>
  <si>
    <r>
      <rPr>
        <b/>
        <sz val="12"/>
        <color rgb="FF3F3F3F"/>
        <rFont val="Calibri"/>
        <family val="2"/>
      </rPr>
      <t>data-uat-sae_sp_rch-dms-datasourcesfn</t>
    </r>
    <r>
      <rPr>
        <b/>
        <sz val="12"/>
        <color rgb="FF548235"/>
        <rFont val="Calibri"/>
        <family val="2"/>
      </rPr>
      <t xml:space="preserve"> Sep 9, 2023, 05:24:19.642 (UTC-06:00) [25:23.203]</t>
    </r>
  </si>
  <si>
    <t>Child Step Function - Dimension Dataset</t>
  </si>
  <si>
    <t>Child Step Function - Fact Dataset</t>
  </si>
  <si>
    <t>Dimension_Table</t>
  </si>
  <si>
    <t>DMS_Count</t>
  </si>
  <si>
    <t>Redshift_count</t>
  </si>
  <si>
    <t>Fact_table</t>
  </si>
  <si>
    <t>DMS_count</t>
  </si>
  <si>
    <t>DelayCode</t>
  </si>
  <si>
    <t>Activity</t>
  </si>
  <si>
    <t>Equipment</t>
  </si>
  <si>
    <t>Assignment</t>
  </si>
  <si>
    <t>InspectionType</t>
  </si>
  <si>
    <t>Container</t>
  </si>
  <si>
    <t>Parameters</t>
  </si>
  <si>
    <t>DeviceUsage</t>
  </si>
  <si>
    <t>Section</t>
  </si>
  <si>
    <t>Exception</t>
  </si>
  <si>
    <t>Shift</t>
  </si>
  <si>
    <t>HostUserActivity</t>
  </si>
  <si>
    <t>ShortCode</t>
  </si>
  <si>
    <t>Inspection</t>
  </si>
  <si>
    <t>User</t>
  </si>
  <si>
    <t>LoadException</t>
  </si>
  <si>
    <t>UserSection</t>
  </si>
  <si>
    <t>Message</t>
  </si>
  <si>
    <t>Pick</t>
  </si>
  <si>
    <t>Route</t>
  </si>
  <si>
    <t>sept-9 RCH DC Unload in PROD</t>
  </si>
  <si>
    <t>Table</t>
  </si>
  <si>
    <t>Records</t>
  </si>
  <si>
    <t> </t>
  </si>
  <si>
    <t>selectorpro</t>
  </si>
  <si>
    <t>Schema_name</t>
  </si>
  <si>
    <t>Table_name</t>
  </si>
  <si>
    <t>RED_Count</t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</si>
  <si>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rgb="FF548235"/>
        <rFont val="Calibri"/>
        <family val="2"/>
        <scheme val="minor"/>
      </rPr>
      <t>September 10, 2023 at 05:01:30 (UTC-06:00)</t>
    </r>
  </si>
  <si>
    <t>RDC-DC Dataset at Redshift end</t>
  </si>
  <si>
    <t>RDC-DC Dataset at DMS end</t>
  </si>
  <si>
    <t>Total</t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</si>
  <si>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10, 2023, 05:24:07.102 (UTC-06:00) [20:39.856]</t>
    </r>
  </si>
  <si>
    <t>9/12 table are loaded:</t>
  </si>
  <si>
    <t>Activity , Pick, Activeuser</t>
  </si>
  <si>
    <t>05:24:07.102 (UTC-06:00)</t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</si>
  <si>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theme="9" tint="-0.249977111117893"/>
        <rFont val="Calibri"/>
        <family val="2"/>
        <scheme val="minor"/>
      </rPr>
      <t>September 11, 2023 at 05:01:30 (UTC-06:00)</t>
    </r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</si>
  <si>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11, 2023, 05:25:25 (UTC-06:00) [29:52.015]</t>
    </r>
  </si>
  <si>
    <t>ActiveUser</t>
  </si>
  <si>
    <t>stg_sae_sp_rch</t>
  </si>
  <si>
    <t>stg_activeuser</t>
  </si>
  <si>
    <t>stg_activity</t>
  </si>
  <si>
    <t>stg_assignment</t>
  </si>
  <si>
    <t>stg_container</t>
  </si>
  <si>
    <t>stg_delaycode</t>
  </si>
  <si>
    <t>stg_deviceusage</t>
  </si>
  <si>
    <t>stg_equipment</t>
  </si>
  <si>
    <t>stg_exception</t>
  </si>
  <si>
    <t>stg_hostuseractivity</t>
  </si>
  <si>
    <t>stg_inspection</t>
  </si>
  <si>
    <t>stg_inspectiontype</t>
  </si>
  <si>
    <t>stg_loadexception</t>
  </si>
  <si>
    <t>stg_message</t>
  </si>
  <si>
    <t>stg_parameters</t>
  </si>
  <si>
    <t>stg_pick</t>
  </si>
  <si>
    <t>stg_route</t>
  </si>
  <si>
    <t>stg_section</t>
  </si>
  <si>
    <t>stg_shift</t>
  </si>
  <si>
    <t>stg_shortcode</t>
  </si>
  <si>
    <t>stg_user</t>
  </si>
  <si>
    <t>stg_usersection</t>
  </si>
  <si>
    <t>12/12 table are loaded:</t>
  </si>
  <si>
    <t>None</t>
  </si>
  <si>
    <t xml:space="preserve"> 05:25:25 (UTC-06:00)</t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</si>
  <si>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theme="9" tint="-0.249977111117893"/>
        <rFont val="Calibri"/>
        <family val="2"/>
        <scheme val="minor"/>
      </rPr>
      <t>September 12, 2023 at 05:01:30 (UTC-06:00)</t>
    </r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</si>
  <si>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12, 2023, 05:25:25 (UTC-06:00) [29:52.015]</t>
    </r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</si>
  <si>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theme="9" tint="-0.249977111117893"/>
        <rFont val="Calibri"/>
        <family val="2"/>
        <scheme val="minor"/>
      </rPr>
      <t>September 13, 2023 at 05:01:30 (UTC-06:00)</t>
    </r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</si>
  <si>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13, 2023, 05:25:18.486 (UTC-06:00) [28:05.061]</t>
    </r>
  </si>
  <si>
    <t>SchemaName</t>
  </si>
  <si>
    <t>TableName</t>
  </si>
  <si>
    <t>FullLoadRows</t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</si>
  <si>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14, 2023, 05:25:18.486 (UTC-06:00) [22:33.784]</t>
    </r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</si>
  <si>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theme="9" tint="-0.249977111117893"/>
        <rFont val="Calibri"/>
        <family val="2"/>
        <scheme val="minor"/>
      </rPr>
      <t>September 14, 2023 at 05:01:30 (UTC-06:00)</t>
    </r>
  </si>
  <si>
    <r>
      <t>Monitoring Step Function trigger by DMS task</t>
    </r>
    <r>
      <rPr>
        <b/>
        <sz val="14"/>
        <color rgb="FF333F4F"/>
        <rFont val="Calibri"/>
        <family val="2"/>
        <scheme val="minor"/>
      </rPr>
      <t xml:space="preserve"> </t>
    </r>
    <r>
      <rPr>
        <b/>
        <sz val="14"/>
        <color rgb="FFED7D31"/>
        <rFont val="Calibri"/>
        <family val="2"/>
        <scheme val="minor"/>
      </rPr>
      <t xml:space="preserve">data-uat-saesprch-non-isolated-tables-fl-dly </t>
    </r>
    <r>
      <rPr>
        <b/>
        <sz val="14"/>
        <color theme="9" tint="-0.249977111117893"/>
        <rFont val="Calibri"/>
        <family val="2"/>
        <scheme val="minor"/>
      </rPr>
      <t>September 17, 2023 at 14:32:13 (UTC+05:30)</t>
    </r>
  </si>
  <si>
    <r>
      <t>data-uat-sae_sp_rch-dms-datasourcesfn</t>
    </r>
    <r>
      <rPr>
        <b/>
        <sz val="12"/>
        <color rgb="FF548235"/>
        <rFont val="Calibri"/>
        <family val="2"/>
        <scheme val="minor"/>
      </rPr>
      <t xml:space="preserve"> Sep 17, 2023, 14:54:18 (UTC+05:30) [16:47.049]</t>
    </r>
  </si>
  <si>
    <t>Activity , Pick</t>
  </si>
  <si>
    <r>
      <t>data-uat-sae_sp_rch-dms-datasourcesfn</t>
    </r>
    <r>
      <rPr>
        <b/>
        <sz val="12"/>
        <color rgb="FF548235"/>
        <rFont val="Calibri"/>
        <family val="2"/>
      </rPr>
      <t xml:space="preserve"> Sep 18, 2023, 14:18:37.285 (UTC+05:30) [23:40.852]</t>
    </r>
  </si>
  <si>
    <r>
      <t>Monitoring Step Function trigger by DMS task</t>
    </r>
    <r>
      <rPr>
        <b/>
        <sz val="14"/>
        <color rgb="FF333F4F"/>
        <rFont val="Calibri"/>
        <family val="2"/>
      </rPr>
      <t xml:space="preserve"> </t>
    </r>
    <r>
      <rPr>
        <b/>
        <sz val="14"/>
        <color rgb="FFED7D31"/>
        <rFont val="Calibri"/>
        <family val="2"/>
      </rPr>
      <t xml:space="preserve">data-uat-saesprch-non-isolated-tables-fl-dly </t>
    </r>
    <r>
      <rPr>
        <b/>
        <sz val="14"/>
        <color theme="9" tint="-0.249977111117893"/>
        <rFont val="Calibri"/>
        <family val="2"/>
      </rPr>
      <t>September 18, 2023 at 17:31:16 (UTC+05:30)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</si>
</sst>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4"/>
      <color rgb="FF333F4F"/>
      <name val="Calibri"/>
      <family val="2"/>
    </font>
    <font>
      <b/>
      <sz val="14"/>
      <color rgb="FFED7D31"/>
      <name val="Calibri"/>
      <family val="2"/>
    </font>
    <font>
      <b/>
      <sz val="14"/>
      <color rgb="FF548235"/>
      <name val="Calibri"/>
      <family val="2"/>
    </font>
    <font>
      <b/>
      <sz val="12"/>
      <color rgb="FF548235"/>
      <name val="Calibri"/>
      <family val="2"/>
    </font>
    <font>
      <b/>
      <sz val="12"/>
      <color rgb="FF3F3F3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3F3F76"/>
      <name val="Calibri"/>
      <family val="2"/>
    </font>
    <font>
      <sz val="11"/>
      <color rgb="FF54823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3F3F76"/>
      <name val="Calibri"/>
      <family val="2"/>
    </font>
    <font>
      <b/>
      <sz val="11"/>
      <color rgb="FF548235"/>
      <name val="Calibri"/>
      <family val="2"/>
    </font>
    <font>
      <sz val="11"/>
      <color rgb="FF444444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48235"/>
      <name val="Calibri"/>
      <family val="2"/>
      <scheme val="minor"/>
    </font>
    <font>
      <b/>
      <sz val="14"/>
      <color rgb="FF333F4F"/>
      <name val="Calibri"/>
      <family val="2"/>
      <scheme val="minor"/>
    </font>
    <font>
      <b/>
      <sz val="14"/>
      <color rgb="FFED7D3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548235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4"/>
      <color theme="9" tint="-0.249977111117893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3" fillId="8" borderId="6" applyNumberFormat="0" applyFont="0" applyAlignment="0" applyProtection="0">
      <alignment vertical="center"/>
    </xf>
    <xf numFmtId="0" fontId="17" fillId="9" borderId="1" applyNumberFormat="0" applyAlignment="0" applyProtection="0"/>
    <xf numFmtId="0" fontId="30" fillId="12" borderId="0" applyNumberFormat="0" applyBorder="0" applyAlignment="0" applyProtection="0"/>
    <xf numFmtId="0" fontId="13" fillId="13" borderId="0" applyNumberFormat="0" applyBorder="0" applyAlignment="0" applyProtection="0"/>
  </cellStyleXfs>
  <cellXfs count="66">
    <xf numFmtId="0" fontId="0" fillId="0" borderId="0" xfId="0"/>
    <xf numFmtId="0" fontId="6" fillId="0" borderId="0" xfId="0" applyFont="1"/>
    <xf numFmtId="0" fontId="8" fillId="5" borderId="1" xfId="0" applyFont="1" applyFill="1" applyBorder="1"/>
    <xf numFmtId="0" fontId="9" fillId="0" borderId="0" xfId="0" applyFont="1"/>
    <xf numFmtId="0" fontId="10" fillId="6" borderId="0" xfId="0" applyFont="1" applyFill="1"/>
    <xf numFmtId="0" fontId="11" fillId="0" borderId="0" xfId="0" applyFont="1"/>
    <xf numFmtId="0" fontId="12" fillId="7" borderId="0" xfId="0" applyFont="1" applyFill="1"/>
    <xf numFmtId="0" fontId="11" fillId="7" borderId="0" xfId="0" applyFont="1" applyFill="1"/>
    <xf numFmtId="0" fontId="8" fillId="5" borderId="1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14" fillId="5" borderId="1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wrapText="1"/>
    </xf>
    <xf numFmtId="0" fontId="14" fillId="5" borderId="5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/>
    </xf>
    <xf numFmtId="15" fontId="11" fillId="0" borderId="0" xfId="0" applyNumberFormat="1" applyFont="1" applyAlignment="1">
      <alignment horizontal="center"/>
    </xf>
    <xf numFmtId="0" fontId="15" fillId="3" borderId="7" xfId="0" applyFont="1" applyFill="1" applyBorder="1" applyAlignment="1">
      <alignment horizontal="center"/>
    </xf>
    <xf numFmtId="21" fontId="16" fillId="0" borderId="0" xfId="0" applyNumberFormat="1" applyFont="1" applyAlignment="1">
      <alignment horizontal="center"/>
    </xf>
    <xf numFmtId="0" fontId="11" fillId="8" borderId="6" xfId="1" applyFont="1" applyAlignment="1">
      <alignment horizontal="center"/>
    </xf>
    <xf numFmtId="47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8" fillId="10" borderId="0" xfId="0" applyFont="1" applyFill="1"/>
    <xf numFmtId="0" fontId="25" fillId="9" borderId="1" xfId="2" applyFont="1"/>
    <xf numFmtId="0" fontId="28" fillId="0" borderId="0" xfId="0" applyFont="1"/>
    <xf numFmtId="0" fontId="28" fillId="0" borderId="0" xfId="0" applyFont="1" applyAlignment="1">
      <alignment wrapText="1"/>
    </xf>
    <xf numFmtId="0" fontId="10" fillId="2" borderId="6" xfId="0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0" fontId="15" fillId="3" borderId="7" xfId="0" applyFont="1" applyFill="1" applyBorder="1" applyAlignment="1"/>
    <xf numFmtId="0" fontId="27" fillId="3" borderId="7" xfId="0" applyFont="1" applyFill="1" applyBorder="1" applyAlignment="1"/>
    <xf numFmtId="47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5" fontId="26" fillId="0" borderId="0" xfId="0" applyNumberFormat="1" applyFont="1" applyAlignment="1">
      <alignment horizontal="center"/>
    </xf>
    <xf numFmtId="0" fontId="27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11" borderId="0" xfId="0" applyFont="1" applyFill="1"/>
    <xf numFmtId="0" fontId="18" fillId="11" borderId="0" xfId="0" applyFont="1" applyFill="1" applyAlignment="1">
      <alignment horizontal="center"/>
    </xf>
    <xf numFmtId="0" fontId="25" fillId="9" borderId="1" xfId="2" applyFont="1" applyAlignment="1">
      <alignment horizontal="center"/>
    </xf>
    <xf numFmtId="0" fontId="27" fillId="3" borderId="7" xfId="0" applyFont="1" applyFill="1" applyBorder="1"/>
    <xf numFmtId="46" fontId="28" fillId="0" borderId="0" xfId="0" applyNumberFormat="1" applyFont="1" applyAlignment="1">
      <alignment horizontal="center"/>
    </xf>
    <xf numFmtId="0" fontId="26" fillId="2" borderId="6" xfId="0" applyFont="1" applyFill="1" applyBorder="1" applyAlignment="1">
      <alignment horizontal="center"/>
    </xf>
    <xf numFmtId="0" fontId="26" fillId="2" borderId="9" xfId="0" applyFont="1" applyFill="1" applyBorder="1" applyAlignment="1">
      <alignment horizontal="center"/>
    </xf>
    <xf numFmtId="0" fontId="28" fillId="0" borderId="0" xfId="0" applyFont="1" applyAlignment="1"/>
    <xf numFmtId="0" fontId="31" fillId="12" borderId="0" xfId="3" applyFont="1"/>
    <xf numFmtId="0" fontId="18" fillId="0" borderId="0" xfId="0" applyFont="1"/>
    <xf numFmtId="0" fontId="18" fillId="13" borderId="0" xfId="4" applyFont="1"/>
    <xf numFmtId="0" fontId="31" fillId="12" borderId="0" xfId="3" applyFont="1" applyAlignment="1">
      <alignment horizontal="center"/>
    </xf>
    <xf numFmtId="0" fontId="19" fillId="2" borderId="2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center" wrapText="1"/>
    </xf>
    <xf numFmtId="0" fontId="22" fillId="3" borderId="3" xfId="0" applyFont="1" applyFill="1" applyBorder="1" applyAlignment="1">
      <alignment horizontal="center" wrapText="1"/>
    </xf>
    <xf numFmtId="0" fontId="22" fillId="3" borderId="0" xfId="0" applyFont="1" applyFill="1" applyBorder="1" applyAlignment="1">
      <alignment horizontal="center" wrapText="1"/>
    </xf>
    <xf numFmtId="0" fontId="24" fillId="4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5" fillId="3" borderId="3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8" fillId="5" borderId="5" xfId="0" applyFont="1" applyFill="1" applyBorder="1"/>
    <xf numFmtId="0" fontId="6" fillId="0" borderId="0" xfId="0" applyFont="1" applyFill="1" applyBorder="1" applyAlignment="1"/>
  </cellXfs>
  <cellStyles count="5">
    <cellStyle name="40% - Accent4" xfId="4" builtinId="43"/>
    <cellStyle name="Input" xfId="2" builtinId="20"/>
    <cellStyle name="Neutral" xfId="3" builtinId="28"/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6F9C-AE02-4BEA-B98B-43F951664D12}">
  <dimension ref="A1:J9"/>
  <sheetViews>
    <sheetView tabSelected="1" workbookViewId="0">
      <selection activeCell="J9" sqref="J9"/>
    </sheetView>
  </sheetViews>
  <sheetFormatPr defaultRowHeight="14.5" x14ac:dyDescent="0.35"/>
  <cols>
    <col min="1" max="1" width="17.7265625" customWidth="1"/>
    <col min="2" max="2" width="12.1796875" customWidth="1"/>
    <col min="3" max="3" width="12.453125" customWidth="1"/>
    <col min="4" max="5" width="10.81640625" customWidth="1"/>
    <col min="6" max="6" width="11.26953125" customWidth="1"/>
    <col min="7" max="7" width="12.26953125" customWidth="1"/>
    <col min="8" max="8" width="13.81640625" customWidth="1"/>
    <col min="9" max="9" width="28.453125" customWidth="1"/>
    <col min="10" max="10" width="17.1796875" customWidth="1"/>
  </cols>
  <sheetData>
    <row r="1" spans="1:10" ht="47.25" customHeight="1" x14ac:dyDescent="0.35">
      <c r="A1" s="13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4" t="s">
        <v>9</v>
      </c>
    </row>
    <row r="2" spans="1:10" ht="30" customHeight="1" x14ac:dyDescent="0.35">
      <c r="A2" s="17">
        <v>45178</v>
      </c>
      <c r="B2" s="18" t="s">
        <v>10</v>
      </c>
      <c r="C2" s="19">
        <v>0.20937500000000001</v>
      </c>
      <c r="D2" s="27">
        <v>20</v>
      </c>
      <c r="E2" s="20">
        <v>328701</v>
      </c>
      <c r="F2" s="29" t="s">
        <v>11</v>
      </c>
      <c r="G2" s="22" t="s">
        <v>12</v>
      </c>
      <c r="H2" s="21">
        <v>1.7629664351851853E-2</v>
      </c>
      <c r="I2" s="11" t="s">
        <v>13</v>
      </c>
      <c r="J2" s="1" t="s">
        <v>14</v>
      </c>
    </row>
    <row r="3" spans="1:10" ht="29" x14ac:dyDescent="0.35">
      <c r="A3" s="33">
        <v>45179</v>
      </c>
      <c r="B3" s="34" t="s">
        <v>10</v>
      </c>
      <c r="C3" s="19">
        <v>0.20937500000000001</v>
      </c>
      <c r="D3" s="28">
        <v>18</v>
      </c>
      <c r="E3" s="20">
        <v>272041</v>
      </c>
      <c r="F3" s="30" t="s">
        <v>11</v>
      </c>
      <c r="G3" s="25" t="s">
        <v>59</v>
      </c>
      <c r="H3" s="31">
        <v>1.4350185185185186E-2</v>
      </c>
      <c r="I3" s="32" t="s">
        <v>57</v>
      </c>
      <c r="J3" s="26" t="s">
        <v>58</v>
      </c>
    </row>
    <row r="4" spans="1:10" ht="23" customHeight="1" x14ac:dyDescent="0.35">
      <c r="A4" s="33">
        <v>45180</v>
      </c>
      <c r="B4" s="39" t="s">
        <v>10</v>
      </c>
      <c r="C4" s="19">
        <v>0.20937500000000001</v>
      </c>
      <c r="D4" s="41">
        <v>21</v>
      </c>
      <c r="E4" s="42">
        <v>364680</v>
      </c>
      <c r="F4" s="39" t="s">
        <v>11</v>
      </c>
      <c r="G4" s="43" t="s">
        <v>87</v>
      </c>
      <c r="H4" s="40">
        <v>1.2444444444444445</v>
      </c>
      <c r="I4" s="32" t="s">
        <v>85</v>
      </c>
      <c r="J4" s="25" t="s">
        <v>86</v>
      </c>
    </row>
    <row r="5" spans="1:10" x14ac:dyDescent="0.35">
      <c r="A5" s="33">
        <v>45181</v>
      </c>
      <c r="B5" s="39" t="s">
        <v>10</v>
      </c>
      <c r="C5" s="19">
        <v>0.20937500000000001</v>
      </c>
      <c r="D5" s="41">
        <v>21</v>
      </c>
      <c r="E5" s="42">
        <v>355821</v>
      </c>
      <c r="F5" s="39" t="s">
        <v>11</v>
      </c>
      <c r="G5" s="43" t="s">
        <v>87</v>
      </c>
      <c r="H5" s="40">
        <v>1.2444444444444445</v>
      </c>
      <c r="I5" s="32" t="s">
        <v>85</v>
      </c>
      <c r="J5" s="25" t="s">
        <v>86</v>
      </c>
    </row>
    <row r="6" spans="1:10" x14ac:dyDescent="0.35">
      <c r="A6" s="33">
        <v>45182</v>
      </c>
      <c r="B6" s="39" t="s">
        <v>10</v>
      </c>
      <c r="C6" s="19">
        <v>0.20937500000000001</v>
      </c>
      <c r="D6" s="41">
        <v>20</v>
      </c>
      <c r="E6" s="42">
        <v>353890</v>
      </c>
      <c r="F6" s="39" t="s">
        <v>11</v>
      </c>
      <c r="G6" s="43" t="s">
        <v>87</v>
      </c>
      <c r="H6" s="31">
        <v>1.9573032407407407E-2</v>
      </c>
      <c r="I6" s="11" t="s">
        <v>13</v>
      </c>
      <c r="J6" s="1" t="s">
        <v>14</v>
      </c>
    </row>
    <row r="7" spans="1:10" x14ac:dyDescent="0.35">
      <c r="A7" s="33">
        <v>45183</v>
      </c>
      <c r="B7" s="39" t="s">
        <v>10</v>
      </c>
      <c r="C7" s="19">
        <v>0.20937500000000001</v>
      </c>
      <c r="D7" s="41">
        <v>20</v>
      </c>
      <c r="E7" s="42">
        <v>367766</v>
      </c>
      <c r="F7" s="39" t="s">
        <v>11</v>
      </c>
      <c r="G7" s="43" t="s">
        <v>87</v>
      </c>
      <c r="H7" s="31">
        <v>1.5381944444444443E-2</v>
      </c>
      <c r="I7" s="11" t="s">
        <v>13</v>
      </c>
      <c r="J7" s="1" t="s">
        <v>14</v>
      </c>
    </row>
    <row r="8" spans="1:10" x14ac:dyDescent="0.35">
      <c r="A8" s="33">
        <v>45186</v>
      </c>
      <c r="B8" s="34" t="s">
        <v>10</v>
      </c>
      <c r="C8" s="19">
        <v>0.20937500000000001</v>
      </c>
      <c r="D8" s="28">
        <v>19</v>
      </c>
      <c r="E8" s="20">
        <v>271798</v>
      </c>
      <c r="F8" s="30" t="s">
        <v>11</v>
      </c>
      <c r="G8" s="25" t="s">
        <v>59</v>
      </c>
      <c r="H8" s="31">
        <v>1.4350185185185186E-2</v>
      </c>
      <c r="I8" s="32" t="s">
        <v>57</v>
      </c>
      <c r="J8" s="26" t="s">
        <v>99</v>
      </c>
    </row>
    <row r="9" spans="1:10" x14ac:dyDescent="0.35">
      <c r="A9" s="33">
        <v>45187</v>
      </c>
      <c r="B9" s="39" t="s">
        <v>10</v>
      </c>
      <c r="C9" s="19">
        <v>0.20937500000000001</v>
      </c>
      <c r="D9" s="41">
        <v>20</v>
      </c>
      <c r="E9" s="42">
        <v>366666</v>
      </c>
      <c r="F9" s="39" t="s">
        <v>11</v>
      </c>
      <c r="G9" s="43" t="s">
        <v>87</v>
      </c>
      <c r="H9" s="31">
        <v>1.5381944444444443E-2</v>
      </c>
      <c r="I9" s="11" t="s">
        <v>13</v>
      </c>
      <c r="J9" s="1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A18" sqref="A18:C19"/>
    </sheetView>
  </sheetViews>
  <sheetFormatPr defaultRowHeight="14.5" x14ac:dyDescent="0.35"/>
  <cols>
    <col min="1" max="1" width="16.453125" customWidth="1"/>
    <col min="2" max="2" width="13.26953125" customWidth="1"/>
    <col min="3" max="3" width="15.81640625" customWidth="1"/>
    <col min="5" max="5" width="17.453125" customWidth="1"/>
    <col min="6" max="6" width="13.54296875" customWidth="1"/>
    <col min="7" max="7" width="12.7265625" customWidth="1"/>
  </cols>
  <sheetData>
    <row r="1" spans="1:12" ht="18.5" x14ac:dyDescent="0.45">
      <c r="A1" s="54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5.5" x14ac:dyDescent="0.35">
      <c r="A2" s="56" t="s">
        <v>16</v>
      </c>
      <c r="B2" s="57"/>
      <c r="C2" s="57"/>
      <c r="D2" s="57"/>
      <c r="E2" s="57"/>
      <c r="F2" s="57"/>
      <c r="G2" s="57"/>
      <c r="H2" s="1"/>
      <c r="I2" s="1"/>
      <c r="J2" s="1"/>
      <c r="K2" s="1"/>
      <c r="L2" s="1"/>
    </row>
    <row r="3" spans="1:12" x14ac:dyDescent="0.35">
      <c r="A3" s="58" t="s">
        <v>17</v>
      </c>
      <c r="B3" s="58"/>
      <c r="C3" s="58"/>
      <c r="D3" s="1"/>
      <c r="E3" s="59" t="s">
        <v>18</v>
      </c>
      <c r="F3" s="58"/>
      <c r="G3" s="58"/>
      <c r="H3" s="1"/>
      <c r="I3" s="1"/>
      <c r="J3" s="1"/>
      <c r="K3" s="1"/>
      <c r="L3" s="1"/>
    </row>
    <row r="4" spans="1:12" x14ac:dyDescent="0.35">
      <c r="A4" s="2" t="s">
        <v>19</v>
      </c>
      <c r="B4" s="9" t="s">
        <v>20</v>
      </c>
      <c r="C4" s="10" t="s">
        <v>21</v>
      </c>
      <c r="D4" s="1"/>
      <c r="E4" s="8" t="s">
        <v>22</v>
      </c>
      <c r="F4" s="9" t="s">
        <v>23</v>
      </c>
      <c r="G4" s="10" t="s">
        <v>21</v>
      </c>
      <c r="H4" s="1"/>
      <c r="I4" s="1"/>
      <c r="J4" s="1"/>
      <c r="K4" s="1"/>
      <c r="L4" s="1"/>
    </row>
    <row r="5" spans="1:12" x14ac:dyDescent="0.35">
      <c r="A5" s="1" t="s">
        <v>24</v>
      </c>
      <c r="B5" s="11">
        <v>2</v>
      </c>
      <c r="C5" s="11">
        <v>2</v>
      </c>
      <c r="D5" s="1"/>
      <c r="E5" s="1" t="s">
        <v>25</v>
      </c>
      <c r="F5" s="11">
        <v>24060</v>
      </c>
      <c r="G5" s="11">
        <v>24060</v>
      </c>
      <c r="H5" s="1"/>
      <c r="I5" s="3"/>
      <c r="J5" s="1"/>
      <c r="K5" s="1"/>
      <c r="L5" s="1"/>
    </row>
    <row r="6" spans="1:12" x14ac:dyDescent="0.35">
      <c r="A6" s="1" t="s">
        <v>26</v>
      </c>
      <c r="B6" s="11">
        <v>84</v>
      </c>
      <c r="C6" s="11">
        <v>84</v>
      </c>
      <c r="D6" s="1"/>
      <c r="E6" s="1" t="s">
        <v>27</v>
      </c>
      <c r="F6" s="11">
        <v>56376</v>
      </c>
      <c r="G6" s="11">
        <v>56376</v>
      </c>
      <c r="H6" s="1"/>
      <c r="I6" s="1"/>
      <c r="J6" s="1"/>
      <c r="K6" s="1"/>
      <c r="L6" s="1"/>
    </row>
    <row r="7" spans="1:12" x14ac:dyDescent="0.35">
      <c r="A7" s="1" t="s">
        <v>28</v>
      </c>
      <c r="B7" s="11">
        <v>16</v>
      </c>
      <c r="C7" s="11">
        <v>16</v>
      </c>
      <c r="D7" s="1"/>
      <c r="E7" s="1" t="s">
        <v>29</v>
      </c>
      <c r="F7" s="11">
        <v>84486</v>
      </c>
      <c r="G7" s="11">
        <v>84486</v>
      </c>
      <c r="H7" s="1"/>
      <c r="I7" s="1"/>
      <c r="J7" s="1"/>
      <c r="K7" s="1"/>
      <c r="L7" s="1"/>
    </row>
    <row r="8" spans="1:12" x14ac:dyDescent="0.35">
      <c r="A8" s="1" t="s">
        <v>30</v>
      </c>
      <c r="B8" s="11">
        <v>122</v>
      </c>
      <c r="C8" s="11">
        <v>122</v>
      </c>
      <c r="D8" s="1"/>
      <c r="E8" s="1" t="s">
        <v>31</v>
      </c>
      <c r="F8" s="11">
        <v>3107</v>
      </c>
      <c r="G8" s="11">
        <v>3107</v>
      </c>
      <c r="H8" s="1"/>
      <c r="I8" s="1"/>
      <c r="J8" s="1"/>
      <c r="K8" s="1"/>
      <c r="L8" s="1"/>
    </row>
    <row r="9" spans="1:12" x14ac:dyDescent="0.35">
      <c r="A9" s="1" t="s">
        <v>32</v>
      </c>
      <c r="B9" s="11">
        <v>8</v>
      </c>
      <c r="C9" s="11">
        <v>8</v>
      </c>
      <c r="D9" s="1"/>
      <c r="E9" s="1" t="s">
        <v>33</v>
      </c>
      <c r="F9" s="11">
        <v>122227</v>
      </c>
      <c r="G9" s="11">
        <v>122227</v>
      </c>
      <c r="H9" s="1"/>
      <c r="I9" s="1"/>
      <c r="J9" s="1"/>
      <c r="K9" s="1"/>
      <c r="L9" s="1"/>
    </row>
    <row r="10" spans="1:12" x14ac:dyDescent="0.35">
      <c r="A10" s="1" t="s">
        <v>34</v>
      </c>
      <c r="B10" s="11">
        <v>2</v>
      </c>
      <c r="C10" s="11">
        <v>2</v>
      </c>
      <c r="D10" s="1"/>
      <c r="E10" s="1" t="s">
        <v>35</v>
      </c>
      <c r="F10" s="11">
        <v>686</v>
      </c>
      <c r="G10" s="11">
        <v>686</v>
      </c>
      <c r="H10" s="1"/>
      <c r="I10" s="1"/>
      <c r="J10" s="1"/>
      <c r="K10" s="1"/>
      <c r="L10" s="1"/>
    </row>
    <row r="11" spans="1:12" x14ac:dyDescent="0.35">
      <c r="A11" s="1" t="s">
        <v>36</v>
      </c>
      <c r="B11" s="11">
        <v>1</v>
      </c>
      <c r="C11" s="11">
        <v>1</v>
      </c>
      <c r="D11" s="1"/>
      <c r="E11" s="1" t="s">
        <v>37</v>
      </c>
      <c r="F11" s="11">
        <v>1477</v>
      </c>
      <c r="G11" s="11">
        <v>1477</v>
      </c>
      <c r="H11" s="1"/>
      <c r="I11" s="1"/>
      <c r="J11" s="1"/>
      <c r="K11" s="1"/>
      <c r="L11" s="1"/>
    </row>
    <row r="12" spans="1:12" x14ac:dyDescent="0.35">
      <c r="A12" s="1" t="s">
        <v>38</v>
      </c>
      <c r="B12" s="11">
        <v>90</v>
      </c>
      <c r="C12" s="11">
        <v>90</v>
      </c>
      <c r="D12" s="1"/>
      <c r="E12" s="1" t="s">
        <v>39</v>
      </c>
      <c r="F12" s="11">
        <v>15536</v>
      </c>
      <c r="G12" s="11">
        <v>15536</v>
      </c>
      <c r="H12" s="1"/>
      <c r="I12" s="1"/>
      <c r="J12" s="1"/>
      <c r="K12" s="1"/>
      <c r="L12" s="1"/>
    </row>
    <row r="13" spans="1:12" x14ac:dyDescent="0.35">
      <c r="A13" s="1" t="s">
        <v>40</v>
      </c>
      <c r="B13" s="11">
        <v>190</v>
      </c>
      <c r="C13" s="11">
        <v>190</v>
      </c>
      <c r="D13" s="1"/>
      <c r="E13" s="1" t="s">
        <v>41</v>
      </c>
      <c r="F13" s="11">
        <v>575</v>
      </c>
      <c r="G13" s="11">
        <v>575</v>
      </c>
      <c r="H13" s="1"/>
      <c r="I13" s="1"/>
      <c r="J13" s="1"/>
      <c r="K13" s="1"/>
      <c r="L13" s="1"/>
    </row>
    <row r="14" spans="1:12" x14ac:dyDescent="0.35">
      <c r="A14" s="1"/>
      <c r="B14" s="1"/>
      <c r="C14" s="1"/>
      <c r="D14" s="1"/>
      <c r="E14" s="1" t="s">
        <v>42</v>
      </c>
      <c r="F14" s="11">
        <v>19109</v>
      </c>
      <c r="G14" s="11">
        <v>19109</v>
      </c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 t="s">
        <v>43</v>
      </c>
      <c r="F15" s="11">
        <v>547</v>
      </c>
      <c r="G15" s="11">
        <v>547</v>
      </c>
      <c r="H15" s="1"/>
      <c r="I15" s="1"/>
      <c r="J15" s="1"/>
      <c r="K15" s="1"/>
      <c r="L15" s="1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4" t="s">
        <v>44</v>
      </c>
      <c r="B18" s="4" t="s">
        <v>45</v>
      </c>
      <c r="C18" s="12" t="s">
        <v>46</v>
      </c>
      <c r="D18" s="1"/>
      <c r="E18" s="5"/>
      <c r="F18" s="1"/>
      <c r="G18" s="1"/>
      <c r="H18" s="1"/>
      <c r="I18" s="1"/>
      <c r="J18" s="1"/>
      <c r="K18" s="1"/>
      <c r="L18" s="1"/>
    </row>
    <row r="19" spans="1:12" x14ac:dyDescent="0.35">
      <c r="A19" s="6" t="s">
        <v>47</v>
      </c>
      <c r="B19" s="7">
        <v>20</v>
      </c>
      <c r="C19" s="7">
        <v>328701</v>
      </c>
      <c r="D19" s="1"/>
      <c r="E19" s="1"/>
      <c r="F19" s="1"/>
      <c r="G19" s="1"/>
      <c r="H19" s="1"/>
      <c r="I19" s="1"/>
      <c r="J19" s="1"/>
      <c r="K19" s="1"/>
      <c r="L19" s="1"/>
    </row>
  </sheetData>
  <mergeCells count="4">
    <mergeCell ref="A1:L1"/>
    <mergeCell ref="A2:G2"/>
    <mergeCell ref="A3:C3"/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C8B-5375-4370-B318-1FA639A68947}">
  <dimension ref="A1:H25"/>
  <sheetViews>
    <sheetView workbookViewId="0">
      <selection activeCell="F9" sqref="F9"/>
    </sheetView>
  </sheetViews>
  <sheetFormatPr defaultRowHeight="14.5" x14ac:dyDescent="0.35"/>
  <cols>
    <col min="1" max="1" width="12.36328125" customWidth="1"/>
    <col min="2" max="2" width="15.90625" customWidth="1"/>
    <col min="3" max="3" width="14.08984375" customWidth="1"/>
    <col min="5" max="5" width="12.7265625" customWidth="1"/>
    <col min="6" max="6" width="16.7265625" customWidth="1"/>
    <col min="7" max="7" width="12.7265625" customWidth="1"/>
  </cols>
  <sheetData>
    <row r="1" spans="1:8" ht="41.5" customHeight="1" x14ac:dyDescent="0.45">
      <c r="A1" s="60" t="s">
        <v>101</v>
      </c>
      <c r="B1" s="61"/>
      <c r="C1" s="61"/>
      <c r="D1" s="61"/>
      <c r="E1" s="61"/>
      <c r="F1" s="61"/>
      <c r="G1" s="61"/>
      <c r="H1" s="61"/>
    </row>
    <row r="2" spans="1:8" ht="15.5" x14ac:dyDescent="0.35">
      <c r="A2" s="62" t="s">
        <v>100</v>
      </c>
      <c r="B2" s="63"/>
      <c r="C2" s="63"/>
      <c r="D2" s="63"/>
      <c r="E2" s="63"/>
      <c r="F2" s="63"/>
      <c r="G2" s="63"/>
      <c r="H2" s="1"/>
    </row>
    <row r="3" spans="1:8" x14ac:dyDescent="0.35">
      <c r="A3" s="58" t="s">
        <v>54</v>
      </c>
      <c r="B3" s="58"/>
      <c r="C3" s="58"/>
      <c r="D3" s="11"/>
      <c r="E3" s="58" t="s">
        <v>53</v>
      </c>
      <c r="F3" s="58"/>
      <c r="G3" s="58"/>
      <c r="H3" s="1"/>
    </row>
    <row r="4" spans="1:8" x14ac:dyDescent="0.35">
      <c r="A4" s="2" t="s">
        <v>92</v>
      </c>
      <c r="B4" s="64" t="s">
        <v>93</v>
      </c>
      <c r="C4" s="64" t="s">
        <v>94</v>
      </c>
      <c r="D4" s="1"/>
      <c r="E4" s="2" t="s">
        <v>92</v>
      </c>
      <c r="F4" s="64" t="s">
        <v>93</v>
      </c>
      <c r="G4" s="64" t="s">
        <v>94</v>
      </c>
      <c r="H4" s="1"/>
    </row>
    <row r="5" spans="1:8" x14ac:dyDescent="0.35">
      <c r="A5" t="s">
        <v>48</v>
      </c>
      <c r="B5" t="s">
        <v>25</v>
      </c>
      <c r="C5">
        <v>48188</v>
      </c>
      <c r="D5" s="65"/>
      <c r="E5" t="s">
        <v>48</v>
      </c>
      <c r="F5" t="s">
        <v>25</v>
      </c>
      <c r="G5">
        <v>48188</v>
      </c>
      <c r="H5" s="1"/>
    </row>
    <row r="6" spans="1:8" x14ac:dyDescent="0.35">
      <c r="A6" t="s">
        <v>48</v>
      </c>
      <c r="B6" t="s">
        <v>27</v>
      </c>
      <c r="C6">
        <v>55152</v>
      </c>
      <c r="D6" s="65"/>
      <c r="E6" t="s">
        <v>48</v>
      </c>
      <c r="F6" t="s">
        <v>27</v>
      </c>
      <c r="G6">
        <v>55152</v>
      </c>
      <c r="H6" s="1"/>
    </row>
    <row r="7" spans="1:8" x14ac:dyDescent="0.35">
      <c r="A7" t="s">
        <v>48</v>
      </c>
      <c r="B7" t="s">
        <v>29</v>
      </c>
      <c r="C7">
        <v>83066</v>
      </c>
      <c r="D7" s="65"/>
      <c r="E7" t="s">
        <v>48</v>
      </c>
      <c r="F7" t="s">
        <v>29</v>
      </c>
      <c r="G7">
        <v>83066</v>
      </c>
      <c r="H7" s="1"/>
    </row>
    <row r="8" spans="1:8" x14ac:dyDescent="0.35">
      <c r="A8" t="s">
        <v>48</v>
      </c>
      <c r="B8" t="s">
        <v>24</v>
      </c>
      <c r="C8">
        <v>2</v>
      </c>
      <c r="D8" s="65"/>
      <c r="E8" t="s">
        <v>48</v>
      </c>
      <c r="F8" t="s">
        <v>24</v>
      </c>
      <c r="G8">
        <v>2</v>
      </c>
      <c r="H8" s="1"/>
    </row>
    <row r="9" spans="1:8" x14ac:dyDescent="0.35">
      <c r="A9" t="s">
        <v>48</v>
      </c>
      <c r="B9" t="s">
        <v>31</v>
      </c>
      <c r="C9">
        <v>3684</v>
      </c>
      <c r="D9" s="65"/>
      <c r="E9" t="s">
        <v>48</v>
      </c>
      <c r="F9" t="s">
        <v>31</v>
      </c>
      <c r="G9">
        <v>3684</v>
      </c>
      <c r="H9" s="1"/>
    </row>
    <row r="10" spans="1:8" x14ac:dyDescent="0.35">
      <c r="A10" t="s">
        <v>48</v>
      </c>
      <c r="B10" t="s">
        <v>26</v>
      </c>
      <c r="C10">
        <v>84</v>
      </c>
      <c r="D10" s="65"/>
      <c r="E10" t="s">
        <v>48</v>
      </c>
      <c r="F10" t="s">
        <v>26</v>
      </c>
      <c r="G10">
        <v>84</v>
      </c>
      <c r="H10" s="1"/>
    </row>
    <row r="11" spans="1:8" x14ac:dyDescent="0.35">
      <c r="A11" t="s">
        <v>48</v>
      </c>
      <c r="B11" t="s">
        <v>33</v>
      </c>
      <c r="C11">
        <v>117717</v>
      </c>
      <c r="D11" s="65"/>
      <c r="E11" t="s">
        <v>48</v>
      </c>
      <c r="F11" t="s">
        <v>33</v>
      </c>
      <c r="G11">
        <v>117717</v>
      </c>
      <c r="H11" s="1"/>
    </row>
    <row r="12" spans="1:8" x14ac:dyDescent="0.35">
      <c r="A12" t="s">
        <v>48</v>
      </c>
      <c r="B12" t="s">
        <v>35</v>
      </c>
      <c r="C12">
        <v>1252</v>
      </c>
      <c r="D12" s="65"/>
      <c r="E12" t="s">
        <v>48</v>
      </c>
      <c r="F12" t="s">
        <v>35</v>
      </c>
      <c r="G12">
        <v>1252</v>
      </c>
      <c r="H12" s="1"/>
    </row>
    <row r="13" spans="1:8" x14ac:dyDescent="0.35">
      <c r="A13" t="s">
        <v>48</v>
      </c>
      <c r="B13" t="s">
        <v>37</v>
      </c>
      <c r="C13">
        <v>1472</v>
      </c>
      <c r="D13" s="65"/>
      <c r="E13" t="s">
        <v>48</v>
      </c>
      <c r="F13" t="s">
        <v>37</v>
      </c>
      <c r="G13">
        <v>1472</v>
      </c>
      <c r="H13" s="1"/>
    </row>
    <row r="14" spans="1:8" x14ac:dyDescent="0.35">
      <c r="A14" t="s">
        <v>48</v>
      </c>
      <c r="B14" t="s">
        <v>28</v>
      </c>
      <c r="C14">
        <v>16</v>
      </c>
      <c r="D14" s="65"/>
      <c r="E14" t="s">
        <v>48</v>
      </c>
      <c r="F14" t="s">
        <v>28</v>
      </c>
      <c r="G14">
        <v>16</v>
      </c>
      <c r="H14" s="1"/>
    </row>
    <row r="15" spans="1:8" x14ac:dyDescent="0.35">
      <c r="A15" t="s">
        <v>48</v>
      </c>
      <c r="B15" t="s">
        <v>39</v>
      </c>
      <c r="C15">
        <v>15086</v>
      </c>
      <c r="D15" s="65"/>
      <c r="E15" t="s">
        <v>48</v>
      </c>
      <c r="F15" t="s">
        <v>39</v>
      </c>
      <c r="G15">
        <v>15086</v>
      </c>
      <c r="H15" s="1"/>
    </row>
    <row r="16" spans="1:8" x14ac:dyDescent="0.35">
      <c r="A16" t="s">
        <v>48</v>
      </c>
      <c r="B16" t="s">
        <v>41</v>
      </c>
      <c r="C16">
        <v>693</v>
      </c>
      <c r="D16" s="65"/>
      <c r="E16" t="s">
        <v>48</v>
      </c>
      <c r="F16" t="s">
        <v>41</v>
      </c>
      <c r="G16">
        <v>693</v>
      </c>
      <c r="H16" s="1"/>
    </row>
    <row r="17" spans="1:8" x14ac:dyDescent="0.35">
      <c r="A17" t="s">
        <v>48</v>
      </c>
      <c r="B17" t="s">
        <v>30</v>
      </c>
      <c r="C17">
        <v>122</v>
      </c>
      <c r="D17" s="65"/>
      <c r="E17" t="s">
        <v>48</v>
      </c>
      <c r="F17" t="s">
        <v>30</v>
      </c>
      <c r="G17">
        <v>122</v>
      </c>
      <c r="H17" s="1"/>
    </row>
    <row r="18" spans="1:8" x14ac:dyDescent="0.35">
      <c r="A18" t="s">
        <v>48</v>
      </c>
      <c r="B18" t="s">
        <v>42</v>
      </c>
      <c r="C18">
        <v>39289</v>
      </c>
      <c r="D18" s="65"/>
      <c r="E18" t="s">
        <v>48</v>
      </c>
      <c r="F18" t="s">
        <v>42</v>
      </c>
      <c r="G18">
        <v>39289</v>
      </c>
      <c r="H18" s="1"/>
    </row>
    <row r="19" spans="1:8" x14ac:dyDescent="0.35">
      <c r="A19" t="s">
        <v>48</v>
      </c>
      <c r="B19" t="s">
        <v>43</v>
      </c>
      <c r="C19">
        <v>549</v>
      </c>
      <c r="D19" s="65"/>
      <c r="E19" t="s">
        <v>48</v>
      </c>
      <c r="F19" t="s">
        <v>43</v>
      </c>
      <c r="G19">
        <v>549</v>
      </c>
      <c r="H19" s="1"/>
    </row>
    <row r="20" spans="1:8" x14ac:dyDescent="0.35">
      <c r="A20" t="s">
        <v>48</v>
      </c>
      <c r="B20" t="s">
        <v>32</v>
      </c>
      <c r="C20">
        <v>8</v>
      </c>
      <c r="D20" s="65"/>
      <c r="E20" t="s">
        <v>48</v>
      </c>
      <c r="F20" t="s">
        <v>32</v>
      </c>
      <c r="G20">
        <v>8</v>
      </c>
      <c r="H20" s="1"/>
    </row>
    <row r="21" spans="1:8" x14ac:dyDescent="0.35">
      <c r="A21" t="s">
        <v>48</v>
      </c>
      <c r="B21" t="s">
        <v>34</v>
      </c>
      <c r="C21">
        <v>2</v>
      </c>
      <c r="D21" s="65"/>
      <c r="E21" t="s">
        <v>48</v>
      </c>
      <c r="F21" t="s">
        <v>34</v>
      </c>
      <c r="G21">
        <v>2</v>
      </c>
      <c r="H21" s="1"/>
    </row>
    <row r="22" spans="1:8" x14ac:dyDescent="0.35">
      <c r="A22" t="s">
        <v>48</v>
      </c>
      <c r="B22" t="s">
        <v>36</v>
      </c>
      <c r="C22">
        <v>1</v>
      </c>
      <c r="D22" s="65"/>
      <c r="E22" t="s">
        <v>48</v>
      </c>
      <c r="F22" t="s">
        <v>36</v>
      </c>
      <c r="G22">
        <v>1</v>
      </c>
      <c r="H22" s="1"/>
    </row>
    <row r="23" spans="1:8" x14ac:dyDescent="0.35">
      <c r="A23" t="s">
        <v>48</v>
      </c>
      <c r="B23" t="s">
        <v>38</v>
      </c>
      <c r="C23">
        <v>89</v>
      </c>
      <c r="D23" s="65"/>
      <c r="E23" t="s">
        <v>48</v>
      </c>
      <c r="F23" t="s">
        <v>38</v>
      </c>
      <c r="G23">
        <v>89</v>
      </c>
      <c r="H23" s="1"/>
    </row>
    <row r="24" spans="1:8" x14ac:dyDescent="0.35">
      <c r="A24" t="s">
        <v>48</v>
      </c>
      <c r="B24" t="s">
        <v>40</v>
      </c>
      <c r="C24">
        <v>194</v>
      </c>
      <c r="D24" s="65"/>
      <c r="E24" t="s">
        <v>48</v>
      </c>
      <c r="F24" t="s">
        <v>40</v>
      </c>
      <c r="G24">
        <v>194</v>
      </c>
      <c r="H24" s="1"/>
    </row>
    <row r="25" spans="1:8" x14ac:dyDescent="0.35">
      <c r="B25" s="44" t="s">
        <v>55</v>
      </c>
      <c r="C25" s="44">
        <f>SUM(C5:C24)</f>
        <v>366666</v>
      </c>
      <c r="D25" s="44"/>
      <c r="E25" s="44"/>
      <c r="F25" s="44" t="s">
        <v>55</v>
      </c>
      <c r="G25" s="44">
        <f>SUM(G5:G24)</f>
        <v>366666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788A-71F4-4BDF-B50C-DC940DE2BAE6}">
  <dimension ref="A1:H24"/>
  <sheetViews>
    <sheetView workbookViewId="0">
      <selection activeCell="C28" sqref="C28"/>
    </sheetView>
  </sheetViews>
  <sheetFormatPr defaultRowHeight="14.5" x14ac:dyDescent="0.35"/>
  <cols>
    <col min="1" max="1" width="12.90625" customWidth="1"/>
    <col min="2" max="2" width="15.08984375" customWidth="1"/>
    <col min="3" max="3" width="11.54296875" customWidth="1"/>
    <col min="5" max="5" width="14.81640625" customWidth="1"/>
    <col min="6" max="6" width="18.453125" customWidth="1"/>
    <col min="7" max="7" width="12.26953125" customWidth="1"/>
  </cols>
  <sheetData>
    <row r="1" spans="1:8" ht="37.5" customHeight="1" x14ac:dyDescent="0.45">
      <c r="A1" s="48" t="s">
        <v>97</v>
      </c>
      <c r="B1" s="49"/>
      <c r="C1" s="49"/>
      <c r="D1" s="49"/>
      <c r="E1" s="49"/>
      <c r="F1" s="49"/>
      <c r="G1" s="49"/>
      <c r="H1" s="49"/>
    </row>
    <row r="2" spans="1:8" ht="15.5" x14ac:dyDescent="0.35">
      <c r="A2" s="50" t="s">
        <v>98</v>
      </c>
      <c r="B2" s="51"/>
      <c r="C2" s="51"/>
      <c r="D2" s="51"/>
      <c r="E2" s="51"/>
      <c r="F2" s="51"/>
      <c r="G2" s="51"/>
    </row>
    <row r="3" spans="1:8" x14ac:dyDescent="0.35">
      <c r="A3" s="52" t="s">
        <v>54</v>
      </c>
      <c r="B3" s="52"/>
      <c r="C3" s="52"/>
      <c r="E3" s="52" t="s">
        <v>53</v>
      </c>
      <c r="F3" s="52"/>
      <c r="G3" s="52"/>
    </row>
    <row r="4" spans="1:8" x14ac:dyDescent="0.35">
      <c r="A4" s="24" t="s">
        <v>92</v>
      </c>
      <c r="B4" s="24" t="s">
        <v>93</v>
      </c>
      <c r="C4" s="38" t="s">
        <v>94</v>
      </c>
      <c r="E4" s="24" t="s">
        <v>92</v>
      </c>
      <c r="F4" s="24" t="s">
        <v>93</v>
      </c>
      <c r="G4" s="24" t="s">
        <v>94</v>
      </c>
    </row>
    <row r="5" spans="1:8" x14ac:dyDescent="0.35">
      <c r="A5" t="s">
        <v>48</v>
      </c>
      <c r="B5" t="s">
        <v>62</v>
      </c>
      <c r="C5" s="35">
        <v>3</v>
      </c>
      <c r="E5" t="s">
        <v>63</v>
      </c>
      <c r="F5" t="s">
        <v>64</v>
      </c>
      <c r="G5">
        <v>3</v>
      </c>
    </row>
    <row r="6" spans="1:8" x14ac:dyDescent="0.35">
      <c r="A6" t="s">
        <v>48</v>
      </c>
      <c r="B6" t="s">
        <v>27</v>
      </c>
      <c r="C6" s="35">
        <v>54263</v>
      </c>
      <c r="E6" t="s">
        <v>63</v>
      </c>
      <c r="F6" t="s">
        <v>66</v>
      </c>
      <c r="G6">
        <v>54263</v>
      </c>
    </row>
    <row r="7" spans="1:8" x14ac:dyDescent="0.35">
      <c r="A7" t="s">
        <v>48</v>
      </c>
      <c r="B7" t="s">
        <v>29</v>
      </c>
      <c r="C7" s="35">
        <v>81261</v>
      </c>
      <c r="E7" t="s">
        <v>63</v>
      </c>
      <c r="F7" t="s">
        <v>67</v>
      </c>
      <c r="G7">
        <v>81261</v>
      </c>
    </row>
    <row r="8" spans="1:8" x14ac:dyDescent="0.35">
      <c r="A8" t="s">
        <v>48</v>
      </c>
      <c r="B8" t="s">
        <v>24</v>
      </c>
      <c r="C8" s="35">
        <v>2</v>
      </c>
      <c r="E8" t="s">
        <v>63</v>
      </c>
      <c r="F8" t="s">
        <v>68</v>
      </c>
      <c r="G8">
        <v>2</v>
      </c>
    </row>
    <row r="9" spans="1:8" x14ac:dyDescent="0.35">
      <c r="A9" t="s">
        <v>48</v>
      </c>
      <c r="B9" t="s">
        <v>31</v>
      </c>
      <c r="C9" s="35">
        <v>3606</v>
      </c>
      <c r="E9" t="s">
        <v>63</v>
      </c>
      <c r="F9" t="s">
        <v>69</v>
      </c>
      <c r="G9">
        <v>3606</v>
      </c>
    </row>
    <row r="10" spans="1:8" x14ac:dyDescent="0.35">
      <c r="A10" t="s">
        <v>48</v>
      </c>
      <c r="B10" t="s">
        <v>26</v>
      </c>
      <c r="C10" s="35">
        <v>84</v>
      </c>
      <c r="E10" t="s">
        <v>63</v>
      </c>
      <c r="F10" t="s">
        <v>70</v>
      </c>
      <c r="G10">
        <v>84</v>
      </c>
    </row>
    <row r="11" spans="1:8" x14ac:dyDescent="0.35">
      <c r="A11" t="s">
        <v>48</v>
      </c>
      <c r="B11" t="s">
        <v>33</v>
      </c>
      <c r="C11" s="35">
        <v>114933</v>
      </c>
      <c r="E11" t="s">
        <v>63</v>
      </c>
      <c r="F11" t="s">
        <v>71</v>
      </c>
      <c r="G11">
        <v>114933</v>
      </c>
    </row>
    <row r="12" spans="1:8" x14ac:dyDescent="0.35">
      <c r="A12" t="s">
        <v>48</v>
      </c>
      <c r="B12" t="s">
        <v>35</v>
      </c>
      <c r="C12" s="35">
        <v>19</v>
      </c>
      <c r="E12" t="s">
        <v>63</v>
      </c>
      <c r="F12" t="s">
        <v>72</v>
      </c>
      <c r="G12">
        <v>19</v>
      </c>
    </row>
    <row r="13" spans="1:8" x14ac:dyDescent="0.35">
      <c r="A13" t="s">
        <v>48</v>
      </c>
      <c r="B13" t="s">
        <v>37</v>
      </c>
      <c r="C13" s="35">
        <v>1455</v>
      </c>
      <c r="E13" t="s">
        <v>63</v>
      </c>
      <c r="F13" t="s">
        <v>73</v>
      </c>
      <c r="G13">
        <v>1455</v>
      </c>
    </row>
    <row r="14" spans="1:8" x14ac:dyDescent="0.35">
      <c r="A14" t="s">
        <v>48</v>
      </c>
      <c r="B14" t="s">
        <v>28</v>
      </c>
      <c r="C14" s="35">
        <v>16</v>
      </c>
      <c r="E14" t="s">
        <v>63</v>
      </c>
      <c r="F14" t="s">
        <v>74</v>
      </c>
      <c r="G14">
        <v>16</v>
      </c>
    </row>
    <row r="15" spans="1:8" x14ac:dyDescent="0.35">
      <c r="A15" t="s">
        <v>48</v>
      </c>
      <c r="B15" t="s">
        <v>39</v>
      </c>
      <c r="C15" s="35">
        <v>14797</v>
      </c>
      <c r="E15" t="s">
        <v>63</v>
      </c>
      <c r="F15" t="s">
        <v>75</v>
      </c>
      <c r="G15">
        <v>14797</v>
      </c>
    </row>
    <row r="16" spans="1:8" x14ac:dyDescent="0.35">
      <c r="A16" t="s">
        <v>48</v>
      </c>
      <c r="B16" t="s">
        <v>41</v>
      </c>
      <c r="C16" s="35">
        <v>395</v>
      </c>
      <c r="E16" t="s">
        <v>63</v>
      </c>
      <c r="F16" t="s">
        <v>76</v>
      </c>
      <c r="G16">
        <v>395</v>
      </c>
    </row>
    <row r="17" spans="1:7" x14ac:dyDescent="0.35">
      <c r="A17" t="s">
        <v>48</v>
      </c>
      <c r="B17" t="s">
        <v>30</v>
      </c>
      <c r="C17" s="35">
        <v>122</v>
      </c>
      <c r="E17" t="s">
        <v>63</v>
      </c>
      <c r="F17" t="s">
        <v>77</v>
      </c>
      <c r="G17">
        <v>122</v>
      </c>
    </row>
    <row r="18" spans="1:7" x14ac:dyDescent="0.35">
      <c r="A18" t="s">
        <v>48</v>
      </c>
      <c r="B18" t="s">
        <v>43</v>
      </c>
      <c r="C18" s="35">
        <v>542</v>
      </c>
      <c r="E18" t="s">
        <v>63</v>
      </c>
      <c r="F18" t="s">
        <v>79</v>
      </c>
      <c r="G18">
        <v>542</v>
      </c>
    </row>
    <row r="19" spans="1:7" x14ac:dyDescent="0.35">
      <c r="A19" t="s">
        <v>48</v>
      </c>
      <c r="B19" t="s">
        <v>32</v>
      </c>
      <c r="C19" s="35">
        <v>8</v>
      </c>
      <c r="E19" t="s">
        <v>63</v>
      </c>
      <c r="F19" t="s">
        <v>80</v>
      </c>
      <c r="G19">
        <v>8</v>
      </c>
    </row>
    <row r="20" spans="1:7" x14ac:dyDescent="0.35">
      <c r="A20" t="s">
        <v>48</v>
      </c>
      <c r="B20" t="s">
        <v>34</v>
      </c>
      <c r="C20" s="35">
        <v>2</v>
      </c>
      <c r="E20" t="s">
        <v>63</v>
      </c>
      <c r="F20" t="s">
        <v>81</v>
      </c>
      <c r="G20">
        <v>2</v>
      </c>
    </row>
    <row r="21" spans="1:7" x14ac:dyDescent="0.35">
      <c r="A21" t="s">
        <v>48</v>
      </c>
      <c r="B21" t="s">
        <v>36</v>
      </c>
      <c r="C21" s="35">
        <v>1</v>
      </c>
      <c r="E21" t="s">
        <v>63</v>
      </c>
      <c r="F21" t="s">
        <v>82</v>
      </c>
      <c r="G21">
        <v>1</v>
      </c>
    </row>
    <row r="22" spans="1:7" x14ac:dyDescent="0.35">
      <c r="A22" t="s">
        <v>48</v>
      </c>
      <c r="B22" t="s">
        <v>38</v>
      </c>
      <c r="C22" s="35">
        <v>89</v>
      </c>
      <c r="E22" t="s">
        <v>63</v>
      </c>
      <c r="F22" t="s">
        <v>83</v>
      </c>
      <c r="G22">
        <v>89</v>
      </c>
    </row>
    <row r="23" spans="1:7" x14ac:dyDescent="0.35">
      <c r="A23" t="s">
        <v>48</v>
      </c>
      <c r="B23" t="s">
        <v>40</v>
      </c>
      <c r="C23" s="35">
        <v>200</v>
      </c>
      <c r="E23" t="s">
        <v>63</v>
      </c>
      <c r="F23" t="s">
        <v>84</v>
      </c>
      <c r="G23">
        <v>200</v>
      </c>
    </row>
    <row r="24" spans="1:7" x14ac:dyDescent="0.35">
      <c r="B24" s="44" t="s">
        <v>55</v>
      </c>
      <c r="C24" s="44">
        <f>SUM(C5:C23)</f>
        <v>271798</v>
      </c>
      <c r="F24" s="44" t="s">
        <v>55</v>
      </c>
      <c r="G24" s="44">
        <f>SUM(G5:G23)</f>
        <v>271798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924B-6241-4771-99A5-26362F96403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F990-BEC7-4645-837C-FA659A896DAE}">
  <dimension ref="A1:H25"/>
  <sheetViews>
    <sheetView workbookViewId="0">
      <selection activeCell="I20" sqref="I20"/>
    </sheetView>
  </sheetViews>
  <sheetFormatPr defaultRowHeight="14.5" x14ac:dyDescent="0.35"/>
  <cols>
    <col min="1" max="1" width="12.54296875" customWidth="1"/>
    <col min="2" max="2" width="15.54296875" customWidth="1"/>
    <col min="3" max="3" width="13.81640625" style="35" customWidth="1"/>
    <col min="4" max="4" width="8.7265625" customWidth="1"/>
    <col min="5" max="5" width="14.81640625" customWidth="1"/>
    <col min="6" max="6" width="17.7265625" customWidth="1"/>
    <col min="7" max="7" width="12.08984375" customWidth="1"/>
  </cols>
  <sheetData>
    <row r="1" spans="1:8" ht="36" customHeight="1" x14ac:dyDescent="0.45">
      <c r="A1" s="48" t="s">
        <v>96</v>
      </c>
      <c r="B1" s="49"/>
      <c r="C1" s="49"/>
      <c r="D1" s="49"/>
      <c r="E1" s="49"/>
      <c r="F1" s="49"/>
      <c r="G1" s="49"/>
      <c r="H1" s="49"/>
    </row>
    <row r="2" spans="1:8" ht="15.5" x14ac:dyDescent="0.35">
      <c r="A2" s="50" t="s">
        <v>95</v>
      </c>
      <c r="B2" s="51"/>
      <c r="C2" s="51"/>
      <c r="D2" s="51"/>
      <c r="E2" s="51"/>
      <c r="F2" s="51"/>
      <c r="G2" s="51"/>
    </row>
    <row r="3" spans="1:8" x14ac:dyDescent="0.35">
      <c r="A3" s="52" t="s">
        <v>54</v>
      </c>
      <c r="B3" s="52"/>
      <c r="C3" s="52"/>
      <c r="E3" s="52" t="s">
        <v>53</v>
      </c>
      <c r="F3" s="52"/>
      <c r="G3" s="52"/>
    </row>
    <row r="4" spans="1:8" x14ac:dyDescent="0.35">
      <c r="A4" s="24" t="s">
        <v>92</v>
      </c>
      <c r="B4" s="24" t="s">
        <v>93</v>
      </c>
      <c r="C4" s="38" t="s">
        <v>94</v>
      </c>
      <c r="E4" s="24" t="s">
        <v>92</v>
      </c>
      <c r="F4" s="24" t="s">
        <v>93</v>
      </c>
      <c r="G4" s="24" t="s">
        <v>94</v>
      </c>
    </row>
    <row r="5" spans="1:8" x14ac:dyDescent="0.35">
      <c r="A5" t="s">
        <v>48</v>
      </c>
      <c r="B5" t="s">
        <v>25</v>
      </c>
      <c r="C5" s="35">
        <v>45158</v>
      </c>
      <c r="E5" t="s">
        <v>63</v>
      </c>
      <c r="F5" t="s">
        <v>65</v>
      </c>
      <c r="G5">
        <v>45158</v>
      </c>
    </row>
    <row r="6" spans="1:8" x14ac:dyDescent="0.35">
      <c r="A6" t="s">
        <v>48</v>
      </c>
      <c r="B6" t="s">
        <v>27</v>
      </c>
      <c r="C6" s="35">
        <v>56986</v>
      </c>
      <c r="E6" t="s">
        <v>63</v>
      </c>
      <c r="F6" t="s">
        <v>66</v>
      </c>
      <c r="G6">
        <v>56986</v>
      </c>
    </row>
    <row r="7" spans="1:8" x14ac:dyDescent="0.35">
      <c r="A7" t="s">
        <v>48</v>
      </c>
      <c r="B7" t="s">
        <v>29</v>
      </c>
      <c r="C7" s="35">
        <v>85211</v>
      </c>
      <c r="E7" t="s">
        <v>63</v>
      </c>
      <c r="F7" t="s">
        <v>67</v>
      </c>
      <c r="G7">
        <v>85211</v>
      </c>
    </row>
    <row r="8" spans="1:8" x14ac:dyDescent="0.35">
      <c r="A8" t="s">
        <v>48</v>
      </c>
      <c r="B8" t="s">
        <v>24</v>
      </c>
      <c r="C8" s="35">
        <v>2</v>
      </c>
      <c r="E8" t="s">
        <v>63</v>
      </c>
      <c r="F8" t="s">
        <v>68</v>
      </c>
      <c r="G8">
        <v>2</v>
      </c>
    </row>
    <row r="9" spans="1:8" x14ac:dyDescent="0.35">
      <c r="A9" t="s">
        <v>48</v>
      </c>
      <c r="B9" t="s">
        <v>31</v>
      </c>
      <c r="C9" s="35">
        <v>3449</v>
      </c>
      <c r="E9" t="s">
        <v>63</v>
      </c>
      <c r="F9" t="s">
        <v>69</v>
      </c>
      <c r="G9">
        <v>3449</v>
      </c>
    </row>
    <row r="10" spans="1:8" x14ac:dyDescent="0.35">
      <c r="A10" t="s">
        <v>48</v>
      </c>
      <c r="B10" t="s">
        <v>26</v>
      </c>
      <c r="C10" s="35">
        <v>84</v>
      </c>
      <c r="E10" t="s">
        <v>63</v>
      </c>
      <c r="F10" t="s">
        <v>70</v>
      </c>
      <c r="G10">
        <v>84</v>
      </c>
    </row>
    <row r="11" spans="1:8" x14ac:dyDescent="0.35">
      <c r="A11" t="s">
        <v>48</v>
      </c>
      <c r="B11" t="s">
        <v>33</v>
      </c>
      <c r="C11" s="35">
        <v>120729</v>
      </c>
      <c r="E11" t="s">
        <v>63</v>
      </c>
      <c r="F11" t="s">
        <v>71</v>
      </c>
      <c r="G11">
        <v>120729</v>
      </c>
    </row>
    <row r="12" spans="1:8" x14ac:dyDescent="0.35">
      <c r="A12" t="s">
        <v>48</v>
      </c>
      <c r="B12" t="s">
        <v>35</v>
      </c>
      <c r="C12" s="35">
        <v>901</v>
      </c>
      <c r="E12" t="s">
        <v>63</v>
      </c>
      <c r="F12" t="s">
        <v>72</v>
      </c>
      <c r="G12">
        <v>901</v>
      </c>
    </row>
    <row r="13" spans="1:8" x14ac:dyDescent="0.35">
      <c r="A13" t="s">
        <v>48</v>
      </c>
      <c r="B13" t="s">
        <v>37</v>
      </c>
      <c r="C13" s="35">
        <v>1534</v>
      </c>
      <c r="E13" t="s">
        <v>63</v>
      </c>
      <c r="F13" t="s">
        <v>73</v>
      </c>
      <c r="G13">
        <v>1534</v>
      </c>
    </row>
    <row r="14" spans="1:8" x14ac:dyDescent="0.35">
      <c r="A14" t="s">
        <v>48</v>
      </c>
      <c r="B14" t="s">
        <v>28</v>
      </c>
      <c r="C14" s="35">
        <v>16</v>
      </c>
      <c r="E14" t="s">
        <v>63</v>
      </c>
      <c r="F14" t="s">
        <v>74</v>
      </c>
      <c r="G14">
        <v>16</v>
      </c>
    </row>
    <row r="15" spans="1:8" x14ac:dyDescent="0.35">
      <c r="A15" t="s">
        <v>48</v>
      </c>
      <c r="B15" t="s">
        <v>39</v>
      </c>
      <c r="C15" s="35">
        <v>15701</v>
      </c>
      <c r="E15" t="s">
        <v>63</v>
      </c>
      <c r="F15" t="s">
        <v>75</v>
      </c>
      <c r="G15">
        <v>15701</v>
      </c>
    </row>
    <row r="16" spans="1:8" x14ac:dyDescent="0.35">
      <c r="A16" t="s">
        <v>48</v>
      </c>
      <c r="B16" t="s">
        <v>41</v>
      </c>
      <c r="C16" s="35">
        <v>850</v>
      </c>
      <c r="E16" t="s">
        <v>63</v>
      </c>
      <c r="F16" t="s">
        <v>76</v>
      </c>
      <c r="G16">
        <v>850</v>
      </c>
    </row>
    <row r="17" spans="1:7" x14ac:dyDescent="0.35">
      <c r="A17" t="s">
        <v>48</v>
      </c>
      <c r="B17" t="s">
        <v>30</v>
      </c>
      <c r="C17" s="35">
        <v>122</v>
      </c>
      <c r="E17" t="s">
        <v>63</v>
      </c>
      <c r="F17" t="s">
        <v>77</v>
      </c>
      <c r="G17">
        <v>122</v>
      </c>
    </row>
    <row r="18" spans="1:7" x14ac:dyDescent="0.35">
      <c r="A18" t="s">
        <v>48</v>
      </c>
      <c r="B18" t="s">
        <v>42</v>
      </c>
      <c r="C18" s="35">
        <v>36167</v>
      </c>
      <c r="E18" t="s">
        <v>63</v>
      </c>
      <c r="F18" t="s">
        <v>78</v>
      </c>
      <c r="G18">
        <v>36167</v>
      </c>
    </row>
    <row r="19" spans="1:7" x14ac:dyDescent="0.35">
      <c r="A19" t="s">
        <v>48</v>
      </c>
      <c r="B19" t="s">
        <v>43</v>
      </c>
      <c r="C19" s="35">
        <v>571</v>
      </c>
      <c r="E19" t="s">
        <v>63</v>
      </c>
      <c r="F19" t="s">
        <v>79</v>
      </c>
      <c r="G19">
        <v>571</v>
      </c>
    </row>
    <row r="20" spans="1:7" x14ac:dyDescent="0.35">
      <c r="A20" t="s">
        <v>48</v>
      </c>
      <c r="B20" t="s">
        <v>32</v>
      </c>
      <c r="C20" s="35">
        <v>8</v>
      </c>
      <c r="E20" t="s">
        <v>63</v>
      </c>
      <c r="F20" t="s">
        <v>80</v>
      </c>
      <c r="G20">
        <v>8</v>
      </c>
    </row>
    <row r="21" spans="1:7" x14ac:dyDescent="0.35">
      <c r="A21" t="s">
        <v>48</v>
      </c>
      <c r="B21" t="s">
        <v>34</v>
      </c>
      <c r="C21" s="35">
        <v>2</v>
      </c>
      <c r="E21" t="s">
        <v>63</v>
      </c>
      <c r="F21" t="s">
        <v>81</v>
      </c>
      <c r="G21">
        <v>2</v>
      </c>
    </row>
    <row r="22" spans="1:7" x14ac:dyDescent="0.35">
      <c r="A22" t="s">
        <v>48</v>
      </c>
      <c r="B22" t="s">
        <v>36</v>
      </c>
      <c r="C22" s="35">
        <v>1</v>
      </c>
      <c r="E22" t="s">
        <v>63</v>
      </c>
      <c r="F22" t="s">
        <v>82</v>
      </c>
      <c r="G22">
        <v>1</v>
      </c>
    </row>
    <row r="23" spans="1:7" x14ac:dyDescent="0.35">
      <c r="A23" t="s">
        <v>48</v>
      </c>
      <c r="B23" t="s">
        <v>38</v>
      </c>
      <c r="C23" s="35">
        <v>89</v>
      </c>
      <c r="E23" t="s">
        <v>63</v>
      </c>
      <c r="F23" t="s">
        <v>83</v>
      </c>
      <c r="G23">
        <v>89</v>
      </c>
    </row>
    <row r="24" spans="1:7" x14ac:dyDescent="0.35">
      <c r="A24" t="s">
        <v>48</v>
      </c>
      <c r="B24" t="s">
        <v>40</v>
      </c>
      <c r="C24" s="35">
        <v>185</v>
      </c>
      <c r="E24" t="s">
        <v>63</v>
      </c>
      <c r="F24" t="s">
        <v>84</v>
      </c>
      <c r="G24">
        <v>185</v>
      </c>
    </row>
    <row r="25" spans="1:7" x14ac:dyDescent="0.35">
      <c r="B25" s="44" t="s">
        <v>55</v>
      </c>
      <c r="C25" s="47">
        <f>SUM(C5:C24)</f>
        <v>367766</v>
      </c>
      <c r="F25" s="44" t="s">
        <v>55</v>
      </c>
      <c r="G25" s="44">
        <f>SUM(G5:G24)</f>
        <v>367766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900B-41FD-440B-BD43-8E5B39AFD4CD}">
  <dimension ref="A1:H25"/>
  <sheetViews>
    <sheetView workbookViewId="0">
      <selection sqref="A1:H3"/>
    </sheetView>
  </sheetViews>
  <sheetFormatPr defaultRowHeight="14.5" x14ac:dyDescent="0.35"/>
  <cols>
    <col min="1" max="1" width="17.81640625" customWidth="1"/>
    <col min="2" max="2" width="17.1796875" customWidth="1"/>
    <col min="3" max="3" width="15.7265625" customWidth="1"/>
    <col min="5" max="5" width="15.54296875" customWidth="1"/>
    <col min="6" max="6" width="17.26953125" customWidth="1"/>
    <col min="7" max="7" width="11.1796875" customWidth="1"/>
    <col min="8" max="8" width="8.7265625" hidden="1" customWidth="1"/>
  </cols>
  <sheetData>
    <row r="1" spans="1:8" ht="33" customHeight="1" x14ac:dyDescent="0.45">
      <c r="A1" s="48" t="s">
        <v>90</v>
      </c>
      <c r="B1" s="49"/>
      <c r="C1" s="49"/>
      <c r="D1" s="49"/>
      <c r="E1" s="49"/>
      <c r="F1" s="49"/>
      <c r="G1" s="49"/>
      <c r="H1" s="49"/>
    </row>
    <row r="2" spans="1:8" ht="15.5" x14ac:dyDescent="0.35">
      <c r="A2" s="50" t="s">
        <v>91</v>
      </c>
      <c r="B2" s="51"/>
      <c r="C2" s="51"/>
      <c r="D2" s="51"/>
      <c r="E2" s="51"/>
      <c r="F2" s="51"/>
      <c r="G2" s="51"/>
    </row>
    <row r="3" spans="1:8" x14ac:dyDescent="0.35">
      <c r="A3" s="52" t="s">
        <v>54</v>
      </c>
      <c r="B3" s="52"/>
      <c r="C3" s="52"/>
      <c r="E3" s="52" t="s">
        <v>53</v>
      </c>
      <c r="F3" s="52"/>
      <c r="G3" s="52"/>
    </row>
    <row r="4" spans="1:8" x14ac:dyDescent="0.35">
      <c r="A4" s="24" t="s">
        <v>49</v>
      </c>
      <c r="B4" s="24" t="s">
        <v>50</v>
      </c>
      <c r="C4" s="24" t="s">
        <v>20</v>
      </c>
      <c r="E4" s="24" t="s">
        <v>49</v>
      </c>
      <c r="F4" s="24" t="s">
        <v>50</v>
      </c>
      <c r="G4" s="38" t="s">
        <v>51</v>
      </c>
    </row>
    <row r="5" spans="1:8" x14ac:dyDescent="0.35">
      <c r="A5" t="s">
        <v>48</v>
      </c>
      <c r="B5" t="s">
        <v>25</v>
      </c>
      <c r="C5">
        <v>37841</v>
      </c>
      <c r="E5" t="s">
        <v>63</v>
      </c>
      <c r="F5" t="s">
        <v>65</v>
      </c>
      <c r="G5">
        <v>37841</v>
      </c>
    </row>
    <row r="6" spans="1:8" x14ac:dyDescent="0.35">
      <c r="A6" t="s">
        <v>48</v>
      </c>
      <c r="B6" t="s">
        <v>27</v>
      </c>
      <c r="C6">
        <v>56084</v>
      </c>
      <c r="E6" t="s">
        <v>63</v>
      </c>
      <c r="F6" t="s">
        <v>66</v>
      </c>
      <c r="G6">
        <v>56084</v>
      </c>
    </row>
    <row r="7" spans="1:8" x14ac:dyDescent="0.35">
      <c r="A7" t="s">
        <v>48</v>
      </c>
      <c r="B7" t="s">
        <v>29</v>
      </c>
      <c r="C7">
        <v>84547</v>
      </c>
      <c r="E7" t="s">
        <v>63</v>
      </c>
      <c r="F7" t="s">
        <v>67</v>
      </c>
      <c r="G7">
        <v>84547</v>
      </c>
    </row>
    <row r="8" spans="1:8" x14ac:dyDescent="0.35">
      <c r="A8" t="s">
        <v>48</v>
      </c>
      <c r="B8" t="s">
        <v>24</v>
      </c>
      <c r="C8">
        <v>2</v>
      </c>
      <c r="E8" t="s">
        <v>63</v>
      </c>
      <c r="F8" t="s">
        <v>68</v>
      </c>
      <c r="G8">
        <v>2</v>
      </c>
    </row>
    <row r="9" spans="1:8" x14ac:dyDescent="0.35">
      <c r="A9" t="s">
        <v>48</v>
      </c>
      <c r="B9" t="s">
        <v>31</v>
      </c>
      <c r="C9">
        <v>3369</v>
      </c>
      <c r="E9" t="s">
        <v>63</v>
      </c>
      <c r="F9" t="s">
        <v>69</v>
      </c>
      <c r="G9">
        <v>3369</v>
      </c>
    </row>
    <row r="10" spans="1:8" x14ac:dyDescent="0.35">
      <c r="A10" t="s">
        <v>48</v>
      </c>
      <c r="B10" t="s">
        <v>26</v>
      </c>
      <c r="C10">
        <v>84</v>
      </c>
      <c r="E10" t="s">
        <v>63</v>
      </c>
      <c r="F10" t="s">
        <v>70</v>
      </c>
      <c r="G10">
        <v>84</v>
      </c>
    </row>
    <row r="11" spans="1:8" x14ac:dyDescent="0.35">
      <c r="A11" t="s">
        <v>48</v>
      </c>
      <c r="B11" t="s">
        <v>33</v>
      </c>
      <c r="C11">
        <v>121170</v>
      </c>
      <c r="E11" t="s">
        <v>63</v>
      </c>
      <c r="F11" t="s">
        <v>71</v>
      </c>
      <c r="G11">
        <v>121170</v>
      </c>
    </row>
    <row r="12" spans="1:8" x14ac:dyDescent="0.35">
      <c r="A12" t="s">
        <v>48</v>
      </c>
      <c r="B12" t="s">
        <v>35</v>
      </c>
      <c r="C12">
        <v>783</v>
      </c>
      <c r="E12" t="s">
        <v>63</v>
      </c>
      <c r="F12" t="s">
        <v>72</v>
      </c>
      <c r="G12">
        <v>783</v>
      </c>
    </row>
    <row r="13" spans="1:8" x14ac:dyDescent="0.35">
      <c r="A13" t="s">
        <v>48</v>
      </c>
      <c r="B13" t="s">
        <v>37</v>
      </c>
      <c r="C13">
        <v>1535</v>
      </c>
      <c r="E13" t="s">
        <v>63</v>
      </c>
      <c r="F13" t="s">
        <v>73</v>
      </c>
      <c r="G13">
        <v>1535</v>
      </c>
    </row>
    <row r="14" spans="1:8" x14ac:dyDescent="0.35">
      <c r="A14" t="s">
        <v>48</v>
      </c>
      <c r="B14" t="s">
        <v>28</v>
      </c>
      <c r="C14">
        <v>16</v>
      </c>
      <c r="E14" t="s">
        <v>63</v>
      </c>
      <c r="F14" t="s">
        <v>74</v>
      </c>
      <c r="G14">
        <v>16</v>
      </c>
    </row>
    <row r="15" spans="1:8" x14ac:dyDescent="0.35">
      <c r="A15" t="s">
        <v>48</v>
      </c>
      <c r="B15" t="s">
        <v>39</v>
      </c>
      <c r="C15">
        <v>15790</v>
      </c>
      <c r="E15" t="s">
        <v>63</v>
      </c>
      <c r="F15" t="s">
        <v>75</v>
      </c>
      <c r="G15">
        <v>15790</v>
      </c>
    </row>
    <row r="16" spans="1:8" x14ac:dyDescent="0.35">
      <c r="A16" t="s">
        <v>48</v>
      </c>
      <c r="B16" t="s">
        <v>41</v>
      </c>
      <c r="C16">
        <v>1033</v>
      </c>
      <c r="E16" t="s">
        <v>63</v>
      </c>
      <c r="F16" t="s">
        <v>76</v>
      </c>
      <c r="G16">
        <v>1033</v>
      </c>
    </row>
    <row r="17" spans="1:7" x14ac:dyDescent="0.35">
      <c r="A17" t="s">
        <v>48</v>
      </c>
      <c r="B17" t="s">
        <v>30</v>
      </c>
      <c r="C17">
        <v>122</v>
      </c>
      <c r="E17" t="s">
        <v>63</v>
      </c>
      <c r="F17" t="s">
        <v>77</v>
      </c>
      <c r="G17">
        <v>122</v>
      </c>
    </row>
    <row r="18" spans="1:7" x14ac:dyDescent="0.35">
      <c r="A18" t="s">
        <v>48</v>
      </c>
      <c r="B18" t="s">
        <v>42</v>
      </c>
      <c r="C18">
        <v>30665</v>
      </c>
      <c r="E18" t="s">
        <v>63</v>
      </c>
      <c r="F18" t="s">
        <v>78</v>
      </c>
      <c r="G18">
        <v>30665</v>
      </c>
    </row>
    <row r="19" spans="1:7" x14ac:dyDescent="0.35">
      <c r="A19" t="s">
        <v>48</v>
      </c>
      <c r="B19" t="s">
        <v>43</v>
      </c>
      <c r="C19">
        <v>567</v>
      </c>
      <c r="E19" t="s">
        <v>63</v>
      </c>
      <c r="F19" t="s">
        <v>79</v>
      </c>
      <c r="G19">
        <v>567</v>
      </c>
    </row>
    <row r="20" spans="1:7" x14ac:dyDescent="0.35">
      <c r="A20" t="s">
        <v>48</v>
      </c>
      <c r="B20" t="s">
        <v>32</v>
      </c>
      <c r="C20">
        <v>8</v>
      </c>
      <c r="E20" t="s">
        <v>63</v>
      </c>
      <c r="F20" t="s">
        <v>80</v>
      </c>
      <c r="G20">
        <v>8</v>
      </c>
    </row>
    <row r="21" spans="1:7" x14ac:dyDescent="0.35">
      <c r="A21" t="s">
        <v>48</v>
      </c>
      <c r="B21" t="s">
        <v>34</v>
      </c>
      <c r="C21">
        <v>2</v>
      </c>
      <c r="E21" t="s">
        <v>63</v>
      </c>
      <c r="F21" t="s">
        <v>81</v>
      </c>
      <c r="G21">
        <v>2</v>
      </c>
    </row>
    <row r="22" spans="1:7" x14ac:dyDescent="0.35">
      <c r="A22" t="s">
        <v>48</v>
      </c>
      <c r="B22" t="s">
        <v>36</v>
      </c>
      <c r="C22">
        <v>1</v>
      </c>
      <c r="E22" t="s">
        <v>63</v>
      </c>
      <c r="F22" t="s">
        <v>82</v>
      </c>
      <c r="G22">
        <v>1</v>
      </c>
    </row>
    <row r="23" spans="1:7" x14ac:dyDescent="0.35">
      <c r="A23" t="s">
        <v>48</v>
      </c>
      <c r="B23" t="s">
        <v>38</v>
      </c>
      <c r="C23">
        <v>90</v>
      </c>
      <c r="E23" t="s">
        <v>63</v>
      </c>
      <c r="F23" t="s">
        <v>83</v>
      </c>
      <c r="G23">
        <v>90</v>
      </c>
    </row>
    <row r="24" spans="1:7" x14ac:dyDescent="0.35">
      <c r="A24" t="s">
        <v>48</v>
      </c>
      <c r="B24" t="s">
        <v>40</v>
      </c>
      <c r="C24">
        <v>181</v>
      </c>
      <c r="E24" t="s">
        <v>63</v>
      </c>
      <c r="F24" t="s">
        <v>84</v>
      </c>
      <c r="G24">
        <v>181</v>
      </c>
    </row>
    <row r="25" spans="1:7" x14ac:dyDescent="0.35">
      <c r="B25" s="46" t="s">
        <v>55</v>
      </c>
      <c r="C25" s="46">
        <f>SUM(C5:C24)</f>
        <v>353890</v>
      </c>
      <c r="D25" s="46"/>
      <c r="E25" s="46"/>
      <c r="F25" s="46" t="s">
        <v>55</v>
      </c>
      <c r="G25" s="46">
        <f>SUM(G5:G24)</f>
        <v>353890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1276-4319-4620-B123-E251171E7F3E}">
  <dimension ref="A1:H26"/>
  <sheetViews>
    <sheetView workbookViewId="0">
      <selection activeCell="H3" sqref="H3"/>
    </sheetView>
  </sheetViews>
  <sheetFormatPr defaultRowHeight="14.5" x14ac:dyDescent="0.35"/>
  <cols>
    <col min="1" max="1" width="13.7265625" customWidth="1"/>
    <col min="2" max="2" width="14.1796875" customWidth="1"/>
    <col min="3" max="3" width="12.36328125" customWidth="1"/>
    <col min="5" max="5" width="15.54296875" customWidth="1"/>
    <col min="6" max="6" width="17.7265625" customWidth="1"/>
    <col min="7" max="7" width="13.26953125" customWidth="1"/>
    <col min="9" max="11" width="8.7265625" customWidth="1"/>
  </cols>
  <sheetData>
    <row r="1" spans="1:8" ht="37" customHeight="1" x14ac:dyDescent="0.45">
      <c r="A1" s="48" t="s">
        <v>88</v>
      </c>
      <c r="B1" s="49"/>
      <c r="C1" s="49"/>
      <c r="D1" s="49"/>
      <c r="E1" s="49"/>
      <c r="F1" s="49"/>
      <c r="G1" s="49"/>
      <c r="H1" s="49"/>
    </row>
    <row r="2" spans="1:8" ht="15.5" x14ac:dyDescent="0.35">
      <c r="A2" s="50" t="s">
        <v>89</v>
      </c>
      <c r="B2" s="51"/>
      <c r="C2" s="51"/>
      <c r="D2" s="51"/>
      <c r="E2" s="51"/>
      <c r="F2" s="51"/>
      <c r="G2" s="51"/>
    </row>
    <row r="3" spans="1:8" x14ac:dyDescent="0.35">
      <c r="A3" s="52" t="s">
        <v>54</v>
      </c>
      <c r="B3" s="52"/>
      <c r="C3" s="52"/>
      <c r="E3" s="52" t="s">
        <v>53</v>
      </c>
      <c r="F3" s="52"/>
      <c r="G3" s="52"/>
    </row>
    <row r="4" spans="1:8" x14ac:dyDescent="0.35">
      <c r="A4" s="24" t="s">
        <v>49</v>
      </c>
      <c r="B4" s="24" t="s">
        <v>50</v>
      </c>
      <c r="C4" s="24" t="s">
        <v>20</v>
      </c>
      <c r="E4" s="24" t="s">
        <v>49</v>
      </c>
      <c r="F4" s="24" t="s">
        <v>50</v>
      </c>
      <c r="G4" s="38" t="s">
        <v>51</v>
      </c>
    </row>
    <row r="5" spans="1:8" x14ac:dyDescent="0.35">
      <c r="A5" t="s">
        <v>48</v>
      </c>
      <c r="B5" t="s">
        <v>62</v>
      </c>
      <c r="C5">
        <v>1</v>
      </c>
      <c r="E5" t="s">
        <v>63</v>
      </c>
      <c r="F5" t="s">
        <v>64</v>
      </c>
      <c r="G5">
        <v>1</v>
      </c>
    </row>
    <row r="6" spans="1:8" x14ac:dyDescent="0.35">
      <c r="A6" t="s">
        <v>48</v>
      </c>
      <c r="B6" t="s">
        <v>25</v>
      </c>
      <c r="C6">
        <v>37999</v>
      </c>
      <c r="E6" t="s">
        <v>63</v>
      </c>
      <c r="F6" t="s">
        <v>65</v>
      </c>
      <c r="G6">
        <v>37999</v>
      </c>
    </row>
    <row r="7" spans="1:8" x14ac:dyDescent="0.35">
      <c r="A7" t="s">
        <v>48</v>
      </c>
      <c r="B7" t="s">
        <v>27</v>
      </c>
      <c r="C7">
        <v>56184</v>
      </c>
      <c r="E7" t="s">
        <v>63</v>
      </c>
      <c r="F7" t="s">
        <v>66</v>
      </c>
      <c r="G7">
        <v>56184</v>
      </c>
    </row>
    <row r="8" spans="1:8" x14ac:dyDescent="0.35">
      <c r="A8" t="s">
        <v>48</v>
      </c>
      <c r="B8" t="s">
        <v>29</v>
      </c>
      <c r="C8">
        <v>84810</v>
      </c>
      <c r="E8" t="s">
        <v>63</v>
      </c>
      <c r="F8" t="s">
        <v>67</v>
      </c>
      <c r="G8">
        <v>84810</v>
      </c>
    </row>
    <row r="9" spans="1:8" x14ac:dyDescent="0.35">
      <c r="A9" t="s">
        <v>48</v>
      </c>
      <c r="B9" t="s">
        <v>24</v>
      </c>
      <c r="C9">
        <v>2</v>
      </c>
      <c r="E9" t="s">
        <v>63</v>
      </c>
      <c r="F9" t="s">
        <v>68</v>
      </c>
      <c r="G9">
        <v>2</v>
      </c>
    </row>
    <row r="10" spans="1:8" x14ac:dyDescent="0.35">
      <c r="A10" t="s">
        <v>48</v>
      </c>
      <c r="B10" t="s">
        <v>31</v>
      </c>
      <c r="C10">
        <v>3289</v>
      </c>
      <c r="E10" t="s">
        <v>63</v>
      </c>
      <c r="F10" t="s">
        <v>69</v>
      </c>
      <c r="G10">
        <v>3289</v>
      </c>
    </row>
    <row r="11" spans="1:8" x14ac:dyDescent="0.35">
      <c r="A11" t="s">
        <v>48</v>
      </c>
      <c r="B11" t="s">
        <v>26</v>
      </c>
      <c r="C11">
        <v>84</v>
      </c>
      <c r="E11" t="s">
        <v>63</v>
      </c>
      <c r="F11" t="s">
        <v>70</v>
      </c>
      <c r="G11">
        <v>84</v>
      </c>
    </row>
    <row r="12" spans="1:8" x14ac:dyDescent="0.35">
      <c r="A12" t="s">
        <v>48</v>
      </c>
      <c r="B12" t="s">
        <v>33</v>
      </c>
      <c r="C12">
        <v>121845</v>
      </c>
      <c r="E12" t="s">
        <v>63</v>
      </c>
      <c r="F12" t="s">
        <v>71</v>
      </c>
      <c r="G12">
        <v>121845</v>
      </c>
    </row>
    <row r="13" spans="1:8" x14ac:dyDescent="0.35">
      <c r="A13" t="s">
        <v>48</v>
      </c>
      <c r="B13" t="s">
        <v>35</v>
      </c>
      <c r="C13">
        <v>1169</v>
      </c>
      <c r="E13" t="s">
        <v>63</v>
      </c>
      <c r="F13" t="s">
        <v>72</v>
      </c>
      <c r="G13">
        <v>1169</v>
      </c>
    </row>
    <row r="14" spans="1:8" x14ac:dyDescent="0.35">
      <c r="A14" t="s">
        <v>48</v>
      </c>
      <c r="B14" t="s">
        <v>37</v>
      </c>
      <c r="C14">
        <v>1518</v>
      </c>
      <c r="E14" t="s">
        <v>63</v>
      </c>
      <c r="F14" t="s">
        <v>73</v>
      </c>
      <c r="G14">
        <v>1518</v>
      </c>
    </row>
    <row r="15" spans="1:8" x14ac:dyDescent="0.35">
      <c r="A15" t="s">
        <v>48</v>
      </c>
      <c r="B15" t="s">
        <v>28</v>
      </c>
      <c r="C15">
        <v>16</v>
      </c>
      <c r="E15" t="s">
        <v>63</v>
      </c>
      <c r="F15" t="s">
        <v>74</v>
      </c>
      <c r="G15">
        <v>16</v>
      </c>
    </row>
    <row r="16" spans="1:8" x14ac:dyDescent="0.35">
      <c r="A16" t="s">
        <v>48</v>
      </c>
      <c r="B16" t="s">
        <v>39</v>
      </c>
      <c r="C16">
        <v>15776</v>
      </c>
      <c r="E16" t="s">
        <v>63</v>
      </c>
      <c r="F16" t="s">
        <v>75</v>
      </c>
      <c r="G16">
        <v>15776</v>
      </c>
    </row>
    <row r="17" spans="1:7" x14ac:dyDescent="0.35">
      <c r="A17" t="s">
        <v>48</v>
      </c>
      <c r="B17" t="s">
        <v>41</v>
      </c>
      <c r="C17">
        <v>952</v>
      </c>
      <c r="E17" t="s">
        <v>63</v>
      </c>
      <c r="F17" t="s">
        <v>76</v>
      </c>
      <c r="G17">
        <v>952</v>
      </c>
    </row>
    <row r="18" spans="1:7" x14ac:dyDescent="0.35">
      <c r="A18" t="s">
        <v>48</v>
      </c>
      <c r="B18" t="s">
        <v>30</v>
      </c>
      <c r="C18">
        <v>122</v>
      </c>
      <c r="E18" t="s">
        <v>63</v>
      </c>
      <c r="F18" t="s">
        <v>77</v>
      </c>
      <c r="G18">
        <v>122</v>
      </c>
    </row>
    <row r="19" spans="1:7" x14ac:dyDescent="0.35">
      <c r="A19" t="s">
        <v>48</v>
      </c>
      <c r="B19" t="s">
        <v>42</v>
      </c>
      <c r="C19">
        <v>31205</v>
      </c>
      <c r="E19" t="s">
        <v>63</v>
      </c>
      <c r="F19" t="s">
        <v>78</v>
      </c>
      <c r="G19">
        <v>31205</v>
      </c>
    </row>
    <row r="20" spans="1:7" x14ac:dyDescent="0.35">
      <c r="A20" t="s">
        <v>48</v>
      </c>
      <c r="B20" t="s">
        <v>43</v>
      </c>
      <c r="C20">
        <v>563</v>
      </c>
      <c r="E20" t="s">
        <v>63</v>
      </c>
      <c r="F20" t="s">
        <v>79</v>
      </c>
      <c r="G20">
        <v>563</v>
      </c>
    </row>
    <row r="21" spans="1:7" x14ac:dyDescent="0.35">
      <c r="A21" t="s">
        <v>48</v>
      </c>
      <c r="B21" t="s">
        <v>32</v>
      </c>
      <c r="C21">
        <v>8</v>
      </c>
      <c r="E21" t="s">
        <v>63</v>
      </c>
      <c r="F21" t="s">
        <v>80</v>
      </c>
      <c r="G21">
        <v>8</v>
      </c>
    </row>
    <row r="22" spans="1:7" x14ac:dyDescent="0.35">
      <c r="A22" t="s">
        <v>48</v>
      </c>
      <c r="B22" t="s">
        <v>34</v>
      </c>
      <c r="C22">
        <v>2</v>
      </c>
      <c r="E22" t="s">
        <v>63</v>
      </c>
      <c r="F22" t="s">
        <v>81</v>
      </c>
      <c r="G22">
        <v>2</v>
      </c>
    </row>
    <row r="23" spans="1:7" x14ac:dyDescent="0.35">
      <c r="A23" t="s">
        <v>48</v>
      </c>
      <c r="B23" t="s">
        <v>36</v>
      </c>
      <c r="C23">
        <v>1</v>
      </c>
      <c r="E23" t="s">
        <v>63</v>
      </c>
      <c r="F23" t="s">
        <v>82</v>
      </c>
      <c r="G23">
        <v>1</v>
      </c>
    </row>
    <row r="24" spans="1:7" x14ac:dyDescent="0.35">
      <c r="A24" t="s">
        <v>48</v>
      </c>
      <c r="B24" t="s">
        <v>38</v>
      </c>
      <c r="C24">
        <v>90</v>
      </c>
      <c r="E24" t="s">
        <v>63</v>
      </c>
      <c r="F24" t="s">
        <v>83</v>
      </c>
      <c r="G24">
        <v>90</v>
      </c>
    </row>
    <row r="25" spans="1:7" x14ac:dyDescent="0.35">
      <c r="A25" t="s">
        <v>48</v>
      </c>
      <c r="B25" t="s">
        <v>40</v>
      </c>
      <c r="C25">
        <v>185</v>
      </c>
      <c r="E25" t="s">
        <v>63</v>
      </c>
      <c r="F25" t="s">
        <v>84</v>
      </c>
      <c r="G25">
        <v>185</v>
      </c>
    </row>
    <row r="26" spans="1:7" x14ac:dyDescent="0.35">
      <c r="B26" s="44" t="s">
        <v>55</v>
      </c>
      <c r="C26" s="44">
        <v>355821</v>
      </c>
      <c r="D26" s="45"/>
      <c r="E26" s="45"/>
      <c r="F26" s="44" t="s">
        <v>55</v>
      </c>
      <c r="G26" s="44">
        <v>355821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8811-0DB0-4D03-901B-C8F7BDB8E2DE}">
  <dimension ref="A1:H26"/>
  <sheetViews>
    <sheetView workbookViewId="0">
      <selection sqref="A1:H4"/>
    </sheetView>
  </sheetViews>
  <sheetFormatPr defaultRowHeight="14.5" x14ac:dyDescent="0.35"/>
  <cols>
    <col min="1" max="1" width="16.36328125" customWidth="1"/>
    <col min="2" max="2" width="13.6328125" customWidth="1"/>
    <col min="3" max="3" width="12.81640625" customWidth="1"/>
    <col min="5" max="5" width="14" customWidth="1"/>
    <col min="6" max="6" width="17.7265625" customWidth="1"/>
    <col min="7" max="7" width="13.81640625" style="35" customWidth="1"/>
    <col min="8" max="8" width="9.1796875" customWidth="1"/>
  </cols>
  <sheetData>
    <row r="1" spans="1:8" ht="35.5" customHeight="1" x14ac:dyDescent="0.45">
      <c r="A1" s="48" t="s">
        <v>60</v>
      </c>
      <c r="B1" s="49"/>
      <c r="C1" s="49"/>
      <c r="D1" s="49"/>
      <c r="E1" s="49"/>
      <c r="F1" s="49"/>
      <c r="G1" s="49"/>
      <c r="H1" s="49"/>
    </row>
    <row r="2" spans="1:8" ht="15.5" x14ac:dyDescent="0.35">
      <c r="A2" s="50" t="s">
        <v>61</v>
      </c>
      <c r="B2" s="51"/>
      <c r="C2" s="51"/>
      <c r="D2" s="51"/>
      <c r="E2" s="51"/>
      <c r="F2" s="51"/>
      <c r="G2" s="51"/>
    </row>
    <row r="3" spans="1:8" x14ac:dyDescent="0.35">
      <c r="A3" s="52" t="s">
        <v>54</v>
      </c>
      <c r="B3" s="52"/>
      <c r="C3" s="52"/>
      <c r="E3" s="52" t="s">
        <v>53</v>
      </c>
      <c r="F3" s="52"/>
      <c r="G3" s="52"/>
    </row>
    <row r="4" spans="1:8" x14ac:dyDescent="0.35">
      <c r="A4" s="24" t="s">
        <v>49</v>
      </c>
      <c r="B4" s="24" t="s">
        <v>50</v>
      </c>
      <c r="C4" s="24" t="s">
        <v>20</v>
      </c>
      <c r="E4" s="24" t="s">
        <v>49</v>
      </c>
      <c r="F4" s="24" t="s">
        <v>50</v>
      </c>
      <c r="G4" s="38" t="s">
        <v>51</v>
      </c>
    </row>
    <row r="5" spans="1:8" x14ac:dyDescent="0.35">
      <c r="A5" t="s">
        <v>48</v>
      </c>
      <c r="B5" t="s">
        <v>62</v>
      </c>
      <c r="C5" s="35">
        <v>7</v>
      </c>
      <c r="E5" t="s">
        <v>63</v>
      </c>
      <c r="F5" t="s">
        <v>64</v>
      </c>
      <c r="G5" s="35">
        <v>7</v>
      </c>
    </row>
    <row r="6" spans="1:8" x14ac:dyDescent="0.35">
      <c r="A6" t="s">
        <v>48</v>
      </c>
      <c r="B6" t="s">
        <v>25</v>
      </c>
      <c r="C6" s="35">
        <v>48083</v>
      </c>
      <c r="E6" t="s">
        <v>63</v>
      </c>
      <c r="F6" t="s">
        <v>65</v>
      </c>
      <c r="G6" s="35">
        <v>48083</v>
      </c>
    </row>
    <row r="7" spans="1:8" x14ac:dyDescent="0.35">
      <c r="A7" t="s">
        <v>48</v>
      </c>
      <c r="B7" t="s">
        <v>27</v>
      </c>
      <c r="C7" s="35">
        <v>54255</v>
      </c>
      <c r="E7" t="s">
        <v>63</v>
      </c>
      <c r="F7" t="s">
        <v>66</v>
      </c>
      <c r="G7" s="35">
        <v>54255</v>
      </c>
    </row>
    <row r="8" spans="1:8" x14ac:dyDescent="0.35">
      <c r="A8" t="s">
        <v>48</v>
      </c>
      <c r="B8" t="s">
        <v>29</v>
      </c>
      <c r="C8" s="35">
        <v>81948</v>
      </c>
      <c r="E8" t="s">
        <v>63</v>
      </c>
      <c r="F8" t="s">
        <v>67</v>
      </c>
      <c r="G8" s="35">
        <v>81948</v>
      </c>
    </row>
    <row r="9" spans="1:8" x14ac:dyDescent="0.35">
      <c r="A9" t="s">
        <v>48</v>
      </c>
      <c r="B9" t="s">
        <v>24</v>
      </c>
      <c r="C9" s="35">
        <v>2</v>
      </c>
      <c r="E9" t="s">
        <v>63</v>
      </c>
      <c r="F9" t="s">
        <v>68</v>
      </c>
      <c r="G9" s="35">
        <v>2</v>
      </c>
    </row>
    <row r="10" spans="1:8" x14ac:dyDescent="0.35">
      <c r="A10" t="s">
        <v>48</v>
      </c>
      <c r="B10" t="s">
        <v>31</v>
      </c>
      <c r="C10" s="35">
        <v>3199</v>
      </c>
      <c r="E10" t="s">
        <v>63</v>
      </c>
      <c r="F10" t="s">
        <v>69</v>
      </c>
      <c r="G10" s="35">
        <v>3199</v>
      </c>
    </row>
    <row r="11" spans="1:8" x14ac:dyDescent="0.35">
      <c r="A11" t="s">
        <v>48</v>
      </c>
      <c r="B11" t="s">
        <v>26</v>
      </c>
      <c r="C11" s="35">
        <v>84</v>
      </c>
      <c r="E11" t="s">
        <v>63</v>
      </c>
      <c r="F11" t="s">
        <v>70</v>
      </c>
      <c r="G11" s="35">
        <v>84</v>
      </c>
    </row>
    <row r="12" spans="1:8" x14ac:dyDescent="0.35">
      <c r="A12" t="s">
        <v>48</v>
      </c>
      <c r="B12" t="s">
        <v>33</v>
      </c>
      <c r="C12" s="35">
        <v>117874</v>
      </c>
      <c r="E12" t="s">
        <v>63</v>
      </c>
      <c r="F12" t="s">
        <v>71</v>
      </c>
      <c r="G12" s="35">
        <v>117874</v>
      </c>
    </row>
    <row r="13" spans="1:8" x14ac:dyDescent="0.35">
      <c r="A13" t="s">
        <v>48</v>
      </c>
      <c r="B13" t="s">
        <v>35</v>
      </c>
      <c r="C13" s="35">
        <v>1026</v>
      </c>
      <c r="E13" t="s">
        <v>63</v>
      </c>
      <c r="F13" t="s">
        <v>72</v>
      </c>
      <c r="G13" s="35">
        <v>1026</v>
      </c>
    </row>
    <row r="14" spans="1:8" x14ac:dyDescent="0.35">
      <c r="A14" t="s">
        <v>48</v>
      </c>
      <c r="B14" t="s">
        <v>37</v>
      </c>
      <c r="C14" s="35">
        <v>1448</v>
      </c>
      <c r="E14" t="s">
        <v>63</v>
      </c>
      <c r="F14" t="s">
        <v>73</v>
      </c>
      <c r="G14" s="35">
        <v>1448</v>
      </c>
    </row>
    <row r="15" spans="1:8" x14ac:dyDescent="0.35">
      <c r="A15" t="s">
        <v>48</v>
      </c>
      <c r="B15" t="s">
        <v>28</v>
      </c>
      <c r="C15" s="35">
        <v>16</v>
      </c>
      <c r="E15" t="s">
        <v>63</v>
      </c>
      <c r="F15" t="s">
        <v>74</v>
      </c>
      <c r="G15" s="35">
        <v>16</v>
      </c>
    </row>
    <row r="16" spans="1:8" x14ac:dyDescent="0.35">
      <c r="A16" t="s">
        <v>48</v>
      </c>
      <c r="B16" t="s">
        <v>39</v>
      </c>
      <c r="C16" s="35">
        <v>15207</v>
      </c>
      <c r="E16" t="s">
        <v>63</v>
      </c>
      <c r="F16" t="s">
        <v>75</v>
      </c>
      <c r="G16" s="35">
        <v>15207</v>
      </c>
    </row>
    <row r="17" spans="1:7" x14ac:dyDescent="0.35">
      <c r="A17" t="s">
        <v>48</v>
      </c>
      <c r="B17" t="s">
        <v>41</v>
      </c>
      <c r="C17" s="35">
        <v>999</v>
      </c>
      <c r="E17" t="s">
        <v>63</v>
      </c>
      <c r="F17" t="s">
        <v>76</v>
      </c>
      <c r="G17" s="35">
        <v>999</v>
      </c>
    </row>
    <row r="18" spans="1:7" x14ac:dyDescent="0.35">
      <c r="A18" t="s">
        <v>48</v>
      </c>
      <c r="B18" t="s">
        <v>30</v>
      </c>
      <c r="C18" s="35">
        <v>122</v>
      </c>
      <c r="E18" t="s">
        <v>63</v>
      </c>
      <c r="F18" t="s">
        <v>77</v>
      </c>
      <c r="G18" s="35">
        <v>122</v>
      </c>
    </row>
    <row r="19" spans="1:7" x14ac:dyDescent="0.35">
      <c r="A19" t="s">
        <v>48</v>
      </c>
      <c r="B19" t="s">
        <v>42</v>
      </c>
      <c r="C19" s="35">
        <v>39583</v>
      </c>
      <c r="E19" t="s">
        <v>63</v>
      </c>
      <c r="F19" t="s">
        <v>78</v>
      </c>
      <c r="G19" s="35">
        <v>39583</v>
      </c>
    </row>
    <row r="20" spans="1:7" x14ac:dyDescent="0.35">
      <c r="A20" t="s">
        <v>48</v>
      </c>
      <c r="B20" t="s">
        <v>43</v>
      </c>
      <c r="C20" s="35">
        <v>540</v>
      </c>
      <c r="E20" t="s">
        <v>63</v>
      </c>
      <c r="F20" t="s">
        <v>79</v>
      </c>
      <c r="G20" s="35">
        <v>540</v>
      </c>
    </row>
    <row r="21" spans="1:7" x14ac:dyDescent="0.35">
      <c r="A21" t="s">
        <v>48</v>
      </c>
      <c r="B21" t="s">
        <v>32</v>
      </c>
      <c r="C21" s="35">
        <v>8</v>
      </c>
      <c r="E21" t="s">
        <v>63</v>
      </c>
      <c r="F21" t="s">
        <v>80</v>
      </c>
      <c r="G21" s="35">
        <v>8</v>
      </c>
    </row>
    <row r="22" spans="1:7" x14ac:dyDescent="0.35">
      <c r="A22" t="s">
        <v>48</v>
      </c>
      <c r="B22" t="s">
        <v>34</v>
      </c>
      <c r="C22" s="35">
        <v>2</v>
      </c>
      <c r="E22" t="s">
        <v>63</v>
      </c>
      <c r="F22" t="s">
        <v>81</v>
      </c>
      <c r="G22" s="35">
        <v>2</v>
      </c>
    </row>
    <row r="23" spans="1:7" x14ac:dyDescent="0.35">
      <c r="A23" t="s">
        <v>48</v>
      </c>
      <c r="B23" t="s">
        <v>36</v>
      </c>
      <c r="C23" s="35">
        <v>1</v>
      </c>
      <c r="E23" t="s">
        <v>63</v>
      </c>
      <c r="F23" t="s">
        <v>82</v>
      </c>
      <c r="G23" s="35">
        <v>1</v>
      </c>
    </row>
    <row r="24" spans="1:7" x14ac:dyDescent="0.35">
      <c r="A24" t="s">
        <v>48</v>
      </c>
      <c r="B24" t="s">
        <v>38</v>
      </c>
      <c r="C24" s="35">
        <v>90</v>
      </c>
      <c r="E24" t="s">
        <v>63</v>
      </c>
      <c r="F24" t="s">
        <v>83</v>
      </c>
      <c r="G24" s="35">
        <v>90</v>
      </c>
    </row>
    <row r="25" spans="1:7" x14ac:dyDescent="0.35">
      <c r="A25" t="s">
        <v>48</v>
      </c>
      <c r="B25" t="s">
        <v>40</v>
      </c>
      <c r="C25" s="35">
        <v>186</v>
      </c>
      <c r="E25" t="s">
        <v>63</v>
      </c>
      <c r="F25" t="s">
        <v>84</v>
      </c>
      <c r="G25" s="35">
        <v>186</v>
      </c>
    </row>
    <row r="26" spans="1:7" x14ac:dyDescent="0.35">
      <c r="B26" s="36" t="s">
        <v>55</v>
      </c>
      <c r="C26" s="37">
        <f>SUM(C5:C25)</f>
        <v>364680</v>
      </c>
      <c r="F26" s="36" t="s">
        <v>55</v>
      </c>
      <c r="G26" s="37">
        <f>SUM(G5:G25)</f>
        <v>364680</v>
      </c>
    </row>
  </sheetData>
  <mergeCells count="4">
    <mergeCell ref="A1:H1"/>
    <mergeCell ref="A2:G2"/>
    <mergeCell ref="A3:C3"/>
    <mergeCell ref="E3:G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51E0-4B3B-4DA8-BFC4-D8D3C23844FD}">
  <dimension ref="A1:M23"/>
  <sheetViews>
    <sheetView workbookViewId="0">
      <selection activeCell="A2" sqref="A1:H23"/>
    </sheetView>
  </sheetViews>
  <sheetFormatPr defaultRowHeight="14.5" x14ac:dyDescent="0.35"/>
  <cols>
    <col min="1" max="1" width="14.81640625" customWidth="1"/>
    <col min="2" max="2" width="14.54296875" bestFit="1" customWidth="1"/>
    <col min="3" max="3" width="13.26953125" customWidth="1"/>
    <col min="5" max="5" width="15.81640625" customWidth="1"/>
    <col min="6" max="6" width="15.08984375" customWidth="1"/>
    <col min="7" max="7" width="10.453125" customWidth="1"/>
    <col min="8" max="8" width="11.08984375" customWidth="1"/>
    <col min="11" max="11" width="9.90625" customWidth="1"/>
  </cols>
  <sheetData>
    <row r="1" spans="1:13" ht="37" customHeight="1" x14ac:dyDescent="0.45">
      <c r="A1" s="48" t="s">
        <v>52</v>
      </c>
      <c r="B1" s="49"/>
      <c r="C1" s="49"/>
      <c r="D1" s="49"/>
      <c r="E1" s="49"/>
      <c r="F1" s="49"/>
      <c r="G1" s="49"/>
      <c r="H1" s="49"/>
    </row>
    <row r="2" spans="1:13" ht="15.5" customHeight="1" x14ac:dyDescent="0.35">
      <c r="A2" s="50" t="s">
        <v>56</v>
      </c>
      <c r="B2" s="51"/>
      <c r="C2" s="51"/>
      <c r="D2" s="51"/>
      <c r="E2" s="51"/>
      <c r="F2" s="51"/>
      <c r="G2" s="51"/>
    </row>
    <row r="3" spans="1:13" x14ac:dyDescent="0.35">
      <c r="A3" s="52" t="s">
        <v>54</v>
      </c>
      <c r="B3" s="52"/>
      <c r="C3" s="52"/>
      <c r="E3" s="52" t="s">
        <v>53</v>
      </c>
      <c r="F3" s="52"/>
      <c r="G3" s="52"/>
      <c r="K3" s="53" t="s">
        <v>44</v>
      </c>
      <c r="L3" s="53"/>
      <c r="M3" s="53"/>
    </row>
    <row r="4" spans="1:13" x14ac:dyDescent="0.35">
      <c r="A4" s="24" t="s">
        <v>49</v>
      </c>
      <c r="B4" s="24" t="s">
        <v>50</v>
      </c>
      <c r="C4" s="24" t="s">
        <v>20</v>
      </c>
      <c r="E4" s="24" t="s">
        <v>49</v>
      </c>
      <c r="F4" s="24" t="s">
        <v>50</v>
      </c>
      <c r="G4" s="24" t="s">
        <v>51</v>
      </c>
      <c r="L4" s="4" t="s">
        <v>45</v>
      </c>
      <c r="M4" s="12" t="s">
        <v>46</v>
      </c>
    </row>
    <row r="5" spans="1:13" x14ac:dyDescent="0.35">
      <c r="A5" t="s">
        <v>48</v>
      </c>
      <c r="B5" t="s">
        <v>27</v>
      </c>
      <c r="C5">
        <v>53579</v>
      </c>
      <c r="E5" t="s">
        <v>48</v>
      </c>
      <c r="F5" t="s">
        <v>27</v>
      </c>
      <c r="G5">
        <v>53579</v>
      </c>
      <c r="L5" s="7">
        <v>18</v>
      </c>
      <c r="M5" s="7">
        <v>272041</v>
      </c>
    </row>
    <row r="6" spans="1:13" x14ac:dyDescent="0.35">
      <c r="A6" t="s">
        <v>48</v>
      </c>
      <c r="B6" t="s">
        <v>29</v>
      </c>
      <c r="C6">
        <v>80656</v>
      </c>
      <c r="E6" t="s">
        <v>48</v>
      </c>
      <c r="F6" t="s">
        <v>29</v>
      </c>
      <c r="G6">
        <v>80656</v>
      </c>
    </row>
    <row r="7" spans="1:13" x14ac:dyDescent="0.35">
      <c r="A7" t="s">
        <v>48</v>
      </c>
      <c r="B7" t="s">
        <v>24</v>
      </c>
      <c r="C7">
        <v>2</v>
      </c>
      <c r="E7" t="s">
        <v>48</v>
      </c>
      <c r="F7" t="s">
        <v>24</v>
      </c>
      <c r="G7">
        <v>2</v>
      </c>
    </row>
    <row r="8" spans="1:13" x14ac:dyDescent="0.35">
      <c r="A8" t="s">
        <v>48</v>
      </c>
      <c r="B8" t="s">
        <v>31</v>
      </c>
      <c r="C8">
        <v>3107</v>
      </c>
      <c r="E8" t="s">
        <v>48</v>
      </c>
      <c r="F8" t="s">
        <v>31</v>
      </c>
      <c r="G8">
        <v>3107</v>
      </c>
    </row>
    <row r="9" spans="1:13" x14ac:dyDescent="0.35">
      <c r="A9" t="s">
        <v>48</v>
      </c>
      <c r="B9" t="s">
        <v>26</v>
      </c>
      <c r="C9">
        <v>84</v>
      </c>
      <c r="E9" t="s">
        <v>48</v>
      </c>
      <c r="F9" t="s">
        <v>26</v>
      </c>
      <c r="G9">
        <v>84</v>
      </c>
    </row>
    <row r="10" spans="1:13" x14ac:dyDescent="0.35">
      <c r="A10" t="s">
        <v>48</v>
      </c>
      <c r="B10" t="s">
        <v>33</v>
      </c>
      <c r="C10">
        <v>116742</v>
      </c>
      <c r="E10" t="s">
        <v>48</v>
      </c>
      <c r="F10" t="s">
        <v>33</v>
      </c>
      <c r="G10">
        <v>116742</v>
      </c>
    </row>
    <row r="11" spans="1:13" x14ac:dyDescent="0.35">
      <c r="A11" t="s">
        <v>48</v>
      </c>
      <c r="B11" t="s">
        <v>35</v>
      </c>
      <c r="C11">
        <v>10</v>
      </c>
      <c r="E11" t="s">
        <v>48</v>
      </c>
      <c r="F11" t="s">
        <v>35</v>
      </c>
      <c r="G11">
        <v>10</v>
      </c>
    </row>
    <row r="12" spans="1:13" x14ac:dyDescent="0.35">
      <c r="A12" t="s">
        <v>48</v>
      </c>
      <c r="B12" t="s">
        <v>37</v>
      </c>
      <c r="C12">
        <v>1419</v>
      </c>
      <c r="E12" t="s">
        <v>48</v>
      </c>
      <c r="F12" t="s">
        <v>37</v>
      </c>
      <c r="G12">
        <v>1419</v>
      </c>
    </row>
    <row r="13" spans="1:13" x14ac:dyDescent="0.35">
      <c r="A13" t="s">
        <v>48</v>
      </c>
      <c r="B13" t="s">
        <v>28</v>
      </c>
      <c r="C13">
        <v>16</v>
      </c>
      <c r="E13" t="s">
        <v>48</v>
      </c>
      <c r="F13" t="s">
        <v>28</v>
      </c>
      <c r="G13">
        <v>16</v>
      </c>
    </row>
    <row r="14" spans="1:13" x14ac:dyDescent="0.35">
      <c r="A14" t="s">
        <v>48</v>
      </c>
      <c r="B14" t="s">
        <v>39</v>
      </c>
      <c r="C14">
        <v>14940</v>
      </c>
      <c r="E14" t="s">
        <v>48</v>
      </c>
      <c r="F14" t="s">
        <v>39</v>
      </c>
      <c r="G14">
        <v>14940</v>
      </c>
    </row>
    <row r="15" spans="1:13" x14ac:dyDescent="0.35">
      <c r="A15" t="s">
        <v>48</v>
      </c>
      <c r="B15" t="s">
        <v>41</v>
      </c>
      <c r="C15">
        <v>543</v>
      </c>
      <c r="E15" t="s">
        <v>48</v>
      </c>
      <c r="F15" t="s">
        <v>41</v>
      </c>
      <c r="G15">
        <v>543</v>
      </c>
    </row>
    <row r="16" spans="1:13" x14ac:dyDescent="0.35">
      <c r="A16" t="s">
        <v>48</v>
      </c>
      <c r="B16" t="s">
        <v>30</v>
      </c>
      <c r="C16">
        <v>122</v>
      </c>
      <c r="E16" t="s">
        <v>48</v>
      </c>
      <c r="F16" t="s">
        <v>30</v>
      </c>
      <c r="G16">
        <v>122</v>
      </c>
    </row>
    <row r="17" spans="1:7" x14ac:dyDescent="0.35">
      <c r="A17" t="s">
        <v>48</v>
      </c>
      <c r="B17" t="s">
        <v>43</v>
      </c>
      <c r="C17">
        <v>530</v>
      </c>
      <c r="E17" t="s">
        <v>48</v>
      </c>
      <c r="F17" t="s">
        <v>43</v>
      </c>
      <c r="G17">
        <v>530</v>
      </c>
    </row>
    <row r="18" spans="1:7" x14ac:dyDescent="0.35">
      <c r="A18" t="s">
        <v>48</v>
      </c>
      <c r="B18" t="s">
        <v>32</v>
      </c>
      <c r="C18">
        <v>8</v>
      </c>
      <c r="E18" t="s">
        <v>48</v>
      </c>
      <c r="F18" t="s">
        <v>32</v>
      </c>
      <c r="G18">
        <v>8</v>
      </c>
    </row>
    <row r="19" spans="1:7" x14ac:dyDescent="0.35">
      <c r="A19" t="s">
        <v>48</v>
      </c>
      <c r="B19" t="s">
        <v>34</v>
      </c>
      <c r="C19">
        <v>2</v>
      </c>
      <c r="E19" t="s">
        <v>48</v>
      </c>
      <c r="F19" t="s">
        <v>34</v>
      </c>
      <c r="G19">
        <v>2</v>
      </c>
    </row>
    <row r="20" spans="1:7" x14ac:dyDescent="0.35">
      <c r="A20" t="s">
        <v>48</v>
      </c>
      <c r="B20" t="s">
        <v>36</v>
      </c>
      <c r="C20">
        <v>1</v>
      </c>
      <c r="E20" t="s">
        <v>48</v>
      </c>
      <c r="F20" t="s">
        <v>36</v>
      </c>
      <c r="G20">
        <v>1</v>
      </c>
    </row>
    <row r="21" spans="1:7" x14ac:dyDescent="0.35">
      <c r="A21" t="s">
        <v>48</v>
      </c>
      <c r="B21" t="s">
        <v>38</v>
      </c>
      <c r="C21">
        <v>90</v>
      </c>
      <c r="E21" t="s">
        <v>48</v>
      </c>
      <c r="F21" t="s">
        <v>38</v>
      </c>
      <c r="G21">
        <v>90</v>
      </c>
    </row>
    <row r="22" spans="1:7" x14ac:dyDescent="0.35">
      <c r="A22" t="s">
        <v>48</v>
      </c>
      <c r="B22" t="s">
        <v>40</v>
      </c>
      <c r="C22">
        <v>190</v>
      </c>
      <c r="E22" t="s">
        <v>48</v>
      </c>
      <c r="F22" t="s">
        <v>40</v>
      </c>
      <c r="G22">
        <v>190</v>
      </c>
    </row>
    <row r="23" spans="1:7" x14ac:dyDescent="0.35">
      <c r="B23" s="23" t="s">
        <v>55</v>
      </c>
      <c r="C23" s="23">
        <f>SUM(C5:C22)</f>
        <v>272041</v>
      </c>
      <c r="F23" s="23" t="s">
        <v>55</v>
      </c>
      <c r="G23" s="23">
        <f>SUM(G5:G22)</f>
        <v>272041</v>
      </c>
    </row>
  </sheetData>
  <mergeCells count="5">
    <mergeCell ref="A1:H1"/>
    <mergeCell ref="A2:G2"/>
    <mergeCell ref="A3:C3"/>
    <mergeCell ref="E3:G3"/>
    <mergeCell ref="K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edb98d-2f05-4934-96bf-4f9b97175d24">
      <Terms xmlns="http://schemas.microsoft.com/office/infopath/2007/PartnerControls"/>
    </lcf76f155ced4ddcb4097134ff3c332f>
    <TaxCatchAll xmlns="3d5952b6-2115-46be-8f50-d3560910cde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34BC43B7F704BAC1A71AD4168952C" ma:contentTypeVersion="14" ma:contentTypeDescription="Create a new document." ma:contentTypeScope="" ma:versionID="8c48aa8752ae8777623247f34437fa67">
  <xsd:schema xmlns:xsd="http://www.w3.org/2001/XMLSchema" xmlns:xs="http://www.w3.org/2001/XMLSchema" xmlns:p="http://schemas.microsoft.com/office/2006/metadata/properties" xmlns:ns2="2fedb98d-2f05-4934-96bf-4f9b97175d24" xmlns:ns3="3d5952b6-2115-46be-8f50-d3560910cded" targetNamespace="http://schemas.microsoft.com/office/2006/metadata/properties" ma:root="true" ma:fieldsID="b929694ee659b6222d28c1b2c079761a" ns2:_="" ns3:_="">
    <xsd:import namespace="2fedb98d-2f05-4934-96bf-4f9b97175d24"/>
    <xsd:import namespace="3d5952b6-2115-46be-8f50-d3560910cd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db98d-2f05-4934-96bf-4f9b97175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78fb48d-d816-4dbe-92eb-7e88bd6f62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952b6-2115-46be-8f50-d3560910cde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57c807a-5965-4d89-86e9-5bb4988a32a9}" ma:internalName="TaxCatchAll" ma:showField="CatchAllData" ma:web="3d5952b6-2115-46be-8f50-d3560910cd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486E2-6A65-4AA9-A956-3D110DDAD524}">
  <ds:schemaRefs>
    <ds:schemaRef ds:uri="http://schemas.microsoft.com/office/2006/metadata/properties"/>
    <ds:schemaRef ds:uri="http://schemas.microsoft.com/office/infopath/2007/PartnerControls"/>
    <ds:schemaRef ds:uri="2fedb98d-2f05-4934-96bf-4f9b97175d24"/>
    <ds:schemaRef ds:uri="3d5952b6-2115-46be-8f50-d3560910cded"/>
  </ds:schemaRefs>
</ds:datastoreItem>
</file>

<file path=customXml/itemProps2.xml><?xml version="1.0" encoding="utf-8"?>
<ds:datastoreItem xmlns:ds="http://schemas.openxmlformats.org/officeDocument/2006/customXml" ds:itemID="{947CF6FD-DC21-4D8E-A4F7-7E4336A0E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db98d-2f05-4934-96bf-4f9b97175d24"/>
    <ds:schemaRef ds:uri="3d5952b6-2115-46be-8f50-d3560910cd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62B38-0E91-4A9B-A590-96BD85FD67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summerized_daily_load_prod</vt:lpstr>
      <vt:lpstr>DMSvsRED-18sept</vt:lpstr>
      <vt:lpstr>DMSvsRED_17Sept</vt:lpstr>
      <vt:lpstr>Sheet1</vt:lpstr>
      <vt:lpstr>DMSvsRED_14Sept</vt:lpstr>
      <vt:lpstr>DMSvsRED_13sept</vt:lpstr>
      <vt:lpstr>DMS-vsRED_12sept</vt:lpstr>
      <vt:lpstr>DMSvsRED_11sept</vt:lpstr>
      <vt:lpstr>DMSvsRED_10sept</vt:lpstr>
      <vt:lpstr>DMSvsRED_9sept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Deepak Bhutekar</cp:lastModifiedBy>
  <cp:revision/>
  <dcterms:created xsi:type="dcterms:W3CDTF">2023-09-10T04:38:04Z</dcterms:created>
  <dcterms:modified xsi:type="dcterms:W3CDTF">2023-09-18T15:04:32Z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0x01010076334BC43B7F704BAC1A71AD4168952C</vt:lpwstr>
  </property>
  <property fmtid="{D5CDD505-2E9C-101B-9397-08002B2CF9AE}" pid="3" name="MediaServiceImageTags">
    <vt:lpwstr/>
  </property>
</Properties>
</file>