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ponline.sharepoint.com/sites/NZ-PRO-6-DY119.00/Project Files/5 Technical Work/PSHA/handover_files/SourceModels/crustal_faults/"/>
    </mc:Choice>
  </mc:AlternateContent>
  <xr:revisionPtr revIDLastSave="38" documentId="13_ncr:1_{4CE3BEBF-72C0-420E-A5D6-627CB608A439}" xr6:coauthVersionLast="47" xr6:coauthVersionMax="47" xr10:uidLastSave="{F7386B84-E597-4CE9-A89B-D588AA3A882D}"/>
  <bookViews>
    <workbookView xWindow="23790" yWindow="-16395" windowWidth="29040" windowHeight="15840" xr2:uid="{CC7D618F-3FF3-4B01-A436-B3950ADAA5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C20" i="1"/>
  <c r="AA19" i="1"/>
  <c r="AC19" i="1"/>
  <c r="AA18" i="1"/>
  <c r="AC18" i="1"/>
  <c r="AA17" i="1"/>
  <c r="AC17" i="1"/>
  <c r="AA16" i="1"/>
  <c r="AC16" i="1"/>
  <c r="AA15" i="1"/>
  <c r="AC15" i="1"/>
  <c r="AA14" i="1"/>
  <c r="AC14" i="1"/>
  <c r="AA13" i="1"/>
  <c r="AC13" i="1"/>
  <c r="AA12" i="1"/>
  <c r="AC12" i="1"/>
  <c r="AA11" i="1"/>
  <c r="AC11" i="1"/>
  <c r="AA10" i="1"/>
  <c r="AC10" i="1"/>
  <c r="AA9" i="1"/>
  <c r="AC9" i="1"/>
  <c r="AA8" i="1"/>
  <c r="AC8" i="1"/>
  <c r="AA7" i="1"/>
  <c r="AC7" i="1"/>
  <c r="AA6" i="1"/>
  <c r="AC6" i="1"/>
  <c r="AA5" i="1"/>
  <c r="AC5" i="1"/>
  <c r="AA4" i="1"/>
  <c r="AC4" i="1"/>
  <c r="J20" i="1"/>
  <c r="H20" i="1"/>
  <c r="J19" i="1"/>
  <c r="H19" i="1"/>
  <c r="J18" i="1"/>
  <c r="H18" i="1"/>
  <c r="J17" i="1"/>
  <c r="H17" i="1"/>
  <c r="J16" i="1"/>
  <c r="H16" i="1"/>
  <c r="J15" i="1"/>
  <c r="H15" i="1"/>
  <c r="J13" i="1"/>
  <c r="H13" i="1"/>
  <c r="J12" i="1"/>
  <c r="H12" i="1"/>
  <c r="J11" i="1"/>
  <c r="H11" i="1"/>
  <c r="J10" i="1"/>
  <c r="H10" i="1"/>
  <c r="I9" i="1"/>
  <c r="J8" i="1"/>
  <c r="H8" i="1"/>
  <c r="J7" i="1"/>
  <c r="H7" i="1"/>
  <c r="I5" i="1"/>
  <c r="I4" i="1"/>
</calcChain>
</file>

<file path=xl/sharedStrings.xml><?xml version="1.0" encoding="utf-8"?>
<sst xmlns="http://schemas.openxmlformats.org/spreadsheetml/2006/main" count="244" uniqueCount="91">
  <si>
    <t>Fault Name</t>
  </si>
  <si>
    <t>Slip rate</t>
  </si>
  <si>
    <t>Dip</t>
  </si>
  <si>
    <t>Dip Direction</t>
  </si>
  <si>
    <t>Rake</t>
  </si>
  <si>
    <t>Slip Sense</t>
  </si>
  <si>
    <t>Coordinates</t>
  </si>
  <si>
    <t>Source ID</t>
  </si>
  <si>
    <t>Tectonic Region Type</t>
  </si>
  <si>
    <t>Bin Width</t>
  </si>
  <si>
    <t>MFD</t>
  </si>
  <si>
    <t>b-value (needed for YC_MFD)</t>
  </si>
  <si>
    <t>Maximum Magnitude</t>
  </si>
  <si>
    <t>Occurrence Rates</t>
  </si>
  <si>
    <t>Rupture Aspect Ratio</t>
  </si>
  <si>
    <t>Magnitude Scaling Relationship</t>
  </si>
  <si>
    <t>Upper Seismogenic Depth</t>
  </si>
  <si>
    <t>Lower Seismogenic Depth</t>
  </si>
  <si>
    <t>Lower SD Uncertainty</t>
  </si>
  <si>
    <t>Slip Rate  (mm/yr)</t>
  </si>
  <si>
    <t>Weighting</t>
  </si>
  <si>
    <t>Upper</t>
  </si>
  <si>
    <t>Pref</t>
  </si>
  <si>
    <t>Lower</t>
  </si>
  <si>
    <t>Falla Purgatorio</t>
  </si>
  <si>
    <t>SW</t>
  </si>
  <si>
    <t>RLSS-R</t>
  </si>
  <si>
    <t>-70.96231821,-17.32875296,-70.95531182,-17.33096958,-70.94822622,-17.33321131,-70.94237293,-17.33587532,-70.93694198,-17.33815018,-70.92982969,-17.34158321,-70.92311332,-17.34581906,-70.9143544,-17.34882029,-70.90531163,-17.35128043,-70.89932903,-17.35364323,-70.89349941,-17.35594535,-70.8854038,-17.35829887,-70.87410422,-17.36263593,-70.86804741,-17.36496031,-70.86053872,-17.36967946,-70.856292795,-17.371385107,-70.853989633,-17.372324289,-70.804831262,-17.395027877,-70.768560627,-17.411927359,-70.735043544,-17.428877921,-70.683085137,-17.447188288,-70.629279631,-17.465442212,-70.62463868,-17.467106345,-70.60434088,-17.469307389,-70.585967783,-17.46801648,-70.565841633,-17.463152254</t>
  </si>
  <si>
    <t>sfs_purg</t>
  </si>
  <si>
    <t>Active Shallow Crust</t>
  </si>
  <si>
    <t>YC_mr</t>
  </si>
  <si>
    <t>Watson2023_Crustal_U</t>
  </si>
  <si>
    <t>Watson2023_Crustal_L</t>
  </si>
  <si>
    <t>Falla Incapuquio</t>
  </si>
  <si>
    <t>NE</t>
  </si>
  <si>
    <t>R</t>
  </si>
  <si>
    <t>-70.703296459,-17.261025458,-70.707036524,-17.259205435,-70.708160742,-17.258458522,-70.709071806,-17.257654274,-70.710699604,-17.256826407,-70.712027471,-17.256560264,-70.714361451,-17.256150224,-70.715875828,-17.255613104,-70.717150417,-17.254481985,-70.718486481,-17.253765737,-70.719995834,-17.252666112,-70.721531559,-17.251785277,-70.723002869,-17.250935943,-70.725539752,-17.249742171,-70.727638625,-17.248604738,-70.729302043,-17.248184386,-70.731097123,-17.247558137,-70.73235122,-17.247362433,-70.733720071,-17.247057136,-70.736536119,-17.245854209,-70.738097115,-17.24529188,-70.739666786,-17.245037462,-70.740744653,-17.244763474,-70.742146291,-17.24433292,-70.743748748,-17.243526607,-70.745052026,-17.243135192,-70.746822516,-17.242540239,-70.747920875,-17.242086194,-70.749133988,-17.24124073,-70.750248741,-17.240293491,-70.75112579,-17.239604588,-70.752575223,-17.239181151,-70.753703656,-17.238442057,-70.755429064,-17.237694432,-70.756162669,-17.237158176,-70.757715946,-17.236649319,-70.758965945,-17.236011287,-70.759986436,-17.235455455,-70.761699549,-17.234973993,-70.76286758,-17.234543416,-70.76396594,-17.233932778,-70.765777413,-17.233110762,-70.766814348,-17.233037326,-70.76812987,-17.232797612,-70.768941344,-17.232515777,-70.770310195,-17.231764214,-70.771138063,-17.23139626,-70.771761013,-17.230871729,-70.772179045,-17.230026213,-70.773732873,-17.228820378,-70.774224125,-17.228276452,-70.774822485,-17.227869346,-70.775670845,-17.227376121,-70.776797893,-17.226675426,-70.777613466,-17.226393581,-70.778228219,-17.225892523,-70.778965923,-17.225403207,-70.779805973,-17.22497212,-70.780910593,-17.224516563,-70.781601131,-17.223969644,-70.782501507,-17.223770785,-70.783096592,-17.223585076,-70.783875754,-17.223295219,-70.78473436,-17.22299771,-70.785193376,-17.222841127,-70.785652392,-17.222637568,-70.78605403,-17.222367461,-70.78650485,-17.222030806,-70.786816325,-17.221741125,-70.787295832,-17.221514077,-70.787582717,-17.221365322,-70.78804993,-17.220872079,-70.788427842,-17.220499777,-70.788951568,-17.220335774,-70.789607305,-17.220149828,-70.790263042,-17.219922779,-70.790728206,-17.219846443,-70.791394189,-17.219576332,-70.791840909,-17.219427575,-70.79238637,-17.219150518,-70.793835736,-17.218170473,-70.794313507,-17.21774105,-70.795324512,-17.217419344,-70.796279429,-17.217239267,-70.79729992,-17.217215779,-70.797775329,-17.217184461,-70.798586804,-17.216714696,-70.799148279,-17.216605084,-70.79974254,-17.216425007,-70.800717949,-17.216252759,-70.801398276,-17.216205782,-70.802340898,-17.21608834,-70.803135979,-17.216010045,-70.80363188,-17.216033534,-70.804168765,-17.21602179,-70.8056571999385,-17.2158047697897,-70.8067144473024,-17.2156177550187,-70.8074584361882,-17.2155242475623,-70.8083786329679,-17.2152250233841,-70.809240093783,-17.2146639767448,-70.8098861893943,-17.2144208560059,-70.8109434367583,-17.2139159119114,-70.8117657402635,-17.2135605800555,-70.8124314145297,-17.2132426509741,-70.8130187741764,-17.2130743353568,-70.8137431844072,-17.212868616061,-70.8144284373283,-17.2125880893797,-70.8150157969749,-17.2124758785881,-70.8157989431705,-17.2122327549726,-70.816965882,-17.211993487,-70.817443550181,-17.2118587180171,-70.81806834,-17.211492389,-70.81844334,-17.211102863,-70.818789651,-17.210623295,-70.819242519,-17.21002628,-70.819543748,-17.209785516,-70.820035522,-17.209583587,-70.820383858,-17.209470805,-70.820791698,-17.209427306,-70.821174438,-17.209354093,-70.821705631,-17.209137605,-70.82208268,-17.208957521,-70.822582679,-17.208699138,-70.822926941,-17.208472075,-70.823161669,-17.208163232,-70.82361077,-17.207856258,-70.824156448,-17.207681265,-70.824607267,-17.207555988,-70.825041693,-17.207422881,-70.8255882706144,-17.2071831922557,-70.825997952,-17.206907201,-70.826205626,-17.206749515,-70.826533495,-17.206318872,-70.826705626,-17.206099635,-70.826951527,-17.205825589,-70.827303986,-17.205535883,-70.827697428,-17.205324475,-70.828222018,-17.205089577,-70.828885951,-17.204885999,-70.829459721,-17.204682421,-70.830148245,-17.204486672,-70.830656441,-17.204314413,-70.830976113,-17.204126494,-70.831730211,-17.203656695,-70.832322118,-17.203335181,-70.833162597,-17.202658512,-70.834317305,-17.201901333,-70.835447437,-17.201431281,-70.838107253,-17.199882603,-70.839426924,-17.19842619,-70.842410527,-17.196507779,-70.843984296,-17.195348892,-70.84727898,-17.193716585,-70.849902322,-17.192263713,-70.851894123,-17.191065648,-70.853757939,-17.189867199,-70.874840881,-17.17749186,-70.876977728,-17.176511755,-70.878843326,-17.175598998,-70.880386995,-17.174874029,-70.88251695,-17.174008002,-70.885360863,-17.173161736,-70.887908555,-17.17276206,-70.894432538,-17.169125103,-70.900465462,-17.164641653,-70.904224586,-17.162349254,-70.907755625,-17.160650313,-70.911071704,-17.158295022,-70.915305086,-17.156113404,-70.918353158,-17.153806951,-70.921469839,-17.151465346,-70.923217816,-17.150951426,-70.925105793,-17.150591144,-70.92572601,-17.150469745,-70.92709896,-17.149392809,-70.928107155,-17.148797555,-70.928648138,-17.148249293,-70.929832563,-17.147935999,-70.931078464,-17.147215423,-70.931881741,-17.146377357,-70.932873544,-17.145821255,-70.933775182,-17.145539288,-70.935332557,-17.144646387,-70.936234196,-17.14402762,-70.937549967,-17.143159794,-70.938420669,-17.143099466,-70.939524607,-17.142953779,-70.939861065,-17.142831038,-70.953942198,-17.125598091,-70.955369421,-17.124066385,-70.95639401,-17.122957963,-70.957454057,-17.122301791,-70.958992368,-17.120839018,-70.960394006,-17.119945999,-70.961877611,-17.11855946,-70.963487275,-17.116700079,-70.975803884,-17.113448443,-70.979539477,-17.110128379,-70.981640141,-17.108244197,-70.986105043,-17.104734638,-70.990154219,-17.100813598,-70.994711592,-17.098110736,-71.000850859,-17.095851033,-71.00638371,-17.093711646,-71.011049178,-17.091721707,-71.019698414,-17.087557256,-71.024832461,-17.086064895,-71.028055275,-17.083006187,-71.032504583,-17.078049573,-71.035697203,-17.074182821,-71.039025704,-17.070417587,-71.07005471,-17.052641798,-71.07476171,-17.051700593,-71.079261705,-17.050109799,-71.084937928,-17.049835523,-71.088310875,-17.048683559,-71.092285693,-17.047393749,-71.119377885,-17.035931489,-71.122529076,-17.034925069,-71.126200179,-17.033225392,-71.129405093,-17.032449511,-71.133150991,-17.030396154,-71.136085414,-17.029831869,-71.138126395,-17.028844366,-71.140127418,-17.028443681,-71.142397907,-17.027040788,-71.144593601,-17.026469635,-71.14846245,-17.025231314,-71.150622846,-17.023972853,-71.153584909,-17.023523464,-71.157544407,-17.022237365,-71.160236049,-17.021110874</t>
  </si>
  <si>
    <t>sfs_inca</t>
  </si>
  <si>
    <t>Falla Micalaco</t>
  </si>
  <si>
    <t>N</t>
  </si>
  <si>
    <t>-70.702510137,-17.202929188,-70.69937734,-17.204323963,-70.697958377,-17.204542661,-70.6939626,-17.206284756,-70.689537565,-17.208910483,-70.684645027,-17.211870588,-70.682563543,-17.214155883,-70.678436391,-17.216517073,-70.676890038,-17.218198983,-70.673954038,-17.21986859,-70.670231639,-17.222733236,-70.666137867,-17.224675286,-70.664342811,-17.225840533,-70.662252165,-17.227397276,-70.660234913,-17.228874045,-70.657648531,-17.231346235,-70.654545727,-17.232933671,-70.652487843,-17.233216136,-70.647289936,-17.235043605,-70.645377322,-17.236214995,-70.642095657,-17.237802897,-70.6388493690067,-17.2392702296228,-70.6356378434323,-17.2407681824915,-70.6328744377054,-17.2420521324202,-70.6297375987723,-17.2434787329791,-70.62721502,-17.24477415,-70.62556209,-17.24505453,-70.62390169,-17.24565113,-70.62156815,-17.24686581,-70.61924954,-17.247448,-70.61690848,-17.24897884,-70.615984835,-17.250017232,-70.61390171,-17.25081149,-70.61058076,-17.25200443,-70.60924938,-17.25260808,-70.60627249,-17.25317569,-70.601663992,-17.254359039,-70.599668,-17.25398011,-70.59635448,-17.25485656,-70.59306351,-17.2547843,-70.588209554,-17.256239573,-70.5817989,-17.25770032,-70.57682471,-17.25917259,-70.57417682,-17.25974693,-70.57148355,-17.26221848,-70.56818499,-17.26246198,-70.56520039,-17.26334512,-70.55894754,-17.26320674,-70.55530472,-17.26407514,-70.55102648,-17.26398027,-70.54770513,-17.26517201,-70.54243203,-17.26537122,-70.536662765,-17.267548365,-70.5213020044208,-17.2752879279907,-70.5124698897081,-17.2788246023014,-70.50347594,-17.28316605,-70.496274158,-17.285952809,-70.49220162,-17.28639247,-70.48953019,-17.28791406,-70.48208648,-17.290018605,-70.477079692,-17.294162107,-70.46955919,-17.29663707,-70.46359633,-17.2980837,-70.46159057,-17.29930358,-70.45428003,-17.30198466,-70.44699272,-17.30371698,-70.439940964,-17.307307939,-70.431425174,-17.308821456</t>
  </si>
  <si>
    <t>sfs_mica</t>
  </si>
  <si>
    <t>Falla Cerro Rocoso</t>
  </si>
  <si>
    <t>-70.527347874,-17.532052548,-70.511779636,-17.566139659,-70.493333814,-17.60457378,-70.480930155,-17.621950534</t>
  </si>
  <si>
    <t>sfs_croc</t>
  </si>
  <si>
    <t>Falla Chascoso</t>
  </si>
  <si>
    <t>SE</t>
  </si>
  <si>
    <t>-70.952065748,-17.624102292,-70.951739253,-17.620785847,-70.95098606,-17.616273563,-70.950782336,-17.615486094,-70.950558393,-17.614229147,-70.950192172,-17.612173623,-70.949241354,-17.609454852,-70.948880698,-17.608048575,-70.948716764,-17.606204772,-70.948487256,-17.604829721,-70.947175782,-17.601392047,-70.946620678,-17.599664621,-70.946257751,-17.597704288,-70.946257751,-17.597047984,-70.946028243,-17.596016644,-70.945470866,-17.594766528,-70.945113691,-17.593758744,-70.944618408,-17.591516184,-70.943438081,-17.587359409,-70.942231654,-17.584472056,-70.941897753,-17.583036475</t>
  </si>
  <si>
    <t>sfs_chsc</t>
  </si>
  <si>
    <t>Falla Chololo</t>
  </si>
  <si>
    <t>LLSS-N</t>
  </si>
  <si>
    <t>-71.360692545,-17.692320525,-71.342132569,-17.66947021,-71.338828859,-17.66603733,-71.322195574,-17.650864671,-71.316594706,-17.646249439,-71.312634403,-17.642327365,-71.309290144,-17.639577802,-71.306699983,-17.637734322,-71.302404906,-17.635047182,-71.299683597,-17.633516119,-71.294793601,-17.631198833,-71.29184754,-17.629985251,-71.288142626,-17.62926657,-71.28394591,-17.627922942,-71.277618048,-17.625766867,-71.271486907,-17.623142044,-71.267683632,-17.621173403,-71.260339378,-17.618017281,-71.249618078,-17.61336112,-71.24574923,-17.611267371,-71.237388583,-17.606048517,-71.231618097,-17.602204594,-71.226273841,-17.598016813,-71.219716471,-17.593422643,-71.21420828,-17.589859736,-71.207818744,-17.585555332,-71.204277186,-17.585073791,-71.2029777579999,-17.5841784889999,-71.2013518259999,-17.583653634,-71.200527981,-17.583061563,-71.197411737,-17.581734622,-71.196895568,-17.581398382,-71.194726577,-17.5808370819999,-71.19375554,-17.580479872,-71.1932608789999,-17.5801374789999,-71.191968393,-17.5798314499999,-71.191140285,-17.579300973,-71.189438978,-17.5786063089999,-71.188124998,-17.5778083729999,-71.1872905249999,-17.5770251639999,-71.185208644,-17.575676067,-71.182756841,-17.5744827849999,-71.179689938,-17.573531433,-71.1782016509999,-17.5727071989999,-71.176872516,-17.571497494,-71.172665403,-17.568808373,-71.1703911229999,-17.566930644,-71.1662284779999,-17.564066438,-71.1646651209999,-17.563410717,-71.1631665759999,-17.563158606,-71.1611448349999,-17.5625881989999,-71.1595170969999,-17.562111697,-71.156264285,-17.560864937,-71.1550901879999,-17.560622089,-71.153257788,-17.559375395,-71.151769501,-17.558727438,-71.150195186,-17.557378205,-71.147549821,-17.5563201369999,-71.144470013,-17.554335217,-71.142180924,-17.552285139,-71.1404697039999,-17.55011924,-71.1392653099999,-17.548872474,-71.138069518,-17.5478881779999,-71.1368995359999,-17.5464855479999,-71.133383593,-17.5439938479999,-71.130834551,-17.54103077,-71.1270321069999,-17.5385617119999,-71.1198315509999,-17.532721148,-71.115943078,-17.528717956,-71.115218787,-17.527703546,-71.1141278839999,-17.526863988,-71.1126654059999,-17.52491156,-71.1064369669999,-17.518725997,-71.1027893739999,-17.51564134,-71.101103222,-17.514459968,-71.1002491819999,-17.514069951,-71.098521194,-17.512641338,-71.0973523949999,-17.5120807929999,-71.0956490369999,-17.509783629,-71.09284452,-17.506748047,-71.0909139189999,-17.5049963199999,-71.0894894219999,-17.5031709169999,-71.087407541,-17.501004914,-71.084069648,-17.498494287,-71.073952738,-17.4897478469999,-71.070546023,-17.487335528,-71.069737358,-17.486153972,-71.0686280259999,-17.484907394,-71.067985528,-17.482602278,-71.066941443,-17.480344544,-71.0659435169999,-17.476750483,-71.0649283849999,-17.474895986,-71.0642229539999,-17.472959411,-71.0633454669999,-17.471318229,-71.061745343,-17.469168259,-71.05278121,-17.460190628,-71.0513359369999,-17.4579912869999,-71.0507165339999,-17.455398001,-71.050957413,-17.4483073069999,-71.050819768,-17.445845196,-71.049443318,-17.442201211,-71.045898517,-17.437843444,-71.0333094629999,-17.4178845429999,-71.031497845,-17.4158211829999,-71.029450375,-17.413178045,-71.025759885,-17.4055695989999,-71.021157262,-17.3982050159999,-71.0187914879998,-17.395504159,-71.0159181469999,-17.393402552,-71.013010396,-17.3917442349999,-71.007728267,-17.39094791</t>
  </si>
  <si>
    <t>sfs_chol</t>
  </si>
  <si>
    <t>Falla Chulibaya</t>
  </si>
  <si>
    <t>-70.49726728,-17.46362189,-70.493434891,-17.46283819,-70.487431529,-17.46200851,-70.481428738,-17.46180323,-70.47717218,-17.461284532,-70.474116336,-17.461181672,-70.469969323,-17.461495596,-70.46697471,-17.46293247,-70.46203213,-17.46453068,-70.456766069,-17.467642377,-70.453056049,-17.470037837,-70.448144895,-17.471704662,-70.444216099,-17.474204075,-70.440396147,-17.476703413,-70.438541202,-17.480035299,-70.43646754,-17.482638454,-70.432537708,-17.486074885</t>
  </si>
  <si>
    <t>sfs_chul</t>
  </si>
  <si>
    <t>Falla Cupine-pampa Trapiche</t>
  </si>
  <si>
    <t>S</t>
  </si>
  <si>
    <t>-71.2822955356104,-17.0464170128348,-71.2793767706214,-17.050123809666,-71.2755482127798,-17.0527022882799,-71.2701468737791,-17.0543255510833,-71.2676569388166,-17.0555455857601,-71.2646951061942,-17.0571198993638,-71.2621554818899,-17.0594022204361,-71.2598336491036,-17.0607012668499,-71.2577171207485,-17.0619383319884,-71.2532480432625,-17.0646796751269,-71.2473254167346,-17.0681288962315,-71.241677319053,-17.0707456320052,-71.2360545894477,-17.074046757252,-71.2312485809572,-17.0767212978496,-71.2235363620135,-17.0816360478653,-71.1817011432931,-17.1257241096799,-71.1806146498462,-17.1260073817352,-71.1796339922149,-17.1264083120939,-71.1777163246486,-17.1269581710827,-71.1768118036218,-17.127341675278,-71.1762216406162,-17.1276510861287,-71.1752673088392,-17.1278961531848,-71.1741929553406,-17.1281171606784,-71.1726847598937,-17.1284618195573,-71.1710618100544,-17.1289709752303,-71.1696352406738,-17.1293100843928,-71.168963451602,-17.1295662931499,-71.1676273881934,-17.1299187833251,-71.1663405042108,-17.1304514328873,-71.1654088749196,-17.1310120297813,-71.1644634572227,-17.1312739042672,-71.162217557794,-17.1319945427139,-71.1610864112089,-17.1324018591584,-71.1589060858471,-17.1332321546402,-71.1553773457878,-17.1345442574115,-71.1378446326237,-17.1366198801034,-71.135844634822,-17.1362752347143,-71.1336807032018,-17.1359305902245,-71.1311069361362,-17.1355702786454,-71.1288781211284,-17.1353859643907,-71.1274184153276,-17.1356799392777,-71.1261353471685,-17.1362298594204,-71.1253244383721,-17.136819891125,-71.1246343319089,-17.1370213239749,-71.1223364525652,-17.1374109930229,-71.1205280481309,-17.1377905446979,-71.1192217028193,-17.1382255998315,-71.117951211679,-17.1384605827896,-71.1167510646099,-17.138771900203,-71.1156561328243,-17.1390950338087,-71.1146479370526,-17.139275186001,-71.1134922012041,-17.1393300149682,-71.111770890714,-17.1393143496775,-71.1095413850268,-17.139290852191,-71.1078446655988,-17.1396433225812,-71.1066796433508,-17.1399814272011,-71.103836472675,-17.1401132840008,-71.1019758203278,-17.1398861359364,-71.10027090268,-17.1394631712883,-71.0969439938702,-17.1391224694264,-71.0687217572033,-17.1361254319431,-71.0680947094033,-17.1362938380901,-71.066988223128,-17.1366928196179,-71.0646356955809,-17.137304271375,-71.0634635659907,-17.1378094853195,-71.0622586498168,-17.1380718832108,-71.060996355997,-17.1385692622616,-71.0596930791722,-17.1394073629594,-71.0588530656165,-17.1397466429931,-71.0583652112854,-17.1399517351844,-71.0580434896153,-17.1401788823495,-71.0576725894184,-17.1403942807714,-71.0565359308885,-17.1409522309606,-71.0552955418557,-17.1412578286858,-71.0546705427113,-17.1413674857208,-71.0540906256818,-17.1415593848577,-71.053416446212,-17.1419764706376,-71.0531316102356,-17.1424464257619,-71.0529858544136,-17.1426589526485,-71.052658250278,-17.1428595940949,-71.0522914473923,-17.1430417014133,-71.0519410382483,-17.1432747193527,-71.051533250559,-17.1434940298255,-71.0512176775537,-17.1438582417644,-71.0504307941458,-17.1444652607631,-71.0498980069874,-17.1449743723693,-71.0494892093595,-17.1453602237953,-71.0493119421923,-17.1455030631158,-71.0486725988613,-17.1457497840253,-71.0480710378481,-17.145803564383,-71.0475660433382,-17.1457223708907,-71.0470127642276,-17.1456401296882,-71.046410305691,-17.1457576171203,-71.0459706343373,-17.1459107878525,-71.0456111267521,-17.1460434999075,-71.0450988324451,-17.1460748295897,-71.0441685053722,-17.1460826617854,-71.0432791622035,-17.1464821145579,-71.0424922778963,-17.1469168126607,-71.0409799842388,-17.147504240828,-71.04011705236,-17.1476569717918,-71.039857291281,-17.1476399089546,-71.0396808047253,-17.1476687214343,-71.0394123633898,-17.1478390737142,-71.0391547597843,-17.1479871785654,-71.0388549860687,-17.1482326494172,-71.0383211386096,-17.1485101019596,-71.0378037577372,-17.1488572762423,-71.0373365446458,-17.1489669287807,-71.0368898253051,-17.1490100063067,-71.0365168737547,-17.1492253939367,-71.0362955631896,-17.1494368659186,-71.0354553616756,-17.1498118058701,-71.0348119579055,-17.149918550001,-71.0341398279907,-17.1503140790315,-71.0334758935976,-17.1506312843063,-71.0331389077344,-17.1507301458795,-71.0322750747349,-17.150838837942,-71.0314308136811,-17.1509719861682,-71.0304717991342,-17.150924992994,-71.0289963902712,-17.1510424759295,-71.0277750803556,-17.1509876496602,-71.0256275415778,-17.1506195355631,-71.0235116112718,-17.1505477291943,-71.0226368002481,-17.1504533732245,-71.0219390207691,-17.1501496020225,-71.0217382021563,-17.1500751948143,-71.0210395962004,-17.1499540723225,-71.0206234493127,-17.1499968728573,-71.0199759077619,-17.1500282016402,-71.0195729026673,-17.1499148196132,-71.0192013189857,-17.1496757501357,-71.0187894285892,-17.1493951148926,-71.0183980409368,-17.1493507108665,-71.0177505011847,-17.1493507108665,-71.0170537802077,-17.1490844126155,-71.0164887676425,-17.1487233761828,-71.0161851439292,-17.1485613857993,-71.0156931257371,-17.1484539123181,-71.0148037825685,-17.1484460801224,-71.0139575717845,-17.1484062203707,-71.0127336466404,-17.1481210246655,-71.0114603352263,-17.1475064531602,-71.0107785591831,-17.1473484467734,-71.0100672889741,-17.1473273010141,-71.0086419040006,-17.1475825645836,-71.0068365779456,-17.1476530561436,-71.0054677270539,-17.1475199061187,-71.0045414990909,-17.1473240967296,-71.003504614946,-17.1471557013745,-71.0025046155955,-17.147108707301,-71.0019021579582,-17.1470108017071,-71.0011070763305,-17.1466896735895,-71.0004103562529,-17.1464429526801,-70.9998529789318,-17.1464155404448,-70.9988693742222,-17.1464468701269,-70.9981521621925,-17.1462804307972,-70.9969974587657,-17.1458174463181,-70.9962689827273,-17.1456446271977,-70.9943324941493,-17.1458476896191,-70.9930207942742,-17.1463054085677,-70.9922123271372,-17.1463484753019,-70.9912095461836,-17.1460008135866,-70.9903796158266,-17.1459029331738,-70.9898572356229,-17.1459352251305,-70.989475237792,-17.1458896726702,-70.9887259424482,-17.1455363497227,-70.9882833204189,-17.1453131262997,-70.9873787616205,-17.1451888408923,-70.9869718462737,-17.1451956388676,-70.9865249605584,-17.1451780571216,-70.9861773842788,-17.1450401254014,-70.9858559575864,-17.1449465221642,-70.9856070926932,-17.1448960468151,-70.9852659051973,-17.1448480733798,-70.984893978874,-17.1447844337546,-70.9841460289161,-17.1448059743162,-70.9836726689585,-17.1448314287274,-70.9833017678623,-17.1448040155928,-70.9822022171585,-17.1445929941713,-70.9803448041694,-17.1444084748712,-70.9789841496987,-17.1444711351347,-70.9783600282926,-17.1444431617225,-70.9778530031136,-17.1443849782841,-70.9768857912462,-17.1444241401619,-70.9758775963739,-17.1448862567952,-70.9748037797706,-17.1453544438525,-70.973847368761,-17.1454799271569,-70.9728284179971,-17.1453875344071,-70.9717382562155,-17.1455598481085,-70.9710415352386,-17.1457399940055,-70.9699964537733,-17.1457752402351,-70.9692956345858,-17.1459005589636,-70.9689636687383,-17.1461081179952,-70.9682792432924,-17.1462451845676,-70.9678997482747,-17.1460816887189,-70.9670620306881,-17.1457634905926,-70.9662728782907,-17.1455123971793,-70.9658366225621,-17.145304313843,-70.9650702302069,-17.1450340936485,-70.9646685911825,-17.1448265337175,-70.9640948210192,-17.1448265337175,-70.9635948222432,-17.1448735286904,-70.9627669540317,-17.1447834552922,-70.9622505606148,-17.1447482090625,-70.9617259707769,-17.1446033075965,-70.9612505621637,-17.1444349104427,-70.9605415465551,-17.1444309938952,-70.95941039997,-17.1443722501792,-70.9587054825719,-17.1441607728014,-70.958139909729,-17.1439727920107,-70.9570661398904,-17.1439962903964,-70.9565029430564,-17.1440379290072,-70.9557382729029,-17.143914049194,-70.9549759787584,-17.1438200592483,-70.9544638157524,-17.1437001400494,-70.9531030299808,-17.1435772503897,-70.9520866377881,-17.143330525883,-70.950738213198,-17.1431580116329</t>
  </si>
  <si>
    <t>sfs_cupi</t>
  </si>
  <si>
    <t>Falla Mesacalane</t>
  </si>
  <si>
    <t>-70.522277,-16.928285,-70.520545,-16.929833,-70.518345,-16.931718,-70.516711,-16.933279,-70.514738,-16.934167,-70.511026,-16.935721,-70.507991,-16.936514,-70.504724,-16.936979,-70.502507,-16.938326,-70.50043,-16.940092,-70.496609,-16.942422,-70.492792,-16.944532,-70.491061,-16.945862,-70.489562,-16.946858,-70.487607,-16.947744,-70.486918,-16.948406,-70.485657,-16.950167,-70.484176,-16.952145,-70.482697,-16.953129,-70.480998,-16.954546,-70.478729,-16.955415,-70.476582,-16.95639,-70.473757,-16.957471,-70.472404,-16.958445,-70.470834,-16.958438,-70.467356,-16.958318,-70.464095,-16.958311</t>
  </si>
  <si>
    <t>sfs_mesc</t>
  </si>
  <si>
    <t>Falla Tambo</t>
  </si>
  <si>
    <t>-70.8528471676626,-16.3291339870438,-70.8521563066682,-16.3314926146924,-70.8515259322759,-16.3339654688313,-70.8513114826388,-16.3364346717227,-70.8513444409931,-16.3399345327525,-70.8511958981721,-16.3430917098145,-70.8508728706864,-16.3466520754329,-70.8506249392895,-16.3518757857389,-70.8502451807705,-16.3557235450056,-70.849151213058,-16.3594628172552,-70.8479848193439,-16.3618256141607,-70.8471819891574,-16.3649311512516,-70.8468410750555,-16.3665981471867,-70.8462181263654,-16.3698742434016,-70.8456481135696,-16.3724613204336,-70.845019198777,-16.3751062913223,-70.8437937861543,-16.377526972192,-70.8416843912216,-16.3807587021523,-70.8408824918335,-16.3839789783471,-70.8405560559172,-16.3871950906808,-70.8400464568784,-16.3898963906059,-70.8392428928452,-16.392944539259,-70.8382572241915,-16.3955926209027,-70.8370991357165,-16.3988733836997,-70.835336930355,-16.4011265856234,-70.8325652656744,-16.4035033427051,-70.8305657382182,-16.4058159628364,-70.829872286277,-16.4079450547205,-70.8287097110843,-16.4107667882566,-70.8264117777813,-16.4129672170634,-70.8238187085665,-16.4153997069309,-70.8217563113047,-16.4173685279352,-70.8210070258535,-16.4198997462762,-70.8203728788053,-16.422028303963,-70.8195603791082,-16.4241584066851,-70.8184548919796,-16.4267500873466,-70.8170451983772,-16.4285984576526,-70.8164709731569,-16.4307838695799,-70.8153600838008,-16.4328017863733,-70.8123383941016,-16.4403447052439,-70.8114393103758,-16.4459757212025,-70.8103442598796,-16.4497148873322,-70.8088823309548,-16.4523669943413,-70.8075944837984,-16.454558551336,-70.806368723138,-16.4570364677587,-70.8059657962845,-16.4584744459389,-70.805866531815,-16.4605983667212,-70.8056515362893,-16.4630675669146,-70.8054344138671,-16.4653072637192,-70.8048637076939,-16.4678942903892,-70.8048865495746,-16.470361439229,-70.8049157721451,-16.4735170937388,-70.8044714126256,-16.4769063516468,-70.8040153574228,-16.4790333472112,-70.8033182443415,-16.4808181390458,-70.8030947223435,-16.4823693292811,-70.8031117186309,-16.4842053456002,-70.8027124502194,-16.4860449502143,-70.8018395592482,-16.4881181546291,-70.8008508994494,-16.4905366357571,-70.8001632769137,-16.4933541829491,-70.7996487441941,-16.4955964374256,-70.7989584416787,-16.4981271053816,-70.7986180590761,-16.4999088179376,-70.79821926101,-16.5018057939022,-70.7979394009826,-16.5037017473377,-70.7978953090213,-16.5053661514267,-70.7980938856243,-16.5075448867871,-70.7982930000219,-16.5097809979946,-70.7986131946432,-16.5122455855653,-70.7985765472698,-16.51471324522,-70.7981134791537,-16.5160943538713,-70.7974740980512,-16.5177065001548,-70.7970131388452,-16.5193171103963,-70.7968012279943,-16.5221305575791,-70.7967008438688,-16.5241397248683,-70.7970221239718,-16.5267190632341,-70.7968898723697,-16.5317122656085,-70.795846278383,-16.5346476320825,-70.7946852832991,-16.5377561459293,-70.7938169024281,-16.54034571858,-70.7937212712196,-16.5428712639976,-70.7939278418963,-16.5459106298716,-70.7935390299023,-16.5488977379402,-70.7932001482682,-16.5508515744406,-70.7927406954267,-16.5526343068278,-70.7924002112007,-16.5544160166858,-70.7923587578504,-16.5563672946149,-70.7926142219687,-16.5582586381256,-70.7916140400559,-16.5594722210661,-70.7903593895741,-16.5621224880623,-70.7887604741165,-16.5661528276908,-70.7867941136574,-16.5709122351115,-70.7862760178239,-16.5722744040405,-70.7854155276045,-16.5735630650834,-70.7842909838418,-16.5750849769901,-70.7840231171731,-16.5760308461466,-70.7839032816111,-16.5766997070258,-70.7838739007599,-16.5771853831988,-70.7838631673512,-16.5774734864122,-70.7837731883819,-16.5776371045687,-70.7834399742754,-16.5779399782473,-70.7832421099354,-16.5782203149155,-70.7832421099354,-16.578541878305,-70.783328138183,-16.5788139690894,-70.7833710673208,-16.5789719682817,-70.7814053822526,-16.5839768888223,-70.7796859126747,-16.5882719232106,-70.7772236489522,-16.5917542411652,-70.7767544096882,-16.592692548822,-70.7765835313049,-16.5929621781619,-70.7763770631509,-16.5932177591922,-70.7762781314306,-16.593324938595,-70.7761533900668,-16.5935887637104,-70.7761662944389,-16.5940751917167,-70.7762308153998,-16.5946440632729,-70.7762566241439,-16.5949202540664,-70.776192103183,-16.5954479007,-70.7762179110277,-16.5960044011821,-70.7761449454329,-16.5965463290498,-70.7756880817395,-16.5999414847117,-70.7756372205812,-16.6000606250977,-70.7755038772021,-16.6002914639798,-70.7754823699154,-16.6005305469471,-70.7755094583948,-16.6007409981985,-70.7735292492754,-16.6050099153753,-70.7731298396703,-16.6054771329632,-70.7727415717661,-16.6060247670293,-70.771901766853,-16.6070470506808,-70.7716433637502,-16.6072765432778,-70.7713981842787,-16.6074290566056,-70.771269142357,-16.607672253072,-70.7712142486386,-16.6078306893348,-70.7711142907918,-16.6080968158154,-70.7709099360447,-16.6084886441355,-70.7707830830728,-16.6087089258762,-70.7705336012447,-16.6091953152116,-70.7704561759118,-16.6098053613283,-70.7703171470187,-16.6101627249298,-70.767273026429,-16.6130200347467,-70.7668042808928,-16.6134388040575,-70.7665788010708,-16.6136044483865,-70.7664528708033,-16.6136552915584,-70.7662649466699,-16.6137437893444,-70.7661246578267,-16.6138509894316,-70.7658622716265,-16.6140199837352,-70.765599887225,-16.6143002691421,-70.7654352249556,-16.614624366821,-70.7653159937381,-16.6148732020366,-70.7651095255841,-16.6151163886104,-70.7599969112284,-16.6180542291193,-70.7583008519027,-16.6192706952863,-70.7580181608095,-16.6196034219603,-70.7572656719731,-16.6206033610562,-70.7551234796648,-16.6227586987549,-70.7530096672623,-16.6242768973609,-70.7517020386181,-16.6250023004158,-70.7507643317085,-16.6259667513644,-70.7498696393723,-16.6265520148635,-70.7490508938836,-16.6268867713074</t>
  </si>
  <si>
    <t>sfs_tamb</t>
  </si>
  <si>
    <t>Falla Toquepala</t>
  </si>
  <si>
    <t>-70.46733201,-17.38929621,-70.46263542,-17.39259786,-70.45796395,-17.39487738,-70.45245618,-17.40225044,-70.44707472,-17.4045134,-70.442463784,-17.407038183,-70.43810257,-17.40839817,-70.3592608,-17.43758973,-70.352484042,-17.439834829,-70.349725565,-17.442308563,-70.34625281,-17.4464874,-70.29310889,-17.46271185,-70.2887306,-17.4641702399999,-70.28433883,-17.46614895,-70.2799201099999,-17.46916839,-70.27715497,-17.47118558,-70.2610210351052,-17.4772819343117,-70.2501831909655,-17.4801534469495,-70.2435600639912,-17.4822209079869,-70.2378388,-17.4848613,-70.2293442,-17.4898739899999,-70.22088071,-17.4936830699999,-70.21452765,-17.4967401,-70.20860289,-17.49940595,-70.20020202,-17.50080773,-70.1931500399999,-17.49863031,-70.18217904,-17.50488672,-70.17099355,-17.51414239,-70.15893956,-17.5181355899999,-70.14827079,-17.52421611,-70.13908849,-17.52944855,-70.13276655,-17.53305058,-70.12012218,-17.53977846,-70.11155804,-17.5471905,-70.10431201,-17.55222723,-70.09387239,-17.55657,-70.08563878,-17.56219561,-70.07470378,-17.56687271,-70.06411301,-17.57140169,-70.05226903,-17.57646553,-70.04320931,-17.58015791,-70.03269971,-17.58614684,-70.02174316,-17.58908016,-70.01364644,-17.5944923,-70.00518648,-17.59788884,-69.99781142,-17.60043651,-69.99226107,-17.60188656</t>
  </si>
  <si>
    <t>sfs_toqu</t>
  </si>
  <si>
    <t>Zona de fallas Carumas-Calacoa</t>
  </si>
  <si>
    <t>-70.762961599,-16.6221942139999,-70.762641146,-16.623245232,-70.7624483539999,-16.624044407,-70.762411638,-16.624855324,-70.762411638,-16.625193049,-70.762469015,-16.62589206,-70.762386519,-16.6263205349999,-70.762149343,-16.626858104,-70.761870006,-16.6272482369999,-70.761736567,-16.627552213,-70.761493606,-16.6279655139999,-70.7612886879999,-16.628358211,-70.7612277539999,-16.628657549,-70.761231311,-16.6295127359999,-70.761141148,-16.630133192,-70.760895246,-16.6306829619999,-70.760346066,-16.631452636,-70.759981575,-16.631973768,-70.759698143,-16.6325780179999,-70.7590591829999,-16.6335495919999,-70.758485413,-16.634876866,-70.7574280369999,-16.637028759,-70.7568460699999,-16.638277474,-70.7564790009999,-16.6387541099999,-70.7552477109999,-16.639777492,-70.7543788599999,-16.6408926810001,-70.754034598,-16.641897916,-70.753559189,-16.6430288,-70.7528050910001,-16.644882178,-70.75228654,-16.646655354,-70.75198542,-16.647513001,-70.7516001739999,-16.648745942,-70.751465089,-16.6495423349999,-70.7513788629999,-16.650073111,-70.751249765,-16.6504657629999,-70.750831733,-16.651235358,-70.750667798,-16.651525919,-70.750610421,-16.651942126,-70.750553044,-16.652672451,-70.75029075,-16.653465596,-70.749856324,-16.654934084,-70.7497201400001,-16.6557504649999,-70.74961679,-16.656206461,-70.7494757709999,-16.6566958849999,-70.7493977329999,-16.6572887939999,-70.7493310459999,-16.657649813,-70.7491409479999,-16.658210086,-70.74900883,-16.6584773029999,-70.7486745749999,-16.6589310909999,-70.7480612439999,-16.659598618,-70.7470484679999,-16.660657321,-70.7337021029999,-16.668818695,-70.7319928037926,-16.6697126600145,-70.7304005508447,-16.6711813937313,-70.729006889248,-16.672288699272,-70.7263514523678,-16.6740570945147,-70.7246486914041,-16.6756534443257,-70.7235051345438,-16.6770715414216,-70.7217560125248,-16.678700618376,-70.7194164024113,-16.6810045971366,-70.7178167812934,-16.6820240702403,-70.7164937845621,-16.6830358238599,-70.7157072936996,-16.683921043278,-70.7149629763519,-16.684874583379,-70.7125867553909,-16.6860749068065,-70.7109549618956,-16.6865629258262,-70.7096328413929,-16.6873240318648,-70.7091487604132,-16.6881849822243,-70.7088270782922,-16.6888251323189,-70.7079083224509,-16.6897320556267,-70.706759371138,-16.6905032736927,-70.7054885802071,-16.6914777250655,-70.7042032873912,-16.6939209422052,-70.7036409933219,-16.6949044591594,-70.7024988705132,-16.6966242494884,-70.7012687236099,-16.6984739370324,-70.7001012193077,-16.7005213266348,-70.699191212647,-16.7020862571902,-70.6985634304986,-16.703974307757,-70.6980327466043,-16.7060888581561,-70.6977003196204,-16.7075385363758,-70.697571283038,-16.7084938035489,-70.6968626680865,-16.7110700210202,-70.6965606782595,-16.7120675557595,-70.6962429684482,-16.7134205577549,-70.6963037210354,-16.7162130693573,-70.6963011845064,-16.7175480882715,-70.6961608221531,-16.7187678946561,-70.695880445099,-16.7198415905034,-70.6933731582337,-16.7237918902806,-70.6929295012705,-16.7260467414235,-70.692368378,-16.7281074929999,-70.690747781,-16.7302986969999,-70.6896330279999,-16.731586051,-70.6887149959999,-16.732433817,-70.68815762,-16.733501368,-70.687813358,-16.7343334249999,-70.686895326,-16.735777743,-70.6857641799999,-16.7373476409999,-70.684633034,-16.7386663459999,-70.683813362,-16.74000074,-70.6835018869999,-16.7416490959999,-70.6834035269999,-16.743160075,-70.683329756,-16.743972469,-70.683116642,-16.7444905139999,-70.682948317,-16.7450988229999,-70.682870741,-16.746115284,-70.682567462,-16.7471042679999,-70.682059266,-16.747951964,-70.681083857,-16.748831053,-70.680174022,-16.7494275749999,-70.67934519,-16.750113722,-70.6778133689999,-16.751578178,-70.677633041,-16.7521118999999,-70.677239599,-16.7533991069999,-70.6766330419999,-16.754607818,-70.6758953379999,-16.7556909419999,-70.6755346830001,-16.7568525469999,-70.6755346830001,-16.7577001999999,-70.6757314039999,-16.759285614,-70.675649437,-16.76079253,-70.675010093,-16.762126769,-70.674277785,-16.7631656339999,-70.6732887839999,-16.7646539489999,-70.672944522,-16.766255002,-70.6721904239999,-16.768829216,-70.6712723919999,-16.7706499809999,-70.670747803,-16.7726590799999,-70.6702232129999,-16.7745112,-70.6695581989999,-16.776815594,-70.668059281,-16.779659369,-70.666321578,-16.781197515,-70.6638297779999,-16.782798429,-70.661862567,-16.7842423779999,-70.660232914,-16.785061647,-70.658059292,-16.786502452,-70.655731426,-16.788197489,-70.653665854,-16.790269181,-70.651993725,-16.791367797,-70.650715038,-16.792529183,-70.6488134,-16.794318332,-70.646645623,-16.796293661,-70.6446494699999,-16.798116294,-70.643731439,-16.7995915149999,-70.642485538,-16.8017886309999,-70.641403572,-16.803907255,-70.641194878,-16.8041704929999,-70.64091177,-16.804770391,-70.640394711,-16.8054239979999,-70.6369962959999,-16.808635716,-70.6359609549999,-16.8101374409999,-70.635163094,-16.811522852,-70.6337314489999,-16.813684005,-70.6313380089999,-16.816006498,-70.627869646,-16.8179640509999,-70.6254691629999,-16.819301877,-70.624115953,-16.820403676,-70.622911789,-16.821467381,-70.621174086,-16.822973804,-70.6195347429999,-16.8244488319999,-70.617665893,-16.8263004459999,-70.6152724529999,-16.829124908,-70.613849463,-16.8304739889999,-70.612092129,-16.8323572949999,-70.6107150809999,-16.835401337,-70.609023505,-16.841870558,-70.6035461399999,-16.848259119,-70.598982675,-16.859779023,-70.597329013,-16.875803133,-70.594678169,-16.8935340699999,-70.5898488349999,-16.907449249,-70.5825396239999,-16.922852555,-70.566340909,-16.964335307,-70.553373591,-16.98688503,-70.5475304349999,-16.995633171,-70.537461491,-17.0055521909999,-70.5274159999999,-17.016265899,-70.522206813,-17.0248012599999,-70.517377656,-17.0332910149999,-70.504309995,-17.054791429,-70.481147258,-17.0734768089999</t>
  </si>
  <si>
    <t>sfs_zoca</t>
  </si>
  <si>
    <t>Zona de fallas Coralaque</t>
  </si>
  <si>
    <t>-70.440080336,-16.560103128,-70.4412230839999,-16.5606584789999,-70.441275909,-16.560706702,-70.442772799,-16.5615230499999,-70.4433494709999,-16.5618125839999,-70.443916587,-16.562072103,-70.444338511,-16.562265181,-70.4452026219999,-16.562592632,-70.445448274,-16.5626857209999,-70.446231131,-16.562990818,-70.4469365609999,-16.563130998,-70.4476764039999,-16.563213456,-70.448269998,-16.563320652,-70.449113074,-16.563485569,-70.449766888,-16.5636504849999,-70.450381504,-16.563817764,-70.450601943,-16.563905334,-70.45154767,-16.5643513799999,-70.452321924,-16.564747178,-70.452427151,-16.56481255,-70.45335893,-16.565194736,-70.4536994019999,-16.565290718,-70.4539650609999,-16.565340873,-70.4544984359999,-16.565472805,-70.454997187,-16.5655944909999,-70.4559179,-16.565819126,-70.456459878,-16.5659840409999,-70.457148103,-16.566231413,-70.4575782869999,-16.5664136039999,-70.457887945,-16.56654475,-70.458593376,-16.566858086,-70.459221381,-16.5670972109999,-70.45979777,-16.567311599,-70.460580626,-16.567550723,-70.4612000289999,-16.5677733559999,-70.461974282,-16.5680537079999,-70.462739933,-16.568243358,-70.4641771448616,-16.5683699148799,-70.4650779922823,-16.5684044526513,-70.465978839703,-16.5684389904166,-70.4676003650602,-16.5683008393184,-70.4687894836556,-16.5679899989849,-70.470158771735,-16.5677136960452,-70.4713849349999,-16.567487544,-70.471384935,-16.567487544,-70.4715824959999,-16.567517413,-70.471652449,-16.567513618,-70.4722890569999,-16.5675301089999,-70.472813829,-16.5675548459999,-70.4729438089999,-16.567571206,-70.474020557,-16.5676298449999,-70.475175972,-16.5677953249999,-70.475888898,-16.5679644979999,-70.476299243,-16.568085516,-70.476675381,-16.568201398,-70.4774456790001,-16.568403985,-70.4779221919999,-16.568478336,-70.4780822869999,-16.568519808,-70.478653156,-16.568646303,-70.47922739,-16.5686963389999,-70.480014031,-16.568863203,-70.4804139919999,-16.568965431,-70.481574635,-16.5693717159999,-70.482026279,-16.569481965,-70.482698464,-16.569587391,-70.4835415399999,-16.569735811,-70.4835728159999,-16.569742729,-70.483851241,-16.56982239,-70.484164045,-16.5699202879999,-70.484407932,-16.5699631009999,-70.4847803449999,-16.569987301,-70.4852793079999,-16.5699708099999,-70.485632024,-16.569913091,-70.4859890679999,-16.569826396,-70.487548645,-16.569648116,-70.487693405,-16.5696315679999,-70.488023606,-16.5695585319999,-70.488181324,-16.569528298,-70.4883419099999,-16.5695090579999,-70.4885741859999,-16.5695090579999,-70.488729037,-16.5695090579999,-70.48879786,-16.569517304,-70.4889355049999,-16.5695337949999,-70.4891677809999,-16.569550286,-70.489333385,-16.5695578449999,-70.48934844,-16.5695585319999,-70.489358521,-16.569557372,-70.4895635099999,-16.5695337949999,-70.489847403,-16.569484321,-70.490071076,-16.569476076,-70.490195122,-16.5694897949999,-70.4902947489999,-16.5695008129999,-70.49050982,-16.569542041,-70.490716287,-16.569575023,-70.4909313579999,-16.5695832679999,-70.491077606,-16.569575023,-70.4912840729999,-16.569542041,-70.49139591,-16.5695255489999,-70.491415285,-16.569523808,-70.4916712,-16.5695008129999,-70.491851859,-16.5695008129999,-70.492135752,-16.569484321,-70.492376631,-16.56946783,-70.4926433179999,-16.569451339,-70.492883651,-16.569422022,-70.493176692,-16.569368883,-70.4933573519999,-16.569368883,-70.493615436,-16.569385375,-70.493804698,-16.569385375,-70.4940455769999,-16.569368883,-70.494338072,-16.569302919,-70.4946305679999,-16.56918748,-70.494931667,-16.569072042,-70.495318793,-16.568948358,-70.4956457,-16.5688081829999,-70.495989813,-16.5686762529999,-70.4963511309999,-16.5685278319999,-70.496738258,-16.5683794109999,-70.497065165,-16.568288709,-70.497469497,-16.5681897609999,-70.4980028719999,-16.568099059,-70.4999588044115,-16.5677136960451,-70.5004632789671,-16.5676446202483,-70.5009317196259,-16.5677482339343,-70.5014361941815,-16.5675410065065,-70.5020487704275,-16.5675755444266,-70.5027334144672,-16.567368316813,-70.5034901263006,-16.5670920129813,-70.5045711432055,-16.5664012516679,-70.5052557872452,-16.5660558700822,-70.5059043973881,-16.5655723348218,-70.5066971431183,-16.5650887983475,-70.5077601182296,-16.5649237784432,-70.509238148,-16.564677089,-70.509299164,-16.564691005,-70.510756545,-16.565023411,-70.5115264969999,-16.5651058689999,-70.511949409,-16.565096861,-70.512107187,-16.5650935,-70.513040592,-16.5650935,-70.513595474,-16.565089377,-70.5139782989999,-16.5650935,-70.514142494,-16.5650935,-70.51443855,-16.5650935,-70.514838581,-16.5650481489999,-70.514925349,-16.5650380679999,-70.514976628,-16.565034437,-70.5157848900001,-16.5650481489999,-70.516232237,-16.5650481489999,-70.516757009,-16.5650481489999,-70.5171527379999,-16.5650481489999,-70.517428028,-16.565031657,-70.517797949,-16.564990428,-70.518056034,-16.564990428,-70.518322721,-16.564990428,-70.518486174,-16.5650151649999,-70.5186754360001,-16.5650481489999,-70.518899109,-16.5650481489999,-70.519045357,-16.565031657,-70.519183002,-16.564990428,-70.519406676,-16.564916216,-70.519564243,-16.5648784589999,-70.5199176629999,-16.5648581339999,-70.520292766,-16.5648749869999,-70.520903565,-16.564932708,-70.521454146,-16.5650151649999,-70.522013329,-16.5649986739999,-70.5224778809999,-16.5649739369999,-70.5230628720001,-16.564949199,-70.523647863,-16.5649986739999,-70.524209385,-16.5650737739999,-70.5242672659999,-16.565089377,-70.524680201,-16.565246047,-70.525144753,-16.565402716,-70.5254372489999,-16.5654851739999,-70.525979226,-16.565584123,-70.526572821,-16.565584123,-70.527109324,-16.565546949,-70.527286854,-16.565534648,-70.5279750789999,-16.565509911,-70.5284912480001,-16.565534648,-70.529188076,-16.5656171059999,-70.529669834,-16.565732546,-70.52992636,-16.565836858,-70.5299537269999,-16.565847987,-70.5302376199999,-16.565946935,-70.530504307,-16.5660293929999,-70.531046284,-16.56616957,-70.5316914959999,-16.566301501,-70.532543174,-16.566433433,-70.533448891,-16.566625701,-70.534194915,-16.566845718,-70.534797112,-16.567010632,-70.535554159,-16.5672415109999,-70.536225179,-16.567422916,-70.537171489,-16.567637303,-70.5385823499999,-16.56785169,-70.540366038,-16.5681075529999,-70.541111578,-16.5682144979999,-70.542161121,-16.5683134459999,-70.543365516,-16.568362919,-70.544552704,-16.568445376,-70.545206518,-16.5684123929999,-70.5462429329999,-16.5683130549999,-70.550993319,-16.5683424719999,-70.556209644,-16.5678950559999,-70.582359926,-16.5648690609999,-70.587728082,-16.564473263,-70.5917197879999,-16.5640774639999,-70.5972255899999,-16.5640774639999,-70.6003914259999,-16.56434133,-70.604107842,-16.5636816649999,-70.607136033,-16.56275813,-70.610990094,-16.561966525,-70.6156700259999,-16.561174917,-70.6204876019999,-16.5613068519999,-70.6257181139999,-16.5613068519999,-70.6288839489999,-16.561174917,-70.631223915,-16.560647176,-70.6337015259999,-16.5599874989999,-70.6381061669999,-16.559195882,-70.6466401599999,-16.558404263,-70.649393061,-16.5578765149999,-70.6525588969999,-16.55708489,-70.656412958,-16.556557138,-70.658339988,-16.556557138,-70.662056404,-16.556161323,-70.6648093049999,-16.555765507,-70.6674245609999,-16.555633569,-70.678303996,-16.553997064,-70.6848597079999,-16.5524924879999</t>
  </si>
  <si>
    <t>sfs_zoco</t>
  </si>
  <si>
    <t>Zona de fallas Huaynaputina</t>
  </si>
  <si>
    <t>E</t>
  </si>
  <si>
    <t>-70.811748753,-16.6623607299999,-70.8123291869999,-16.662142592,-70.812889042,-16.661922989,-70.8136759269999,-16.6616560019999,-70.81431527,-16.6614910979999,-70.815061171,-16.6614675399999,-70.815839859,-16.661389014,-70.81658576,-16.661169142,-70.817274284,-16.660807922,-70.8183152659999,-16.660344618,-70.8194382159999,-16.6599519869999,-70.820815263,-16.6595593539999,-70.822126737,-16.659119605,-70.823520178,-16.658232251,-70.824216899,-16.6576354439999,-70.824520177,-16.657360598,-70.825454603,-16.656999371,-70.8261383599999,-16.656952134,-70.8268808309999,-16.656858021,-70.828031644,-16.6565504429999,-70.831815251,-16.654635676,-70.8322496769999,-16.654392237,-70.8326923,-16.654211621,-70.8331513159999,-16.6540938279999,-70.833618528,-16.653889653,-70.8342824619999,-16.653764006,-70.8348234449999,-16.653614801,-70.835569346,-16.653292832,-70.8366922949999,-16.653041539,-70.8383856389999,-16.65249054,-70.839413604,-16.6520363619999,-70.840626717,-16.651549478,-70.842957463,-16.650923286,-70.8449259769999,-16.650064965,-70.846585727,-16.6492171269999,-70.8482824469999,-16.648204077,-70.849216872,-16.647497295,-70.8502414609999,-16.6467355379999,-70.851577525,-16.646020897,-70.852282442,-16.645636089,-70.852721651,-16.645301671,-70.8533480149999,-16.644654433,-70.854511948,-16.643421466,-70.856611449,-16.640750488,-70.861070529,-16.6361506949999,-70.8655364519999,-16.6309256839999,-70.866738988,-16.6298181559999,-70.867602098,-16.6290964799999,-70.8692824239999,-16.627572816,-70.870421767,-16.6265910679999,-70.871233242,-16.6259706,-70.871839798,-16.6256564389999,-70.872446355,-16.6251616329999,-70.8731266819999,-16.624643264,-70.874167665,-16.623842146,-70.8756379456711,-16.6232919382026,-70.8788873936995,-16.6216989055756,-70.8826280373601,-16.6195989787286,-70.8849706626829,-16.6185128006554,-70.8876911307997,-16.6168473156734,-70.8893536390933,-16.6152180229064,-70.892263028607,-16.6137697510624,-70.8947190067681,-16.6123214682954,-70.8961925936647,-16.611597322816,-70.898115499,-16.6101286749999,-70.898717696,-16.6091558989999,-70.8992510709999,-16.6084469249999,-70.8994403329999,-16.608183119,-70.8995779779999,-16.607688483,-70.8996137899999,-16.6072978469999,-70.8996812119999,-16.606748672,-70.89976724,-16.6063199839999,-70.8997500339999,-16.605693439,-70.899698417,-16.6050668919999,-70.8997947689999,-16.604491456,-70.8997844449999,-16.6039456969999,-70.8993198929999,-16.6026101479999,-70.899079014,-16.601967102,-70.8991134259999,-16.601472451,-70.8991134259998,-16.6011097049999,-70.8990547919999,-16.6006475969999,-70.898889753,-16.599807113,-70.898941369,-16.5990321489999,-70.8992166589999,-16.5974657229999,-70.8993618779999,-16.597094608,-70.8995779779999,-16.5964434169999,-70.89976724,-16.5958498179999,-70.899784445,-16.594811014,-70.900128558,-16.593937096,-70.900214586,-16.5931159389999,-70.9000253239999,-16.5922716929999,-70.899939296,-16.5914966989999,-70.9000597349999,-16.590919574,-70.900575904,-16.5899467009999,-70.900627521,-16.588907866,-70.9005242869999,-16.5880669,-70.900604935,-16.5873706419999,-70.9007651659999,-16.586830178,-70.9008684,-16.58617059,-70.901229718,-16.585263653,-70.901659859,-16.5839774439999,-70.901866573,-16.583084094,-70.9036816819999,-16.580263601,-70.904596941,-16.57757056,-70.911304641,-16.564175034,-70.9116601499999,-16.5635997119999,-70.9120263749999,-16.562947769,-70.912549641,-16.562149795,-70.9132709,-16.561015383,-70.913740367,-16.560499409,-70.914508856,-16.5597709539999,-70.914808804,-16.559299244,-70.915070265,-16.5588837309999,-70.915362602,-16.5585588189999,-70.915569852,-16.558292524,-70.9156276489999,-16.5580730449999,-70.915622179,-16.557519529,-70.915695971,-16.5569557459999,-70.915785901,-16.55674964,-70.91604752,-16.55635065,-70.9161599419999,-16.556146558,-70.91640968,-16.555723525,-70.916699642,-16.55515903,-70.917079542,-16.5545937069999,-70.917549216,-16.554011034,-70.917755192,-16.553616685,-70.917773761,-16.553328887,-70.917810248,-16.553120448,-70.9179195569999,-16.552912888,-70.9180254010001,-16.5527879809999,-70.9181611829999,-16.552658668,-70.918347296,-16.5524214829999,-70.9187784979999,-16.551847424,-70.919027133,-16.551436157,-70.9191691079999,-16.5510671829999,-70.919242518,-16.550694709,-70.9192719789999,-16.5504148699999,-70.919336238,-16.550210509,-70.919539437,-16.549969035,-70.9198220849999,-16.549532668,-70.9200865849999,-16.549189554,-70.920436643,-16.5484446629999,-70.9208060729999,-16.547689402,-70.920992521,-16.5466218639999,-70.9210819119999,-16.546133573,-70.9212547449999,-16.545421433,-70.9213860609999,-16.544841872,-70.9214569289999,-16.5442132939999,-70.921732132,-16.5434588999999,-70.921938977,-16.542721661,-70.922153894,-16.5419347739999,-70.922565969,-16.541162594,-70.9234233389999,-16.540378045,-70.923935435,-16.5397177949999,-70.928186676,-16.537142392,-70.928626049,-16.536830983,-70.92898644,-16.5364641159999,-70.92933423,-16.536122152,-70.929713103,-16.535891439,-70.930270932,-16.5355681859999,-70.930403062,-16.5353734689999,-70.930536079,-16.535098921,-70.9307595099999,-16.534741582,-70.93097182,-16.5345578499999,-70.931410189,-16.534281142,-70.931796305,-16.5339181639999,-70.932142071,-16.5333737929999,-70.9323205349999,-16.5331071709999,-70.933380993,-16.531775987,-70.933811045,-16.5302352459999,-70.934499342,-16.5288243049999,-70.9353607269999,-16.527593524,-70.935666244,-16.5273097779999,-70.936310216,-16.5266097869999,-70.936745016,-16.525548201,-70.936941825,-16.5246705899999,-70.937016938,-16.524152071,-70.9370346709999,-16.5236743189999,-70.937005032,-16.5233285719999,-70.937019802,-16.5226125979999,-70.937047757,-16.5219802869999,-70.9371620119999,-16.5214132709999,-70.937319622,-16.520899557,-70.9373843039999,-16.5205147679999,-70.9376270579999,-16.519950691,-70.9379256009999,-16.51939849,-70.9380068329999,-16.5189557119999,-70.938019347,-16.518492917,-70.938039722,-16.517530191,-70.938290871,-16.516949511,-70.9387154809999,-16.516109259,-70.939101369,-16.5144881379999,-70.9396802229999,-16.5124172329999,-70.939819231,-16.506107094,-70.939886418,-16.5047563329999,-70.939903204,-16.5030046069999,-70.9400535629999,-16.501273814,-70.9401111759999,-16.500672757,-70.940020437,-16.500161347,-70.939929286,-16.499608631,-70.939899314,-16.499179278,-70.93974106,-16.4987676409999,-70.9394723929999,-16.498447911,-70.9392038099999,-16.4981364409999,-70.938889777,-16.497561005,-70.938645321,-16.49709233,-70.938270611,-16.496443096,-70.9381023199999,-16.495882831,-70.93808236,-16.495131374,-70.938066758,-16.4948917039999,-70.9380300649999,-16.4943688979999,-70.937934456,-16.4936453479999,-70.937790899,-16.492996596,-70.9374940599999,-16.4924183699999,-70.937198731,-16.491999737,-70.9371257889999,-16.4915542569999,-70.9372589289999,-16.4911647029999,-70.9375189469999,-16.4906169919999,-70.9377399309999,-16.489931207,-70.937830844,-16.489259111,-70.9377969329999,-16.4884332109999,-70.9376786919999,-16.487432039,-70.937436836,-16.4866684479999,-70.936108954,-16.47460694,-70.9359418264801,-16.474145409179,-70.9356103105141,-16.4728825180511,-70.9354517900185,-16.4709202217212,-70.9355393178048,-16.4694295115306,-70.9356562121121,-16.468548864099,-70.9358060595544,-16.4669500787101,-70.9355563612747,-16.4648916890513,-70.9354310925541,-16.4638717004311,-70.9351646598454,-16.4616898206467,-70.9348394726479,-16.4609317878373,-70.9342465720218,-16.4594917215691,-70.9341097147975,-16.4585026337091,-70.9340292595594,-16.4565067001584,-70.9341566629817,-16.4549807546929,-70.9340858736131,-16.4523579397947,-70.934353191416,-16.4506995102715,-70.9348831193078,-16.4485263249744,-70.9350754991777,-16.4476672942571,-70.9350975938411,-16.4465612489864,-70.9349201344851,-16.4456486824391,-70.9347063578936,-16.4446721345719,-70.9342800497578,-16.4435472006781,-70.9339236699947,-16.4421484645407,-70.9339762793587,-16.4414146249251,-70.9340316391027,-16.4410460309205,-70.9339833967202,-16.4402229870082,-70.933985555,-16.4392777</t>
  </si>
  <si>
    <t>sfs_zohu</t>
  </si>
  <si>
    <t>-70.7747640309999,-16.070403035,-70.7717106029998,-16.0739773349999,-70.768341532,-16.075695011,-70.766207789,-16.077947809,-70.763629736,-16.0800087979999,-70.7606060559999,-16.0823569209999,-70.7529061629999,-16.089237275,-70.750839564,-16.092361158,-70.7468577479999,-16.0944388729998,-70.7448317079999,-16.096351823,-70.7413876619999,-16.1003255889999,-70.7397672999999,-16.1036853819998,-70.738821026,-16.1069157329999,-70.7379900679999,-16.1096493499999,-70.7362101899999,-16.1113908379999,-70.731717397,-16.113749288,-70.7269526159999,-16.1162999069999,-70.7240568359998,-16.118017279,-70.720697762,-16.1205357559999,-70.7070821239997,-16.1337259,-70.7037650239999,-16.136710689,-70.698039394,-16.138979198,-70.6928914409999,-16.141837936,-70.6900063909999,-16.1433895489999,-70.686779648,-16.1454850799999,-70.6841696719999,-16.1477674469999,-70.68192129,-16.1506101529999,-70.679847903,-16.152928324,-70.677908005,-16.154050906,-70.6752526579999,-16.156517768,-70.671981475,-16.157948251,-70.6669010839999,-16.160575828,-70.6381012837009,-16.1808825530218,-70.626230296,-16.197283387,-70.6228478509999,-16.2009245439999,-70.619629887,-16.2063947789999,-70.618032555,-16.210303219,-70.615384394,-16.2138353919998,-70.6117270459999,-16.2207492049998,-70.608654522,-16.22398045,-70.607173232,-16.225892297,-70.6048761839997,-16.229746026,-70.6022516969998,-16.2318828259999,-70.59318119,-16.239847649,-70.5898648699999,-16.2407030379999,-70.5868068419999,-16.2423043029999,-70.5835774149999,-16.244406758,-70.58070369,-16.2455355379999,-70.578340258,-16.248441301,-70.5764869969999,-16.2509672499998,-70.5704746305947,-16.2610218074235,-70.5647727508554,-16.2676657336228,-70.5585525759999,-16.271295183,-70.554738081,-16.2741318129999,-70.550707969,-16.277666135,-70.546707031,-16.2800861499999,-70.543379043,-16.281350663,-70.5263611949998,-16.2937854829999,-70.524993769,-16.293993683,-70.522904379,-16.293785623,-70.5199888559999,-16.294891412,-70.5171150959999,-16.2953477939999,-70.512980203,-16.296175683,-70.509340292,-16.2968744179999,-70.5074398489999,-16.2975073049998,-70.498323797,-16.296086127,-70.494398508,-16.296071559,-70.491912019,-16.295969297,-70.4879773399999,-16.2965177069998,-70.483987717,-16.2973721839999,-70.469073041,-16.303456972,-70.4673067759999,-16.3039633919999,-70.4650183099999,-16.305189947,-70.463019981,-16.3074639959999,-70.460792876,-16.3088966849999,-70.4524910751114,-16.3123208524274,-70.4477973309132,-16.3153668982376,-70.446746406,-16.318003143,-70.4452389099999,-16.3227591749998,-70.4432560789999,-16.3248676770001,-70.439457737,-16.326236527,-70.435682168,-16.3289749249999,-70.4333988239998,-16.331560574,-70.432181849,-16.3332487459998,-70.428022366,-16.3366215959999,-70.426006127,-16.3371186869999,-70.4232192709999,-16.338944032,-70.4211219619999,-16.339933366,-70.4128701379999,-16.340917685,-70.4105767219999,-16.3433544289999,-70.4099199999999,-16.3448711569999,-70.407188525,-16.347104195,-70.4048011659999,-16.3483927969999,-70.4008793589999,-16.3505593139999,-70.398055901,-16.3531234229998,-70.397229046,-16.354806531,-70.395445439,-16.3555579939999,-70.394158798,-16.356885334,-70.393027791,-16.3622555719999,-70.391883821,-16.367515013,-70.391074172,-16.3716400499999,-70.38774531,-16.377240337,-70.385179024,-16.3847776439998,-70.383159851,-16.3880575849999,-70.380765254,-16.389626985,-70.378218052,-16.3901973939999,-70.375164633,-16.391144798,-70.372379914,-16.392034864,-70.3679231429999,-16.394055106,-70.365661519,-16.394805796,-70.3634923349997,-16.398042923,-70.3621879529999,-16.3996472299999,-70.35931402,-16.402129169,-70.355513598,-16.4027720879999,-70.349357557,-16.406481035,-70.339687595,-16.410972569,-70.3378141109999,-16.412463817,-70.3362034929998,-16.41484668,-70.331608899,-16.4165940769999,-70.324328768,-16.420086335,-70.3233945809999,-16.4212244379999,-70.3228973729999,-16.426202693,-70.322240049,-16.4290332329999,-70.3203166459999,-16.432053557,-70.318189994,-16.434149539,-70.316057192,-16.437881878,-70.312450464,-16.442635088,-70.3048826579999,-16.4546539529998,-70.303800722,-16.459354839,-70.302601626,-16.4696018259999,-70.302778423,-16.4755510529999,-70.301979318,-16.485423645,-70.3018517729998,-16.4881268759999,-70.3013782819999,-16.498022227,-70.3010988689999,-16.5010735029999,-70.299715725,-16.506189669,-70.296091372,-16.511922624,-70.294881369,-16.515467261,-70.2948491819998,-16.518351712,-70.293707645,-16.5206066849999,-70.29277548,-16.523430595,-70.292513335,-16.526523078,-70.2910796779999,-16.529953383,-70.290770576,-16.534541341,-70.2893799259999,-16.5384761529998,-70.28850799,-16.5413575279998,-70.28763174,-16.544883543,-70.285456489,-16.547632457,-70.2838903549999,-16.551799066,-70.28153505,-16.5558465549998,-70.279824144,-16.562766056,-70.278363894,-16.566130342,-70.277194198,-16.572531569,-70.273505757,-16.5805565899998,-70.2706383959999,-16.5837062999999,-70.269880413,-16.585735691,-70.2673814249999,-16.588883114,-70.2657166499999,-16.59379401,-70.2661069389998,-16.5999248099999</t>
  </si>
  <si>
    <t>sfs_zoic</t>
  </si>
  <si>
    <t>Zona de fallas Pasto Grande</t>
  </si>
  <si>
    <t>-70.335426085,-16.5865387179999,-70.334851837,-16.587786148,-70.3347418579999,-16.5892273339999,-70.3343633349999,-16.590892763,-70.333417025,-16.5921789259999,-70.3327288,-16.5937453949999,-70.332284034,-16.596701044,-70.332092191,-16.598593123,-70.330189697,-16.602792002,-70.32951995,-16.60380347,-70.3290975549999,-16.6050049849999,-70.329029589,-16.606375615,-70.328343404,-16.607463598,-70.327343437,-16.6097721119999,-70.326938696,-16.611898224,-70.3263799219999,-16.6131520619999,-70.3257433139999,-16.614635924,-70.3248905821686,-16.6160507743696,-70.323549642625,-16.6177249674975,-70.3222589463529,-16.6190285171593,-70.3217493165402,-16.6196709654455,-70.3213682267248,-16.6206640488389,-70.3205613197854,-16.6226227318592,-70.3195892686894,-16.623477956172,-70.3187903128886,-16.6245510703572,-70.3176228237032,-16.6256581611772,-70.3170258045734,-16.6266271728056,-70.3164865511809,-16.6279194128634,-70.3158738944723,-16.6292762741427,-70.3143772715349,-16.6304701298391,-70.3128461673643,-16.6314410125419,-70.309526902,-16.634256121,-70.308692028,-16.6349812319999,-70.308172356,-16.636354615,-70.307991405,-16.636797681,-70.308004309,-16.637395275,-70.3079612949999,-16.638887192,-70.307711813,-16.640206003,-70.3074623319999,-16.641022014,-70.3073160839999,-16.641961657,-70.307083808,-16.6430826299999,-70.30672249,-16.6437955979999,-70.306507419,-16.6444673519999,-70.3063697739999,-16.645361646,-70.306098786,-16.6459633349999,-70.3057460699999,-16.646639202,-70.305596998,-16.6471025579999,-70.305419163,-16.6475458489999,-70.305087955,-16.64825468,-70.304558882,-16.648679153,-70.3041419329999,-16.6493572719999,-70.3033889039999,-16.650894988,-70.3036727919999,-16.652474639,-70.303612572,-16.6539252289999,-70.302786702,-16.656175269,-70.3025544259999,-16.65743627,-70.302588837,-16.658731663,-70.302021051,-16.6602137369999,-70.301978037,-16.661639543,-70.3018767607527,-16.6623138400215,-70.3018988729373,-16.6630299954368,-70.3019708008551,-16.6638804285395,-70.3017201746979,-16.6645080486686,-70.3016772118312,-16.6653785242991,-70.3012391825351,-16.6662342394711,-70.300643100109,-16.6670984827977,-70.300548820014,-16.668142702598,-70.3003474356032,-16.6687250617863,-70.3003769195735,-16.6694235603514,-70.3003460620913,-16.66995999553,-70.297903487,-16.6748848399999,-70.2976508209999,-16.6755921029999,-70.297294195,-16.676069707,-70.29679054,-16.676774686,-70.2964643639999,-16.677279595,-70.296184041,-16.677829527,-70.295822723,-16.6784888,-70.2956241329999,-16.6791978649999,-70.2960733630991,-16.688107286464,-70.296228539,-16.6955465359999,-70.2958141199999,-16.6964098509999,-70.295771106,-16.697427504,-70.295719489,-16.698366871,-70.295366774,-16.700163191,-70.295014058,-16.7017040579999,-70.2951118849999,-16.7030857659999,-70.294781782,-16.7045056019999,-70.294386053,-16.7053954959999,-70.2943007879999,-16.7061935179999,-70.294089256,-16.7068704029999,-70.2939473089999,-16.7072494279999,-70.2935343739999,-16.7087737579999,-70.2932959739999,-16.7103388559999,-70.29236009,-16.7122137569999,-70.2904977339999,-16.715273888,-70.28948675,-16.718030714,-70.28852623,-16.7198458589999,-70.287343047,-16.7243373439999,-70.286759657,-16.725165721,-70.285369994,-16.7263601549999,-70.2846030399999,-16.7273454629999,-70.284402486,-16.727744474,-70.283198092,-16.7295322789999,-70.279461322,-16.733354919,-70.277589056,-16.7348379239999,-70.276143784,-16.7372270639999,-70.27481895,-16.739715033,-70.274061902,-16.741609822,-70.273666173,-16.743240973,-70.2725650119999,-16.7452345839999,-70.270156224,-16.746602089,-70.268835887,-16.7477682039999,-70.264951016,-16.7528967509999,-70.263984951,-16.757339216,-70.2631535329999,-16.761891122,-70.2625685409999,-16.764938897,-70.2622674429999,-16.7659685389999,-70.261501792,-16.766693404,-70.2608393759999,-16.767269999,-70.2604694539999,-16.7676900889999,-70.2596924919999,-16.768178308,-70.259015579,-16.768752665,-70.25822412,-16.7695022299999,-70.257800222,-16.770173707,-70.256821861,-16.771215511,-70.2552561489999,-16.7721709879999,-70.254051754,-16.7734065109999,-70.2529677999999,-16.775548066,-70.2523225889999,-16.777310713,-70.251840831,-16.778126137,-70.251273045,-16.7788097729999,-70.250842904,-16.779419277,-70.2505246,-16.780053489,-70.250295958,-16.7805605369999,-70.249337412,-16.781181888,-70.248408308,-16.7818819849999,-70.246800054,-16.7828043239999,-70.2079745839625,-16.7955538645326,-70.199529986,-16.800959083,-70.198751784,-16.801943836,-70.196859165,-16.8034921139999,-70.195998883,-16.804768611,-70.195680579,-16.8060615699999,-70.194966545,-16.807148637,-70.194329937,-16.807823933,-70.193366422,-16.809578045,-70.192893267,-16.8108545009999,-70.192428715,-16.8121803579999,-70.1920759989999,-16.813530912,-70.190656535,-16.81544967,-70.1899166929999,-16.816042588,-70.1882305409999,-16.816783731,-70.186768062,-16.817327235,-70.185390873,-16.8179028399999,-70.183907626,-16.81853776,-70.182797863,-16.8188218609999,-70.182204269,-16.819328303,-70.1814323319999,-16.819914556,-70.179786878,-16.8205964579999,-70.178302892,-16.82167109,-70.177353534,-16.8222202079999,-70.176453287,-16.822638665,-70.1750940419999,-16.823420956,-70.1742466649999,-16.823824452,-70.1731584089999,-16.8242279469999,-70.172095961,-16.824932003,-70.171231378,-16.8255372429999,-70.170138821,-16.826422453,-70.169063469,-16.82721708,-70.168254804,-16.827945828,-70.1670633149999,-16.828999832,-70.1663363769999,-16.830099119,-70.16555352,-16.8311942829999,-70.1651491879999,-16.8322853229999,-70.164744856,-16.8335410399999,-70.1640394249999,-16.8351096459999,-70.16341924,-16.8360004939999,-70.1624479039999,-16.836954079,-70.1607961639999,-16.8389220039999,-70.1588302319999,-16.840825893,-70.158043263,-16.842594311,-70.1574066549999,-16.8437882069999,-70.156623798,-16.84517147,-70.155892559,-16.84600307,-70.155195731,-16.846999338,-70.154301038,-16.848571949,-70.153457962,-16.849897543,-70.152847163,-16.851041993,-70.1441273556401,-16.856376870458,-70.1005522263001,-16.8709499056612,-70.089158387,-16.876108036,-70.0879195819999,-16.8772852559999,-70.0871109169999,-16.879038724,-70.086706585,-16.880397033,-70.085777481,-16.881294334,-70.0837988329999,-16.882487986,-70.082276135,-16.883829806,-70.081570704,-16.884348421,-70.079851435,-16.885349492,-70.075920932,-16.8880537559999,-70.075557336,-16.888386161,-70.0752304289999,-16.8886248829999,-70.0747314659999,-16.8889706169999,-70.0743271339999,-16.8894027849999,-70.074090556,-16.889732055,-70.073845376,-16.889913153,-70.073521063,-16.890344516,-70.072164514,-16.8917357839999,-70.071475301,-16.892429988,-70.070903213,-16.8930761689999,-70.070712008,-16.8936690109999,-70.069983965,-16.894153185,-70.0692256639999,-16.895901642,-70.068725479,-16.896709913,-70.068305163,-16.8974614989999,-70.0680126669999,-16.8979594979999,-70.067694363,-16.8983710659999,-70.0675309099999,-16.898749709,-70.067414772,-16.89963046,-70.067647048,-16.901330218,-70.067741679,-16.90175001,-70.067720172,-16.9022356509999,-70.0677115689999,-16.90254432,-70.067835235,-16.903052252,-70.067939544,-16.9036169899999,-70.067810501,-16.904655606,-70.0677158699999,-16.905202973,-70.0674793329999,-16.905796335,-70.06722551,-16.9062112749999,-70.066537285,-16.906840947,-70.066003574,-16.9074662699999</t>
  </si>
  <si>
    <t>sfs_zopa</t>
  </si>
  <si>
    <t>Zona de fallas Ticsani-Suches</t>
  </si>
  <si>
    <t>-70.628043331,-16.664908443,-70.6294003965486,-16.6761973803572,-70.6263629999999,-16.7008659999999,-70.6260224409999,-16.701336812,-70.6257765399999,-16.701674402,-70.6252601469999,-16.702059097,-70.624694574,-16.7025065989999,-70.6239879779999,-16.703082391,-70.6236145519999,-16.703391946,-70.623038838,-16.703747036,-70.622656206,-16.7039752219999,-70.6224179369999,-16.7042514509999,-70.6221802319999,-16.704471274,-70.621885151,-16.7046047379999,-70.621286791,-16.704832411,-70.620844168,-16.705099338,-70.6205161529999,-16.7053277229999,-70.6201966279999,-16.705515429,-70.6198551969999,-16.7056771469999,-70.61929499,-16.7058922659999,-70.6183190539999,-16.7063338459999,-70.617688434,-16.706755847,-70.6168441729999,-16.707431007,-70.61635237,-16.708066912,-70.615860567,-16.708420192,-70.6155367969999,-16.708569354,-70.6147949949998,-16.7087813209999,-70.614167946,-16.7089265579999,-70.6134179469999,-16.709217031,-70.6125695869999,-16.709754797,-70.6116228669999,-16.710359292,-70.611172048,-16.7106301369999,-70.61074172,-16.710826401,-70.610163852,-16.7110501409999,-70.609512213,-16.711454444,-70.6087950009998,-16.711976503,-70.6079189789999,-16.712686002,-70.603202382,-16.716283009,-70.602062347,-16.71772596,-70.6008544359999,-16.719695354,-70.6007314849999,-16.719923009,-70.600665326,-16.7200413219998,-70.600567551,-16.720252716,-70.6005634529999,-16.7204136439999,-70.600571649,-16.720511771,-70.600579846,-16.7206687739999,-70.6005921409999,-16.7207826009999,-70.600594476,-16.7209576389999,-70.6004702209999,-16.722104858,-70.6003544359999,-16.722399723,-70.600161814,-16.7227451259999,-70.6000060759999,-16.723102304,-70.5998163109999,-16.72349232,-70.59966382,-16.723748955,-70.599520006,-16.72399537,-70.5956641979999,-16.729945142,-70.595190508,-16.7303516829999,-70.5948790319998,-16.730516527,-70.594481492,-16.7307755689999,-70.594174115,-16.7310542339999,-70.593719198,-16.7313250489999,-70.592993789,-16.731839204,-70.592571658,-16.7321610409999,-70.5923358329999,-16.732352008,-70.5920090569999,-16.7326572389999,-70.5916085439999,-16.7329342319999,-70.5910112569999,-16.733337114,-70.590706906,-16.733672097,-70.590444611,-16.7341273729999,-70.590264283,-16.734417808,-70.589952808,-16.734700393,-70.5897857749999,-16.7348572879999,-70.5896661409999,-16.734971829,-70.589264284,-16.7354617989999,-70.588649531,-16.735901373,-70.588280679,-16.7361761059999,-70.587990813,-16.736479382,-70.587698712,-16.736937506,-70.5870586809999,-16.73766746,-70.5868708439999,-16.7378715919999,-70.5862806809998,-16.738381804,-70.5859610089998,-16.738609437,-70.585174125,-16.739315883,-70.5843626499999,-16.7402578059998,-70.583816101,-16.741017601,-70.58368152,-16.7411717259999,-70.583034783,-16.7418041189999,-70.5822888819999,-16.7426910849999,-70.581805276,-16.743271928,-70.5814364239999,-16.743915562,-70.5701713419999,-16.757784925,-70.5669487349999,-16.763357008,-70.566276604,-16.764314509,-70.5655061129999,-16.765177825,-70.5650470979999,-16.766088227,-70.5642438199999,-16.7668416589999,-70.5630470999999,-16.7677520529999,-70.562194642,-16.7686624429999,-70.56137497,-16.7699966269999,-70.559145465,-16.7720214289999,-70.557407762,-16.7733869809999,-70.5557684189999,-16.7745013899999,-70.552382813,-16.7770883649999,-70.551342194,-16.77793875,-70.550214943,-16.7787337899999,-70.5488279419999,-16.7793603029999,-70.5440307269999,-16.780183203,-70.5412930249999,-16.7805441969999,-70.5394897479999,-16.7812504859999,-70.537604504,-16.7818939919999,-70.5360307359999,-16.7821922019999,-70.53499795,-16.7822863729999,-70.5339487709999,-16.7823177629999,-70.5322930349999,-16.782380544,-70.531047134,-16.7826159719998,-70.5300307419998,-16.782929876,-70.5289323829998,-16.7832280829999,-70.5238471421595,-16.7833454798641,-70.5183432837582,-16.7827777307984,-70.5141736940603,-16.7828486995244,-70.512055352,-16.783800955,-70.511260271,-16.7841619409999,-70.5108258449999,-16.7843188919999,-70.510104534,-16.784632792,-70.5096473,-16.784887324,-70.509325846,-16.785135032,-70.506882,-16.786938,-70.4971422097082,-16.7977021211109,-70.487291619413,-16.8161676371147,-70.4855870039999,-16.8214272719999,-70.483139634,-16.827761943,-70.482138432,-16.8293974869999,-70.480358376,-16.8322889679999,-70.478106,-16.8363239999999,-70.474275,-16.8397279999999,-70.471127,-16.8449659999999,-70.468115,-16.850989,-70.4656509999999,-16.857274,-70.459230731,-16.881337051,-70.458924388,-16.885278426,-70.4584658559999,-16.8880518639999,-70.4560226199999,-16.8953499,-70.454038219,-16.898706714,-70.452508858,-16.909362637,-70.4520347,-16.9137810229999</t>
  </si>
  <si>
    <t>sfs_zoti</t>
  </si>
  <si>
    <t>Zona de fallas Ichuna</t>
  </si>
  <si>
    <t>Calculate using magnitude-area scaling relationship</t>
  </si>
  <si>
    <t>Calculate using Youngs and Coppersmith 1985 MFD, using Python function as below</t>
  </si>
  <si>
    <t>Watson2023_Crustal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</si>
</sst>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21</xdr:row>
      <xdr:rowOff>0</xdr:rowOff>
    </xdr:from>
    <xdr:ext cx="9269141" cy="185205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1AE474-A04A-41C3-9780-EF1D9CE17425}"/>
            </a:ext>
          </a:extLst>
        </xdr:cNvPr>
        <xdr:cNvSpPr txBox="1"/>
      </xdr:nvSpPr>
      <xdr:spPr>
        <a:xfrm>
          <a:off x="12636500" y="4508500"/>
          <a:ext cx="9269141" cy="185205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Occurrence</a:t>
          </a:r>
          <a:r>
            <a:rPr lang="en-CA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rates calculation in Python: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(uses OpenQuake class YoungsCoppersmith1985MFD)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mmin = 5.0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bin_width = 0.1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 (i.e., rigidity) = 33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#--------------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 get_simple_fault_area(coords,dip,upper_seismo_depth,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lower_seismo_depth,mesh_spacing):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"""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Retrieves the surface area of an OpenQuake Simple Fault Source.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Inputs: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coords: (list) OpenQuake Line object. openquake.hazardlib.geo.line.Line.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dip: (float) fault dip.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upper_seismo_depth: (float) Upper Seismogenic Depth of fault.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lower_seismo_depth: (float) Lower Seismogenic Depth of fault.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mesh_spacing: (float) Mesh Spacing of fault.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Output: (float) area in km ** 2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"""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fault = SimpleFaultGeometry(trace=coords,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dip=dip,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upper_depth=upper_seismo_depth,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lower_depth=lower_seismo_depth,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mesh_spacing=mesh_spacing)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area = fault.get_area()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return area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#--------------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 get_fault_mmax(area,rake,magscalrel):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"""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Estimates mmax of a fault based on area and selected scaling relationship.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Inputs: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area: (float) area of fault in km ** 2.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rake: (float) slip sense of fault (90: reverse, 0,180: strike-slip, -90: normal).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magscalrel: (string) selected magnitude scaling relationship. Current options are wc1994, thingbaijaminterface, leonard2014scr and leonard2014_interplate.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Output: (float) maximum magnitude median and +/- one sigma.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"""</a:t>
          </a:r>
        </a:p>
        <a:p>
          <a:b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# Get OpenQuake object if input is a string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if isinstance(magscalrel, str):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if magscalrel.lower() == 'thingbaijaminterface':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thingbaijam2017.ThingbaijamInterface()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elif magscalrel.lower() == 'wc1994':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WC1994()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elif magscalrel.lower() == 'leonard2014_interplate':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Leonard2014_Interplate()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elif magscalrel.lower() == 'leonard2014_scr':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Leonard2014_SCR()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elif magscalrel.lower() == 'strasserinterface':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StrasserInterface()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elif magscalrel.lower() == 'watson2023_crustal':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magscalrel = Watson2023_Crustal()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else: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raise ValueError('Magnitude-scaling relationship not identified') ## need to add other options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# Get median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median = magscalrel.get_median_mag(area=area,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rake=rake)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# Get standard deviation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std_dev = magscalrel.get_std_dev_mag(area, rake)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# Print warning for Leonard as standard deviation is not yet implemented in OpenQuake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if isinstance(magscalrel, Leonard2014_Interplate) or isinstance(magscalrel, Leonard2014_SCR):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print('Leonard 2014: Returning zero standard deviation for now as not implemented in OpenQuake')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# Add and subtract standard deviation from the median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minus1sig = median - std_dev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plus1sig = median + std_dev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return np.around(minus1sig, 2), np.around(median, 2), np.around(plus1sig, 2)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#--------------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Compute fault area for MFD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area = get_simple_fault_area(coords_line,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dip,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0.,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lower_sd,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1.0)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Compute maximum magnitude based on fault area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mmax_sigL, mmax, mmax_sigU = get_fault_mmax(area,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     rake,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     Watson2023Crustal())</a:t>
          </a:r>
        </a:p>
        <a:p>
          <a:endParaRPr lang="en-CA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b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tmr = mu*area*sr, where mu/rigidity is in GPa (set at top of script), area is in km2, and sr is in mm/yr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total_moment_rate = (mu*1e9)*(area*1e6)*(sr*1e-3)</a:t>
          </a:r>
        </a:p>
        <a:p>
          <a:b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yc_mfd = YoungsCoppersmith1985MFD.from_total_moment_rate(mmin, bval, mmax, total_moment_rate, bin_width)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occur_rates = yc_mfd.get_annual_occurrence_rates()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occur_rates_only = [x[1] for x in occur_rates]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magfreq = EvenlyDiscretizedMFD(min_mag=mmin+(bin_width/2),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                  bin_width=bin_width, </a:t>
          </a: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                                                       occurrence_rates=occur_rates_only)</a:t>
          </a:r>
        </a:p>
        <a:p>
          <a:endParaRPr lang="en-CA" sz="1100"/>
        </a:p>
        <a:p>
          <a:r>
            <a:rPr lang="en-CA" sz="1100"/>
            <a:t>print(occur_rates_only)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058F-0507-4306-A653-99066AFB55B5}">
  <dimension ref="A1:AF21"/>
  <sheetViews>
    <sheetView tabSelected="1" zoomScale="90" zoomScaleNormal="90" workbookViewId="0">
      <selection activeCell="X4" sqref="X4:X20"/>
    </sheetView>
  </sheetViews>
  <sheetFormatPr defaultRowHeight="14.5" x14ac:dyDescent="0.35"/>
  <cols>
    <col min="1" max="1" width="28.36328125" bestFit="1" customWidth="1"/>
    <col min="2" max="30" width="8.08984375" customWidth="1"/>
  </cols>
  <sheetData>
    <row r="1" spans="1:32" s="1" customFormat="1" ht="72" customHeight="1" x14ac:dyDescent="0.35">
      <c r="A1" s="9" t="s">
        <v>0</v>
      </c>
      <c r="B1" s="9" t="s">
        <v>1</v>
      </c>
      <c r="C1" s="9"/>
      <c r="D1" s="9"/>
      <c r="E1" s="9"/>
      <c r="F1" s="9"/>
      <c r="G1" s="9"/>
      <c r="H1" s="9" t="s">
        <v>2</v>
      </c>
      <c r="I1" s="9"/>
      <c r="J1" s="9"/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11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/>
      <c r="Y1" s="9"/>
      <c r="Z1" s="9" t="s">
        <v>16</v>
      </c>
      <c r="AA1" s="14" t="s">
        <v>17</v>
      </c>
      <c r="AB1" s="15"/>
      <c r="AC1" s="16"/>
      <c r="AD1" s="20" t="s">
        <v>18</v>
      </c>
      <c r="AE1" s="21"/>
      <c r="AF1" s="22"/>
    </row>
    <row r="2" spans="1:32" s="1" customFormat="1" x14ac:dyDescent="0.35">
      <c r="A2" s="9"/>
      <c r="B2" s="10" t="s">
        <v>19</v>
      </c>
      <c r="C2" s="10"/>
      <c r="D2" s="10"/>
      <c r="E2" s="10" t="s">
        <v>20</v>
      </c>
      <c r="F2" s="10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2"/>
      <c r="T2" s="9"/>
      <c r="U2" s="9"/>
      <c r="V2" s="9"/>
      <c r="W2" s="9"/>
      <c r="X2" s="9"/>
      <c r="Y2" s="9"/>
      <c r="Z2" s="9"/>
      <c r="AA2" s="17"/>
      <c r="AB2" s="18"/>
      <c r="AC2" s="19"/>
      <c r="AD2" s="23"/>
      <c r="AE2" s="24"/>
      <c r="AF2" s="25"/>
    </row>
    <row r="3" spans="1:32" s="1" customFormat="1" x14ac:dyDescent="0.35">
      <c r="A3" s="9"/>
      <c r="B3" s="3" t="s">
        <v>21</v>
      </c>
      <c r="C3" s="3" t="s">
        <v>22</v>
      </c>
      <c r="D3" s="3" t="s">
        <v>23</v>
      </c>
      <c r="E3" s="3" t="s">
        <v>21</v>
      </c>
      <c r="F3" s="3" t="s">
        <v>22</v>
      </c>
      <c r="G3" s="3" t="s">
        <v>23</v>
      </c>
      <c r="H3" s="3" t="s">
        <v>21</v>
      </c>
      <c r="I3" s="3" t="s">
        <v>22</v>
      </c>
      <c r="J3" s="8" t="s">
        <v>23</v>
      </c>
      <c r="K3" s="9"/>
      <c r="L3" s="9"/>
      <c r="M3" s="9"/>
      <c r="N3" s="9"/>
      <c r="O3" s="9"/>
      <c r="P3" s="9"/>
      <c r="Q3" s="9"/>
      <c r="R3" s="9"/>
      <c r="S3" s="13"/>
      <c r="T3" s="9"/>
      <c r="U3" s="9"/>
      <c r="V3" s="9"/>
      <c r="W3" s="2" t="s">
        <v>21</v>
      </c>
      <c r="X3" s="2" t="s">
        <v>22</v>
      </c>
      <c r="Y3" s="2" t="s">
        <v>23</v>
      </c>
      <c r="Z3" s="9"/>
      <c r="AA3" s="8" t="s">
        <v>21</v>
      </c>
      <c r="AB3" s="3" t="s">
        <v>22</v>
      </c>
      <c r="AC3" s="3" t="s">
        <v>23</v>
      </c>
      <c r="AD3" s="8" t="s">
        <v>21</v>
      </c>
      <c r="AE3" s="3" t="s">
        <v>22</v>
      </c>
      <c r="AF3" s="3" t="s">
        <v>23</v>
      </c>
    </row>
    <row r="4" spans="1:32" x14ac:dyDescent="0.35">
      <c r="A4" s="1" t="s">
        <v>24</v>
      </c>
      <c r="B4" s="4">
        <v>2.2000000000000002</v>
      </c>
      <c r="C4" s="4">
        <v>0.5</v>
      </c>
      <c r="D4" s="4">
        <v>0.1</v>
      </c>
      <c r="E4" s="5">
        <v>0.15</v>
      </c>
      <c r="F4" s="5">
        <v>0.6</v>
      </c>
      <c r="G4" s="5">
        <v>0.25</v>
      </c>
      <c r="H4" s="5">
        <v>65</v>
      </c>
      <c r="I4" s="5">
        <f>J4-(J4-H4)/2</f>
        <v>77.5</v>
      </c>
      <c r="J4" s="5">
        <v>90</v>
      </c>
      <c r="K4" s="5" t="s">
        <v>25</v>
      </c>
      <c r="L4" s="5">
        <v>135</v>
      </c>
      <c r="M4" s="5" t="s">
        <v>26</v>
      </c>
      <c r="N4" s="1" t="s">
        <v>27</v>
      </c>
      <c r="O4" s="5" t="s">
        <v>28</v>
      </c>
      <c r="P4" s="1" t="s">
        <v>29</v>
      </c>
      <c r="Q4" s="5">
        <v>0.1</v>
      </c>
      <c r="R4" s="5" t="s">
        <v>30</v>
      </c>
      <c r="S4" s="5">
        <v>1.23</v>
      </c>
      <c r="T4" s="1" t="s">
        <v>88</v>
      </c>
      <c r="U4" s="1" t="s">
        <v>89</v>
      </c>
      <c r="V4" s="5">
        <v>1.5</v>
      </c>
      <c r="W4" s="1" t="s">
        <v>31</v>
      </c>
      <c r="X4" s="1" t="s">
        <v>90</v>
      </c>
      <c r="Y4" s="1" t="s">
        <v>32</v>
      </c>
      <c r="Z4" s="5">
        <v>0</v>
      </c>
      <c r="AA4" s="5">
        <f t="shared" ref="AA4:AA20" si="0">1.2*AB4</f>
        <v>48</v>
      </c>
      <c r="AB4" s="5">
        <v>40</v>
      </c>
      <c r="AC4" s="5">
        <f t="shared" ref="AC4:AC20" si="1">0.8*AB4</f>
        <v>32</v>
      </c>
      <c r="AD4" s="5">
        <v>0.2</v>
      </c>
      <c r="AE4" s="5">
        <v>0.6</v>
      </c>
      <c r="AF4" s="5">
        <v>0.2</v>
      </c>
    </row>
    <row r="5" spans="1:32" x14ac:dyDescent="0.35">
      <c r="A5" s="1" t="s">
        <v>33</v>
      </c>
      <c r="B5" s="4">
        <v>2</v>
      </c>
      <c r="C5" s="4">
        <v>0.5</v>
      </c>
      <c r="D5" s="4">
        <v>0.1</v>
      </c>
      <c r="E5" s="5">
        <v>0.15</v>
      </c>
      <c r="F5" s="5">
        <v>0.6</v>
      </c>
      <c r="G5" s="5">
        <v>0.25</v>
      </c>
      <c r="H5" s="5">
        <v>40</v>
      </c>
      <c r="I5" s="5">
        <f>J5-(J5-H5)/2</f>
        <v>55</v>
      </c>
      <c r="J5" s="5">
        <v>70</v>
      </c>
      <c r="K5" s="5" t="s">
        <v>34</v>
      </c>
      <c r="L5" s="5">
        <v>90</v>
      </c>
      <c r="M5" s="5" t="s">
        <v>35</v>
      </c>
      <c r="N5" s="1" t="s">
        <v>36</v>
      </c>
      <c r="O5" s="5" t="s">
        <v>37</v>
      </c>
      <c r="P5" s="1" t="s">
        <v>29</v>
      </c>
      <c r="Q5" s="5">
        <v>0.1</v>
      </c>
      <c r="R5" s="5" t="s">
        <v>30</v>
      </c>
      <c r="S5" s="5">
        <v>1.23</v>
      </c>
      <c r="T5" s="1" t="s">
        <v>88</v>
      </c>
      <c r="U5" s="1" t="s">
        <v>89</v>
      </c>
      <c r="V5" s="5">
        <v>1.5</v>
      </c>
      <c r="W5" s="1" t="s">
        <v>31</v>
      </c>
      <c r="X5" s="1" t="s">
        <v>90</v>
      </c>
      <c r="Y5" s="1" t="s">
        <v>32</v>
      </c>
      <c r="Z5" s="5">
        <v>0</v>
      </c>
      <c r="AA5" s="5">
        <f t="shared" si="0"/>
        <v>48</v>
      </c>
      <c r="AB5" s="5">
        <v>40</v>
      </c>
      <c r="AC5" s="5">
        <f t="shared" si="1"/>
        <v>32</v>
      </c>
      <c r="AD5" s="5">
        <v>0.2</v>
      </c>
      <c r="AE5" s="5">
        <v>0.6</v>
      </c>
      <c r="AF5" s="5">
        <v>0.2</v>
      </c>
    </row>
    <row r="6" spans="1:32" x14ac:dyDescent="0.35">
      <c r="A6" s="1" t="s">
        <v>38</v>
      </c>
      <c r="B6" s="4">
        <v>1</v>
      </c>
      <c r="C6" s="4">
        <v>0.5</v>
      </c>
      <c r="D6" s="4">
        <v>0.1</v>
      </c>
      <c r="E6" s="5">
        <v>0.2</v>
      </c>
      <c r="F6" s="5">
        <v>0.6</v>
      </c>
      <c r="G6" s="5">
        <v>0.2</v>
      </c>
      <c r="H6" s="5">
        <v>70</v>
      </c>
      <c r="I6" s="5">
        <v>80</v>
      </c>
      <c r="J6" s="5">
        <v>90</v>
      </c>
      <c r="K6" s="5" t="s">
        <v>25</v>
      </c>
      <c r="L6" s="5">
        <v>-90</v>
      </c>
      <c r="M6" s="5" t="s">
        <v>39</v>
      </c>
      <c r="N6" s="1" t="s">
        <v>40</v>
      </c>
      <c r="O6" s="5" t="s">
        <v>41</v>
      </c>
      <c r="P6" s="1" t="s">
        <v>29</v>
      </c>
      <c r="Q6" s="5">
        <v>0.1</v>
      </c>
      <c r="R6" s="5" t="s">
        <v>30</v>
      </c>
      <c r="S6" s="5">
        <v>1.23</v>
      </c>
      <c r="T6" s="1" t="s">
        <v>88</v>
      </c>
      <c r="U6" s="1" t="s">
        <v>89</v>
      </c>
      <c r="V6" s="5">
        <v>1.5</v>
      </c>
      <c r="W6" s="1" t="s">
        <v>31</v>
      </c>
      <c r="X6" s="1" t="s">
        <v>90</v>
      </c>
      <c r="Y6" s="1" t="s">
        <v>32</v>
      </c>
      <c r="Z6" s="5">
        <v>0</v>
      </c>
      <c r="AA6" s="5">
        <f t="shared" si="0"/>
        <v>42</v>
      </c>
      <c r="AB6" s="5">
        <v>35</v>
      </c>
      <c r="AC6" s="5">
        <f t="shared" si="1"/>
        <v>28</v>
      </c>
      <c r="AD6" s="5">
        <v>0.2</v>
      </c>
      <c r="AE6" s="5">
        <v>0.6</v>
      </c>
      <c r="AF6" s="5">
        <v>0.2</v>
      </c>
    </row>
    <row r="7" spans="1:32" x14ac:dyDescent="0.35">
      <c r="A7" s="1" t="s">
        <v>42</v>
      </c>
      <c r="B7" s="4">
        <v>1</v>
      </c>
      <c r="C7" s="4">
        <v>0.5</v>
      </c>
      <c r="D7" s="4">
        <v>0.1</v>
      </c>
      <c r="E7" s="5">
        <v>0.2</v>
      </c>
      <c r="F7" s="5">
        <v>0.6</v>
      </c>
      <c r="G7" s="5">
        <v>0.2</v>
      </c>
      <c r="H7" s="5">
        <f>0.8*I7</f>
        <v>56</v>
      </c>
      <c r="I7" s="5">
        <v>70</v>
      </c>
      <c r="J7" s="5">
        <f>1.2*I7</f>
        <v>84</v>
      </c>
      <c r="K7" s="5" t="s">
        <v>25</v>
      </c>
      <c r="L7" s="5">
        <v>-90</v>
      </c>
      <c r="M7" s="5" t="s">
        <v>39</v>
      </c>
      <c r="N7" s="1" t="s">
        <v>43</v>
      </c>
      <c r="O7" s="5" t="s">
        <v>44</v>
      </c>
      <c r="P7" s="1" t="s">
        <v>29</v>
      </c>
      <c r="Q7" s="5">
        <v>0.1</v>
      </c>
      <c r="R7" s="5" t="s">
        <v>30</v>
      </c>
      <c r="S7" s="5">
        <v>1.23</v>
      </c>
      <c r="T7" s="1" t="s">
        <v>88</v>
      </c>
      <c r="U7" s="1" t="s">
        <v>89</v>
      </c>
      <c r="V7" s="5">
        <v>1.5</v>
      </c>
      <c r="W7" s="1" t="s">
        <v>31</v>
      </c>
      <c r="X7" s="1" t="s">
        <v>90</v>
      </c>
      <c r="Y7" s="1" t="s">
        <v>32</v>
      </c>
      <c r="Z7" s="5">
        <v>0</v>
      </c>
      <c r="AA7" s="5">
        <f t="shared" si="0"/>
        <v>42</v>
      </c>
      <c r="AB7" s="5">
        <v>35</v>
      </c>
      <c r="AC7" s="5">
        <f t="shared" si="1"/>
        <v>28</v>
      </c>
      <c r="AD7" s="5">
        <v>0.2</v>
      </c>
      <c r="AE7" s="5">
        <v>0.6</v>
      </c>
      <c r="AF7" s="5">
        <v>0.2</v>
      </c>
    </row>
    <row r="8" spans="1:32" x14ac:dyDescent="0.35">
      <c r="A8" s="1" t="s">
        <v>45</v>
      </c>
      <c r="B8" s="4">
        <v>1</v>
      </c>
      <c r="C8" s="4">
        <v>0.5</v>
      </c>
      <c r="D8" s="4">
        <v>0.1</v>
      </c>
      <c r="E8" s="5">
        <v>0.2</v>
      </c>
      <c r="F8" s="5">
        <v>0.6</v>
      </c>
      <c r="G8" s="5">
        <v>0.2</v>
      </c>
      <c r="H8" s="5">
        <f>0.8*I8</f>
        <v>56</v>
      </c>
      <c r="I8" s="5">
        <v>70</v>
      </c>
      <c r="J8" s="5">
        <f>1.2*I8</f>
        <v>84</v>
      </c>
      <c r="K8" s="5" t="s">
        <v>46</v>
      </c>
      <c r="L8" s="5">
        <v>-90</v>
      </c>
      <c r="M8" s="5" t="s">
        <v>39</v>
      </c>
      <c r="N8" s="1" t="s">
        <v>47</v>
      </c>
      <c r="O8" s="5" t="s">
        <v>48</v>
      </c>
      <c r="P8" s="1" t="s">
        <v>29</v>
      </c>
      <c r="Q8" s="5">
        <v>0.1</v>
      </c>
      <c r="R8" s="5" t="s">
        <v>30</v>
      </c>
      <c r="S8" s="5">
        <v>1.23</v>
      </c>
      <c r="T8" s="1" t="s">
        <v>88</v>
      </c>
      <c r="U8" s="1" t="s">
        <v>89</v>
      </c>
      <c r="V8" s="5">
        <v>1.5</v>
      </c>
      <c r="W8" s="1" t="s">
        <v>31</v>
      </c>
      <c r="X8" s="1" t="s">
        <v>90</v>
      </c>
      <c r="Y8" s="1" t="s">
        <v>32</v>
      </c>
      <c r="Z8" s="5">
        <v>0</v>
      </c>
      <c r="AA8" s="5">
        <f t="shared" si="0"/>
        <v>42</v>
      </c>
      <c r="AB8" s="5">
        <v>35</v>
      </c>
      <c r="AC8" s="5">
        <f t="shared" si="1"/>
        <v>28</v>
      </c>
      <c r="AD8" s="5">
        <v>0.2</v>
      </c>
      <c r="AE8" s="5">
        <v>0.6</v>
      </c>
      <c r="AF8" s="5">
        <v>0.2</v>
      </c>
    </row>
    <row r="9" spans="1:32" x14ac:dyDescent="0.35">
      <c r="A9" s="1" t="s">
        <v>49</v>
      </c>
      <c r="B9" s="4">
        <v>1</v>
      </c>
      <c r="C9" s="4">
        <v>0.5</v>
      </c>
      <c r="D9" s="4">
        <v>0.1</v>
      </c>
      <c r="E9" s="5">
        <v>0.2</v>
      </c>
      <c r="F9" s="5">
        <v>0.6</v>
      </c>
      <c r="G9" s="5">
        <v>0.2</v>
      </c>
      <c r="H9" s="5">
        <v>50</v>
      </c>
      <c r="I9" s="5">
        <f>J9-(J9-H9)/2</f>
        <v>70</v>
      </c>
      <c r="J9" s="5">
        <v>90</v>
      </c>
      <c r="K9" s="5" t="s">
        <v>46</v>
      </c>
      <c r="L9" s="5">
        <v>-45</v>
      </c>
      <c r="M9" s="5" t="s">
        <v>50</v>
      </c>
      <c r="N9" s="1" t="s">
        <v>51</v>
      </c>
      <c r="O9" s="5" t="s">
        <v>52</v>
      </c>
      <c r="P9" s="1" t="s">
        <v>29</v>
      </c>
      <c r="Q9" s="5">
        <v>0.1</v>
      </c>
      <c r="R9" s="5" t="s">
        <v>30</v>
      </c>
      <c r="S9" s="5">
        <v>1.23</v>
      </c>
      <c r="T9" s="1" t="s">
        <v>88</v>
      </c>
      <c r="U9" s="1" t="s">
        <v>89</v>
      </c>
      <c r="V9" s="5">
        <v>1.5</v>
      </c>
      <c r="W9" s="1" t="s">
        <v>31</v>
      </c>
      <c r="X9" s="1" t="s">
        <v>90</v>
      </c>
      <c r="Y9" s="1" t="s">
        <v>32</v>
      </c>
      <c r="Z9" s="5">
        <v>0</v>
      </c>
      <c r="AA9" s="5">
        <f t="shared" si="0"/>
        <v>42</v>
      </c>
      <c r="AB9" s="5">
        <v>35</v>
      </c>
      <c r="AC9" s="5">
        <f t="shared" si="1"/>
        <v>28</v>
      </c>
      <c r="AD9" s="5">
        <v>0.2</v>
      </c>
      <c r="AE9" s="5">
        <v>0.6</v>
      </c>
      <c r="AF9" s="5">
        <v>0.2</v>
      </c>
    </row>
    <row r="10" spans="1:32" x14ac:dyDescent="0.35">
      <c r="A10" s="1" t="s">
        <v>53</v>
      </c>
      <c r="B10" s="4">
        <v>1</v>
      </c>
      <c r="C10" s="4">
        <v>0.5</v>
      </c>
      <c r="D10" s="4">
        <v>0.1</v>
      </c>
      <c r="E10" s="5">
        <v>0.2</v>
      </c>
      <c r="F10" s="5">
        <v>0.6</v>
      </c>
      <c r="G10" s="5">
        <v>0.2</v>
      </c>
      <c r="H10" s="5">
        <f>0.8*I10</f>
        <v>56</v>
      </c>
      <c r="I10" s="5">
        <v>70</v>
      </c>
      <c r="J10" s="5">
        <f>1.2*I10</f>
        <v>84</v>
      </c>
      <c r="K10" s="5" t="s">
        <v>25</v>
      </c>
      <c r="L10" s="5">
        <v>-90</v>
      </c>
      <c r="M10" s="5" t="s">
        <v>39</v>
      </c>
      <c r="N10" s="1" t="s">
        <v>54</v>
      </c>
      <c r="O10" s="5" t="s">
        <v>55</v>
      </c>
      <c r="P10" s="1" t="s">
        <v>29</v>
      </c>
      <c r="Q10" s="5">
        <v>0.1</v>
      </c>
      <c r="R10" s="5" t="s">
        <v>30</v>
      </c>
      <c r="S10" s="5">
        <v>1.23</v>
      </c>
      <c r="T10" s="1" t="s">
        <v>88</v>
      </c>
      <c r="U10" s="1" t="s">
        <v>89</v>
      </c>
      <c r="V10" s="5">
        <v>1.5</v>
      </c>
      <c r="W10" s="1" t="s">
        <v>31</v>
      </c>
      <c r="X10" s="1" t="s">
        <v>90</v>
      </c>
      <c r="Y10" s="1" t="s">
        <v>32</v>
      </c>
      <c r="Z10" s="5">
        <v>0</v>
      </c>
      <c r="AA10" s="5">
        <f t="shared" si="0"/>
        <v>42</v>
      </c>
      <c r="AB10" s="5">
        <v>35</v>
      </c>
      <c r="AC10" s="5">
        <f t="shared" si="1"/>
        <v>28</v>
      </c>
      <c r="AD10" s="5">
        <v>0.2</v>
      </c>
      <c r="AE10" s="5">
        <v>0.6</v>
      </c>
      <c r="AF10" s="5">
        <v>0.2</v>
      </c>
    </row>
    <row r="11" spans="1:32" x14ac:dyDescent="0.35">
      <c r="A11" s="1" t="s">
        <v>56</v>
      </c>
      <c r="B11" s="4">
        <v>0.2</v>
      </c>
      <c r="C11" s="4">
        <v>0.1</v>
      </c>
      <c r="D11" s="4">
        <v>0.05</v>
      </c>
      <c r="E11" s="5">
        <v>0.2</v>
      </c>
      <c r="F11" s="5">
        <v>0.6</v>
      </c>
      <c r="G11" s="5">
        <v>0.2</v>
      </c>
      <c r="H11" s="5">
        <f t="shared" ref="H11:H13" si="2">0.8*I11</f>
        <v>24</v>
      </c>
      <c r="I11" s="6">
        <v>30</v>
      </c>
      <c r="J11" s="5">
        <f t="shared" ref="J11:J13" si="3">1.2*I11</f>
        <v>36</v>
      </c>
      <c r="K11" s="5" t="s">
        <v>57</v>
      </c>
      <c r="L11" s="5">
        <v>90</v>
      </c>
      <c r="M11" s="5" t="s">
        <v>35</v>
      </c>
      <c r="N11" s="1" t="s">
        <v>58</v>
      </c>
      <c r="O11" s="5" t="s">
        <v>59</v>
      </c>
      <c r="P11" s="1" t="s">
        <v>29</v>
      </c>
      <c r="Q11" s="5">
        <v>0.1</v>
      </c>
      <c r="R11" s="5" t="s">
        <v>30</v>
      </c>
      <c r="S11" s="5">
        <v>1.23</v>
      </c>
      <c r="T11" s="1" t="s">
        <v>88</v>
      </c>
      <c r="U11" s="1" t="s">
        <v>89</v>
      </c>
      <c r="V11" s="5">
        <v>1.5</v>
      </c>
      <c r="W11" s="1" t="s">
        <v>31</v>
      </c>
      <c r="X11" s="1" t="s">
        <v>90</v>
      </c>
      <c r="Y11" s="1" t="s">
        <v>32</v>
      </c>
      <c r="Z11" s="5">
        <v>0</v>
      </c>
      <c r="AA11" s="5">
        <f t="shared" si="0"/>
        <v>48</v>
      </c>
      <c r="AB11" s="5">
        <v>40</v>
      </c>
      <c r="AC11" s="5">
        <f t="shared" si="1"/>
        <v>32</v>
      </c>
      <c r="AD11" s="5">
        <v>0.2</v>
      </c>
      <c r="AE11" s="5">
        <v>0.6</v>
      </c>
      <c r="AF11" s="5">
        <v>0.2</v>
      </c>
    </row>
    <row r="12" spans="1:32" x14ac:dyDescent="0.35">
      <c r="A12" s="1" t="s">
        <v>60</v>
      </c>
      <c r="B12" s="4">
        <v>1</v>
      </c>
      <c r="C12" s="7">
        <v>0.5</v>
      </c>
      <c r="D12" s="4">
        <v>0.1</v>
      </c>
      <c r="E12" s="5">
        <v>0.2</v>
      </c>
      <c r="F12" s="5">
        <v>0.6</v>
      </c>
      <c r="G12" s="5">
        <v>0.2</v>
      </c>
      <c r="H12" s="5">
        <f t="shared" si="2"/>
        <v>48</v>
      </c>
      <c r="I12" s="6">
        <v>60</v>
      </c>
      <c r="J12" s="5">
        <f t="shared" si="3"/>
        <v>72</v>
      </c>
      <c r="K12" s="5" t="s">
        <v>25</v>
      </c>
      <c r="L12" s="5">
        <v>-90</v>
      </c>
      <c r="M12" s="5" t="s">
        <v>39</v>
      </c>
      <c r="N12" s="1" t="s">
        <v>61</v>
      </c>
      <c r="O12" s="5" t="s">
        <v>62</v>
      </c>
      <c r="P12" s="1" t="s">
        <v>29</v>
      </c>
      <c r="Q12" s="5">
        <v>0.1</v>
      </c>
      <c r="R12" s="5" t="s">
        <v>30</v>
      </c>
      <c r="S12" s="5">
        <v>1.23</v>
      </c>
      <c r="T12" s="1" t="s">
        <v>88</v>
      </c>
      <c r="U12" s="1" t="s">
        <v>89</v>
      </c>
      <c r="V12" s="5">
        <v>1.5</v>
      </c>
      <c r="W12" s="1" t="s">
        <v>31</v>
      </c>
      <c r="X12" s="1" t="s">
        <v>90</v>
      </c>
      <c r="Y12" s="1" t="s">
        <v>32</v>
      </c>
      <c r="Z12" s="5">
        <v>0</v>
      </c>
      <c r="AA12" s="5">
        <f t="shared" si="0"/>
        <v>42</v>
      </c>
      <c r="AB12" s="5">
        <v>35</v>
      </c>
      <c r="AC12" s="5">
        <f t="shared" si="1"/>
        <v>28</v>
      </c>
      <c r="AD12" s="5">
        <v>0.2</v>
      </c>
      <c r="AE12" s="5">
        <v>0.6</v>
      </c>
      <c r="AF12" s="5">
        <v>0.2</v>
      </c>
    </row>
    <row r="13" spans="1:32" x14ac:dyDescent="0.35">
      <c r="A13" s="1" t="s">
        <v>63</v>
      </c>
      <c r="B13" s="4">
        <v>0.4</v>
      </c>
      <c r="C13" s="4">
        <v>0.2</v>
      </c>
      <c r="D13" s="4">
        <v>0.1</v>
      </c>
      <c r="E13" s="5">
        <v>0.2</v>
      </c>
      <c r="F13" s="5">
        <v>0.6</v>
      </c>
      <c r="G13" s="5">
        <v>0.2</v>
      </c>
      <c r="H13" s="5">
        <f t="shared" si="2"/>
        <v>48</v>
      </c>
      <c r="I13" s="6">
        <v>60</v>
      </c>
      <c r="J13" s="5">
        <f t="shared" si="3"/>
        <v>72</v>
      </c>
      <c r="K13" s="5" t="s">
        <v>25</v>
      </c>
      <c r="L13" s="5">
        <v>-90</v>
      </c>
      <c r="M13" s="5" t="s">
        <v>39</v>
      </c>
      <c r="N13" s="1" t="s">
        <v>64</v>
      </c>
      <c r="O13" s="5" t="s">
        <v>65</v>
      </c>
      <c r="P13" s="1" t="s">
        <v>29</v>
      </c>
      <c r="Q13" s="5">
        <v>0.1</v>
      </c>
      <c r="R13" s="5" t="s">
        <v>30</v>
      </c>
      <c r="S13" s="5">
        <v>1.22</v>
      </c>
      <c r="T13" s="1" t="s">
        <v>88</v>
      </c>
      <c r="U13" s="1" t="s">
        <v>89</v>
      </c>
      <c r="V13" s="5">
        <v>1.5</v>
      </c>
      <c r="W13" s="1" t="s">
        <v>31</v>
      </c>
      <c r="X13" s="1" t="s">
        <v>90</v>
      </c>
      <c r="Y13" s="1" t="s">
        <v>32</v>
      </c>
      <c r="Z13" s="5">
        <v>0</v>
      </c>
      <c r="AA13" s="5">
        <f t="shared" si="0"/>
        <v>42</v>
      </c>
      <c r="AB13" s="5">
        <v>35</v>
      </c>
      <c r="AC13" s="5">
        <f t="shared" si="1"/>
        <v>28</v>
      </c>
      <c r="AD13" s="5">
        <v>0.2</v>
      </c>
      <c r="AE13" s="5">
        <v>0.6</v>
      </c>
      <c r="AF13" s="5">
        <v>0.2</v>
      </c>
    </row>
    <row r="14" spans="1:32" x14ac:dyDescent="0.35">
      <c r="A14" s="1" t="s">
        <v>66</v>
      </c>
      <c r="B14" s="4">
        <v>1</v>
      </c>
      <c r="C14" s="4">
        <v>0.5</v>
      </c>
      <c r="D14" s="4">
        <v>0.1</v>
      </c>
      <c r="E14" s="5">
        <v>0.2</v>
      </c>
      <c r="F14" s="5">
        <v>0.6</v>
      </c>
      <c r="G14" s="5">
        <v>0.2</v>
      </c>
      <c r="H14" s="5">
        <v>70</v>
      </c>
      <c r="I14" s="5">
        <v>80</v>
      </c>
      <c r="J14" s="5">
        <v>90</v>
      </c>
      <c r="K14" s="5" t="s">
        <v>25</v>
      </c>
      <c r="L14" s="5">
        <v>-90</v>
      </c>
      <c r="M14" s="5" t="s">
        <v>39</v>
      </c>
      <c r="N14" s="1" t="s">
        <v>67</v>
      </c>
      <c r="O14" s="5" t="s">
        <v>68</v>
      </c>
      <c r="P14" s="1" t="s">
        <v>29</v>
      </c>
      <c r="Q14" s="5">
        <v>0.1</v>
      </c>
      <c r="R14" s="5" t="s">
        <v>30</v>
      </c>
      <c r="S14" s="5">
        <v>1.23</v>
      </c>
      <c r="T14" s="1" t="s">
        <v>88</v>
      </c>
      <c r="U14" s="1" t="s">
        <v>89</v>
      </c>
      <c r="V14" s="5">
        <v>1.5</v>
      </c>
      <c r="W14" s="1" t="s">
        <v>31</v>
      </c>
      <c r="X14" s="1" t="s">
        <v>90</v>
      </c>
      <c r="Y14" s="1" t="s">
        <v>32</v>
      </c>
      <c r="Z14" s="5">
        <v>0</v>
      </c>
      <c r="AA14" s="5">
        <f t="shared" si="0"/>
        <v>42</v>
      </c>
      <c r="AB14" s="5">
        <v>35</v>
      </c>
      <c r="AC14" s="5">
        <f t="shared" si="1"/>
        <v>28</v>
      </c>
      <c r="AD14" s="5">
        <v>0.2</v>
      </c>
      <c r="AE14" s="5">
        <v>0.6</v>
      </c>
      <c r="AF14" s="5">
        <v>0.2</v>
      </c>
    </row>
    <row r="15" spans="1:32" x14ac:dyDescent="0.35">
      <c r="A15" s="1" t="s">
        <v>69</v>
      </c>
      <c r="B15" s="4">
        <v>1</v>
      </c>
      <c r="C15" s="4">
        <v>0.5</v>
      </c>
      <c r="D15" s="4">
        <v>0.1</v>
      </c>
      <c r="E15" s="5">
        <v>0.2</v>
      </c>
      <c r="F15" s="5">
        <v>0.6</v>
      </c>
      <c r="G15" s="5">
        <v>0.2</v>
      </c>
      <c r="H15" s="5">
        <f>0.8*I15</f>
        <v>48</v>
      </c>
      <c r="I15" s="6">
        <v>60</v>
      </c>
      <c r="J15" s="5">
        <f>1.2*I15</f>
        <v>72</v>
      </c>
      <c r="K15" s="5" t="s">
        <v>25</v>
      </c>
      <c r="L15" s="5">
        <v>-90</v>
      </c>
      <c r="M15" s="5" t="s">
        <v>39</v>
      </c>
      <c r="N15" s="1" t="s">
        <v>70</v>
      </c>
      <c r="O15" s="5" t="s">
        <v>71</v>
      </c>
      <c r="P15" s="1" t="s">
        <v>29</v>
      </c>
      <c r="Q15" s="5">
        <v>0.1</v>
      </c>
      <c r="R15" s="5" t="s">
        <v>30</v>
      </c>
      <c r="S15" s="5">
        <v>1.22</v>
      </c>
      <c r="T15" s="1" t="s">
        <v>88</v>
      </c>
      <c r="U15" s="1" t="s">
        <v>89</v>
      </c>
      <c r="V15" s="5">
        <v>1.5</v>
      </c>
      <c r="W15" s="1" t="s">
        <v>31</v>
      </c>
      <c r="X15" s="1" t="s">
        <v>90</v>
      </c>
      <c r="Y15" s="1" t="s">
        <v>32</v>
      </c>
      <c r="Z15" s="5">
        <v>0</v>
      </c>
      <c r="AA15" s="5">
        <f t="shared" si="0"/>
        <v>36</v>
      </c>
      <c r="AB15" s="5">
        <v>30</v>
      </c>
      <c r="AC15" s="5">
        <f t="shared" si="1"/>
        <v>24</v>
      </c>
      <c r="AD15" s="5">
        <v>0.2</v>
      </c>
      <c r="AE15" s="5">
        <v>0.6</v>
      </c>
      <c r="AF15" s="5">
        <v>0.2</v>
      </c>
    </row>
    <row r="16" spans="1:32" x14ac:dyDescent="0.35">
      <c r="A16" s="1" t="s">
        <v>72</v>
      </c>
      <c r="B16" s="4">
        <v>1</v>
      </c>
      <c r="C16" s="4">
        <v>0.5</v>
      </c>
      <c r="D16" s="4">
        <v>0.1</v>
      </c>
      <c r="E16" s="5">
        <v>0.2</v>
      </c>
      <c r="F16" s="5">
        <v>0.6</v>
      </c>
      <c r="G16" s="5">
        <v>0.2</v>
      </c>
      <c r="H16" s="5">
        <f t="shared" ref="H16:H20" si="4">0.8*I16</f>
        <v>48</v>
      </c>
      <c r="I16" s="6">
        <v>60</v>
      </c>
      <c r="J16" s="5">
        <f t="shared" ref="J16:J20" si="5">1.2*I16</f>
        <v>72</v>
      </c>
      <c r="K16" s="5" t="s">
        <v>39</v>
      </c>
      <c r="L16" s="5">
        <v>-90</v>
      </c>
      <c r="M16" s="5" t="s">
        <v>39</v>
      </c>
      <c r="N16" s="1" t="s">
        <v>73</v>
      </c>
      <c r="O16" s="5" t="s">
        <v>74</v>
      </c>
      <c r="P16" s="1" t="s">
        <v>29</v>
      </c>
      <c r="Q16" s="5">
        <v>0.1</v>
      </c>
      <c r="R16" s="5" t="s">
        <v>30</v>
      </c>
      <c r="S16" s="5">
        <v>1.22</v>
      </c>
      <c r="T16" s="1" t="s">
        <v>88</v>
      </c>
      <c r="U16" s="1" t="s">
        <v>89</v>
      </c>
      <c r="V16" s="5">
        <v>1.5</v>
      </c>
      <c r="W16" s="1" t="s">
        <v>31</v>
      </c>
      <c r="X16" s="1" t="s">
        <v>90</v>
      </c>
      <c r="Y16" s="1" t="s">
        <v>32</v>
      </c>
      <c r="Z16" s="5">
        <v>0</v>
      </c>
      <c r="AA16" s="5">
        <f t="shared" si="0"/>
        <v>36</v>
      </c>
      <c r="AB16" s="5">
        <v>30</v>
      </c>
      <c r="AC16" s="5">
        <f t="shared" si="1"/>
        <v>24</v>
      </c>
      <c r="AD16" s="5">
        <v>0.2</v>
      </c>
      <c r="AE16" s="5">
        <v>0.6</v>
      </c>
      <c r="AF16" s="5">
        <v>0.2</v>
      </c>
    </row>
    <row r="17" spans="1:32" x14ac:dyDescent="0.35">
      <c r="A17" s="1" t="s">
        <v>75</v>
      </c>
      <c r="B17" s="4">
        <v>1</v>
      </c>
      <c r="C17" s="4">
        <v>0.5</v>
      </c>
      <c r="D17" s="4">
        <v>0.1</v>
      </c>
      <c r="E17" s="5">
        <v>0.2</v>
      </c>
      <c r="F17" s="5">
        <v>0.6</v>
      </c>
      <c r="G17" s="5">
        <v>0.2</v>
      </c>
      <c r="H17" s="5">
        <f t="shared" si="4"/>
        <v>48</v>
      </c>
      <c r="I17" s="6">
        <v>60</v>
      </c>
      <c r="J17" s="5">
        <f t="shared" si="5"/>
        <v>72</v>
      </c>
      <c r="K17" s="5" t="s">
        <v>76</v>
      </c>
      <c r="L17" s="5">
        <v>-90</v>
      </c>
      <c r="M17" s="5" t="s">
        <v>39</v>
      </c>
      <c r="N17" s="1" t="s">
        <v>77</v>
      </c>
      <c r="O17" s="5" t="s">
        <v>78</v>
      </c>
      <c r="P17" s="1" t="s">
        <v>29</v>
      </c>
      <c r="Q17" s="5">
        <v>0.1</v>
      </c>
      <c r="R17" s="5" t="s">
        <v>30</v>
      </c>
      <c r="S17" s="5">
        <v>1.22</v>
      </c>
      <c r="T17" s="1" t="s">
        <v>88</v>
      </c>
      <c r="U17" s="1" t="s">
        <v>89</v>
      </c>
      <c r="V17" s="5">
        <v>1.5</v>
      </c>
      <c r="W17" s="1" t="s">
        <v>31</v>
      </c>
      <c r="X17" s="1" t="s">
        <v>90</v>
      </c>
      <c r="Y17" s="1" t="s">
        <v>32</v>
      </c>
      <c r="Z17" s="5">
        <v>0</v>
      </c>
      <c r="AA17" s="5">
        <f t="shared" si="0"/>
        <v>36</v>
      </c>
      <c r="AB17" s="5">
        <v>30</v>
      </c>
      <c r="AC17" s="5">
        <f t="shared" si="1"/>
        <v>24</v>
      </c>
      <c r="AD17" s="5">
        <v>0.2</v>
      </c>
      <c r="AE17" s="5">
        <v>0.6</v>
      </c>
      <c r="AF17" s="5">
        <v>0.2</v>
      </c>
    </row>
    <row r="18" spans="1:32" x14ac:dyDescent="0.35">
      <c r="A18" s="1" t="s">
        <v>87</v>
      </c>
      <c r="B18" s="4">
        <v>1</v>
      </c>
      <c r="C18" s="4">
        <v>0.5</v>
      </c>
      <c r="D18" s="4">
        <v>0.1</v>
      </c>
      <c r="E18" s="5">
        <v>0.2</v>
      </c>
      <c r="F18" s="5">
        <v>0.6</v>
      </c>
      <c r="G18" s="5">
        <v>0.2</v>
      </c>
      <c r="H18" s="5">
        <f t="shared" si="4"/>
        <v>48</v>
      </c>
      <c r="I18" s="6">
        <v>60</v>
      </c>
      <c r="J18" s="5">
        <f t="shared" si="5"/>
        <v>72</v>
      </c>
      <c r="K18" s="5" t="s">
        <v>25</v>
      </c>
      <c r="L18" s="5">
        <v>-90</v>
      </c>
      <c r="M18" s="5" t="s">
        <v>39</v>
      </c>
      <c r="N18" s="1" t="s">
        <v>79</v>
      </c>
      <c r="O18" s="5" t="s">
        <v>80</v>
      </c>
      <c r="P18" s="1" t="s">
        <v>29</v>
      </c>
      <c r="Q18" s="5">
        <v>0.1</v>
      </c>
      <c r="R18" s="5" t="s">
        <v>30</v>
      </c>
      <c r="S18" s="5">
        <v>1.22</v>
      </c>
      <c r="T18" s="1" t="s">
        <v>88</v>
      </c>
      <c r="U18" s="1" t="s">
        <v>89</v>
      </c>
      <c r="V18" s="5">
        <v>1.5</v>
      </c>
      <c r="W18" s="1" t="s">
        <v>31</v>
      </c>
      <c r="X18" s="1" t="s">
        <v>90</v>
      </c>
      <c r="Y18" s="1" t="s">
        <v>32</v>
      </c>
      <c r="Z18" s="5">
        <v>0</v>
      </c>
      <c r="AA18" s="5">
        <f t="shared" si="0"/>
        <v>36</v>
      </c>
      <c r="AB18" s="5">
        <v>30</v>
      </c>
      <c r="AC18" s="5">
        <f t="shared" si="1"/>
        <v>24</v>
      </c>
      <c r="AD18" s="5">
        <v>0.2</v>
      </c>
      <c r="AE18" s="5">
        <v>0.6</v>
      </c>
      <c r="AF18" s="5">
        <v>0.2</v>
      </c>
    </row>
    <row r="19" spans="1:32" x14ac:dyDescent="0.35">
      <c r="A19" s="1" t="s">
        <v>81</v>
      </c>
      <c r="B19" s="4">
        <v>1</v>
      </c>
      <c r="C19" s="4">
        <v>0.5</v>
      </c>
      <c r="D19" s="4">
        <v>0.1</v>
      </c>
      <c r="E19" s="5">
        <v>0.2</v>
      </c>
      <c r="F19" s="5">
        <v>0.6</v>
      </c>
      <c r="G19" s="5">
        <v>0.2</v>
      </c>
      <c r="H19" s="5">
        <f>0.8*I19</f>
        <v>48</v>
      </c>
      <c r="I19" s="6">
        <v>60</v>
      </c>
      <c r="J19" s="5">
        <f>1.2*I19</f>
        <v>72</v>
      </c>
      <c r="K19" s="5" t="s">
        <v>25</v>
      </c>
      <c r="L19" s="5">
        <v>-90</v>
      </c>
      <c r="M19" s="5" t="s">
        <v>39</v>
      </c>
      <c r="N19" s="1" t="s">
        <v>82</v>
      </c>
      <c r="O19" s="5" t="s">
        <v>83</v>
      </c>
      <c r="P19" s="1" t="s">
        <v>29</v>
      </c>
      <c r="Q19" s="5">
        <v>0.1</v>
      </c>
      <c r="R19" s="5" t="s">
        <v>30</v>
      </c>
      <c r="S19" s="5">
        <v>1.22</v>
      </c>
      <c r="T19" s="1" t="s">
        <v>88</v>
      </c>
      <c r="U19" s="1" t="s">
        <v>89</v>
      </c>
      <c r="V19" s="5">
        <v>1.5</v>
      </c>
      <c r="W19" s="1" t="s">
        <v>31</v>
      </c>
      <c r="X19" s="1" t="s">
        <v>90</v>
      </c>
      <c r="Y19" s="1" t="s">
        <v>32</v>
      </c>
      <c r="Z19" s="5">
        <v>0</v>
      </c>
      <c r="AA19" s="5">
        <f t="shared" si="0"/>
        <v>36</v>
      </c>
      <c r="AB19" s="5">
        <v>30</v>
      </c>
      <c r="AC19" s="5">
        <f t="shared" si="1"/>
        <v>24</v>
      </c>
      <c r="AD19" s="5">
        <v>0.2</v>
      </c>
      <c r="AE19" s="5">
        <v>0.6</v>
      </c>
      <c r="AF19" s="5">
        <v>0.2</v>
      </c>
    </row>
    <row r="20" spans="1:32" x14ac:dyDescent="0.35">
      <c r="A20" s="1" t="s">
        <v>84</v>
      </c>
      <c r="B20" s="4">
        <v>1</v>
      </c>
      <c r="C20" s="4">
        <v>0.5</v>
      </c>
      <c r="D20" s="4">
        <v>0.1</v>
      </c>
      <c r="E20" s="5">
        <v>0.2</v>
      </c>
      <c r="F20" s="5">
        <v>0.6</v>
      </c>
      <c r="G20" s="5">
        <v>0.2</v>
      </c>
      <c r="H20" s="5">
        <f t="shared" si="4"/>
        <v>48</v>
      </c>
      <c r="I20" s="6">
        <v>60</v>
      </c>
      <c r="J20" s="5">
        <f t="shared" si="5"/>
        <v>72</v>
      </c>
      <c r="K20" s="5" t="s">
        <v>25</v>
      </c>
      <c r="L20" s="5">
        <v>-90</v>
      </c>
      <c r="M20" s="5" t="s">
        <v>39</v>
      </c>
      <c r="N20" s="1" t="s">
        <v>85</v>
      </c>
      <c r="O20" s="5" t="s">
        <v>86</v>
      </c>
      <c r="P20" s="1" t="s">
        <v>29</v>
      </c>
      <c r="Q20" s="5">
        <v>0.1</v>
      </c>
      <c r="R20" s="5" t="s">
        <v>30</v>
      </c>
      <c r="S20" s="5">
        <v>1.22</v>
      </c>
      <c r="T20" s="1" t="s">
        <v>88</v>
      </c>
      <c r="U20" s="1" t="s">
        <v>89</v>
      </c>
      <c r="V20" s="5">
        <v>1.5</v>
      </c>
      <c r="W20" s="1" t="s">
        <v>31</v>
      </c>
      <c r="X20" s="1" t="s">
        <v>90</v>
      </c>
      <c r="Y20" s="1" t="s">
        <v>32</v>
      </c>
      <c r="Z20" s="5">
        <v>0</v>
      </c>
      <c r="AA20" s="5">
        <f t="shared" si="0"/>
        <v>36</v>
      </c>
      <c r="AB20" s="5">
        <v>30</v>
      </c>
      <c r="AC20" s="5">
        <f t="shared" si="1"/>
        <v>24</v>
      </c>
      <c r="AD20" s="5">
        <v>0.2</v>
      </c>
      <c r="AE20" s="5">
        <v>0.6</v>
      </c>
      <c r="AF20" s="5">
        <v>0.2</v>
      </c>
    </row>
    <row r="21" spans="1:32" x14ac:dyDescent="0.35">
      <c r="U21" s="1" t="s">
        <v>89</v>
      </c>
    </row>
  </sheetData>
  <mergeCells count="21">
    <mergeCell ref="AA1:AC2"/>
    <mergeCell ref="AD1:AF2"/>
    <mergeCell ref="Q1:Q3"/>
    <mergeCell ref="W1:Y2"/>
    <mergeCell ref="T1:T3"/>
    <mergeCell ref="R1:R3"/>
    <mergeCell ref="Z1:Z3"/>
    <mergeCell ref="A1:A3"/>
    <mergeCell ref="B1:G1"/>
    <mergeCell ref="U1:U3"/>
    <mergeCell ref="V1:V3"/>
    <mergeCell ref="K1:K3"/>
    <mergeCell ref="L1:L3"/>
    <mergeCell ref="M1:M3"/>
    <mergeCell ref="N1:N3"/>
    <mergeCell ref="O1:O3"/>
    <mergeCell ref="B2:D2"/>
    <mergeCell ref="E2:G2"/>
    <mergeCell ref="H1:J2"/>
    <mergeCell ref="P1:P3"/>
    <mergeCell ref="S1:S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5c39b6-9d1c-4663-bfb7-d75ca7d9ff6e">
      <Terms xmlns="http://schemas.microsoft.com/office/infopath/2007/PartnerControls"/>
    </lcf76f155ced4ddcb4097134ff3c332f>
    <TaxCatchAll xmlns="f4ee82b8-b953-40d2-a270-6cdc2f7017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3E48B8DC84C46A6BF565531965DFA" ma:contentTypeVersion="13" ma:contentTypeDescription="Create a new document." ma:contentTypeScope="" ma:versionID="facb9db9b1982bca699e2e51a826dc17">
  <xsd:schema xmlns:xsd="http://www.w3.org/2001/XMLSchema" xmlns:xs="http://www.w3.org/2001/XMLSchema" xmlns:p="http://schemas.microsoft.com/office/2006/metadata/properties" xmlns:ns2="dc5c39b6-9d1c-4663-bfb7-d75ca7d9ff6e" xmlns:ns3="f4ee82b8-b953-40d2-a270-6cdc2f70179b" targetNamespace="http://schemas.microsoft.com/office/2006/metadata/properties" ma:root="true" ma:fieldsID="19bac4060dee4f578a8562b90ede22bc" ns2:_="" ns3:_="">
    <xsd:import namespace="dc5c39b6-9d1c-4663-bfb7-d75ca7d9ff6e"/>
    <xsd:import namespace="f4ee82b8-b953-40d2-a270-6cdc2f701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c39b6-9d1c-4663-bfb7-d75ca7d9f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e82b8-b953-40d2-a270-6cdc2f701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48bd5c7-370b-4da5-a0f1-c16815ae4d0a}" ma:internalName="TaxCatchAll" ma:showField="CatchAllData" ma:web="f4ee82b8-b953-40d2-a270-6cdc2f7017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47613E-AA1A-458D-BC93-C196CB112B91}">
  <ds:schemaRefs>
    <ds:schemaRef ds:uri="http://schemas.microsoft.com/office/2006/metadata/properties"/>
    <ds:schemaRef ds:uri="http://schemas.microsoft.com/office/infopath/2007/PartnerControls"/>
    <ds:schemaRef ds:uri="dc5c39b6-9d1c-4663-bfb7-d75ca7d9ff6e"/>
    <ds:schemaRef ds:uri="f4ee82b8-b953-40d2-a270-6cdc2f70179b"/>
  </ds:schemaRefs>
</ds:datastoreItem>
</file>

<file path=customXml/itemProps2.xml><?xml version="1.0" encoding="utf-8"?>
<ds:datastoreItem xmlns:ds="http://schemas.openxmlformats.org/officeDocument/2006/customXml" ds:itemID="{5FC35578-0ADB-4F00-AC3D-35125724E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7496DC-B5E0-41F0-870C-0AB75DE60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c39b6-9d1c-4663-bfb7-d75ca7d9ff6e"/>
    <ds:schemaRef ds:uri="f4ee82b8-b953-40d2-a270-6cdc2f701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Watson, Emma</dc:creator>
  <cp:keywords/>
  <dc:description/>
  <cp:lastModifiedBy>Clarke, Nathan</cp:lastModifiedBy>
  <cp:revision/>
  <dcterms:created xsi:type="dcterms:W3CDTF">2023-07-07T01:25:03Z</dcterms:created>
  <dcterms:modified xsi:type="dcterms:W3CDTF">2023-12-23T00:54:23Z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0x010100464CAB715136E240B630A74C63EF5CD4</vt:lpwstr>
  </property>
  <property fmtid="{D5CDD505-2E9C-101B-9397-08002B2CF9AE}" pid="3" name="MediaServiceImageTags">
    <vt:lpwstr/>
  </property>
</Properties>
</file>