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sponline.sharepoint.com/sites/NZ-PRO-6-DY119.00/Project Files/5 Technical Work/PSHA/source_models/crustal_area/"/>
    </mc:Choice>
  </mc:AlternateContent>
  <xr:revisionPtr revIDLastSave="1849" documentId="8_{F0AC75D0-5D69-4D8B-8CB4-CCE0F1006605}" xr6:coauthVersionLast="47" xr6:coauthVersionMax="47" xr10:uidLastSave="{5EB09D16-5445-48AF-916B-9716979F6023}"/>
  <bookViews>
    <workbookView xWindow="-4755" yWindow="-16320" windowWidth="29040" windowHeight="15840" tabRatio="206" xr2:uid="{00000000-000D-0000-FFFF-FFFF00000000}"/>
  </bookViews>
  <sheets>
    <sheet name="Area_Source_Templat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1" i="1" l="1"/>
  <c r="AA12" i="1" s="1"/>
  <c r="Z11" i="1"/>
  <c r="Z12" i="1" s="1"/>
  <c r="AA4" i="1"/>
  <c r="AA2" i="1"/>
  <c r="Z4" i="1"/>
  <c r="Z2" i="1"/>
  <c r="AA3" i="1"/>
  <c r="Z3" i="1"/>
  <c r="Z10" i="1" l="1"/>
  <c r="AA10" i="1"/>
</calcChain>
</file>

<file path=xl/sharedStrings.xml><?xml version="1.0" encoding="utf-8"?>
<sst xmlns="http://schemas.openxmlformats.org/spreadsheetml/2006/main" count="38" uniqueCount="35">
  <si>
    <t>Source ID</t>
  </si>
  <si>
    <t>Source Name</t>
  </si>
  <si>
    <t>Tectonic Region Type</t>
  </si>
  <si>
    <t>Coordinates</t>
  </si>
  <si>
    <t>MFD</t>
  </si>
  <si>
    <t>Mmin</t>
  </si>
  <si>
    <t>Mmax (pref)</t>
  </si>
  <si>
    <t>A-Value</t>
  </si>
  <si>
    <t>B-Value</t>
  </si>
  <si>
    <t>Bin Width</t>
  </si>
  <si>
    <t>Rupture Aspect Ratio</t>
  </si>
  <si>
    <t>Magnitude Scaling Relationship</t>
  </si>
  <si>
    <t>Upper Seismogenic Depth</t>
  </si>
  <si>
    <t>Lower Seismogenic Depth</t>
  </si>
  <si>
    <t>Nodal Plane Probability</t>
  </si>
  <si>
    <t>Nodal Plane Strike</t>
  </si>
  <si>
    <t>Nodal Plane Dip</t>
  </si>
  <si>
    <t>Nodal Plane Rake</t>
  </si>
  <si>
    <t>Hypocentral Depth Probability</t>
  </si>
  <si>
    <t>Hypocentral Depth</t>
  </si>
  <si>
    <t>A-Value (unc)</t>
  </si>
  <si>
    <t>B-Value (unc)</t>
  </si>
  <si>
    <t>AB Weight</t>
  </si>
  <si>
    <t>Mmax</t>
  </si>
  <si>
    <t>Mmax Weight</t>
  </si>
  <si>
    <t>AS Weight</t>
  </si>
  <si>
    <t>TruncatedGR</t>
  </si>
  <si>
    <t>Active Shallow Crust</t>
  </si>
  <si>
    <t>PointMSR</t>
  </si>
  <si>
    <t>AI_C_Shallow</t>
  </si>
  <si>
    <t>AI_C_Deep</t>
  </si>
  <si>
    <t>Above Interface Central Shallow</t>
  </si>
  <si>
    <t>Above Interface Central Deep</t>
  </si>
  <si>
    <t>-71.1114116170421, -18.754195548738, -71.5637469155704, -19.0423935652632, -71.5717058515455, -19.0282941479462, -71.5740970302879, -19.0240970298458, -71.5873776120572, -19.0000000001198, -71.5920135782867, -18.9920135782497, -71.6000000000145, -18.9777910345763, -71.6103744105671, -18.9603744109051, -71.6163503874177, -18.9499999999874, -71.62907389154, -18.9290738921449, -71.640700109831, -18.9092998905015, -71.6462152527374, -18.8999999998045, -71.6476733073767, -18.897673307555, -71.6499999996582, -18.8938356861877, -71.6671616205602, -18.8671616199373, -71.6778396491024, -18.8499999998643, -71.6866419549073, -18.8366419555684, -71.7000000002002, -18.8156768263457, -71.7063278723004, -18.806327872897, -71.7104671312632, -18.8000000003953, -71.7266662612372, -18.7766662614728, -71.7334553391841, -18.7665446610111, -71.7446271707397, -18.7499999998604, -71.7468716069855, -18.7468716071738, -71.7499999998439, -18.7423597305736, -71.7679606820726, -18.7179606821759, -71.7807300945975, -18.7000000000597, -71.7890310551338, -18.68903105527, -71.8000000003859, -18.674017276801, -71.8104930137089, -18.6604930131311, -71.8183468207446, -18.6500000001777, -71.8323950416702, -18.6323950416499, -71.8500000000296, -18.6095132025028, -71.8542777136322, -18.6042777134474, -71.8576449855926, -18.6000000001855, -71.8769852662987, -18.5769852664482, -71.8938106486882, -18.5561893509377, -71.8988380216668, -18.5499999999902, -71.8993778049479, -18.5493778052216, -71.8999999996733, -18.548632927848, -71.9228364471084, -18.5228364468475, -71.9422846325481, -18.5000000002872, -71.945961400175, -18.4959614001109, -71.9500000002153, -18.4913467658136, -71.9698903804553, -18.4698903800281, -71.9876007076042, -18.4500000000052, -71.9936494731456, -18.4436494737549, -71.999999999859, -18.4367023173141, -72.0180493134669, -18.4180493133872, -72.0347977659321, -18.3999999997133, -72.0423724969517, -18.3923724975363, -72.050000000401, -18.3843563610394, -72.0672339356834, -18.3672339355621, -72.0838420910641, -18.3499999999183, -72.0920467881346, -18.3420467877726, -72.1000000000447, -18.3339877397582, -72.1173528048971, -18.3173528043226, -72.1346581203119, -18.3000000002121, -72.1425800196461, -18.2925800200019, -72.1499999996884, -18.2853039373827, -72.1683079643177, -18.2683079642135, -72.1871348820934, -18.2500000001237, -72.1938761660739, -18.2438761663674, -72.2000000002304, -18.2380438681209, -72.2199998195265, -18.2199998189098, -72.2411346071835, -18.1999999999729, -72.2458397302151, -18.1958397304253, -72.2499999998741, -18.1919781718388, -72.2723311287922, -18.1723311289081, -72.2965022382792, -18.1500000000176, -72.2983791611658, -18.1483791613527, -72.3000000004161, -18.1469081563481, -72.3221933053117, -18.1278066948148, -72.3252154993372, -18.1252154989884, -72.3500000000598, -18.1028497785701, -72.351536447979, -18.1015364472684, -72.3532440941302, -18.0999999996007, -72.3786450996491, -18.0786450993673, -72.3999999997035, -18.0597321856844, -72.4052912617799, -18.0552912623976, -72.4112759477972, -18.0499999997108, -72.4324769996811, -18.0324769997782, -72.4500000002455, -18.0172089203249, -72.4594241746872, -18.0094241747905, -72.4702478587646, -18.000000000422, -72.486645965574, -17.9866459664253, -72.4999999998892, -17.9751754628465, -72.5138738452418, -17.9638738457168, -72.5300249225347, -17.9500000000384, -72.5410986895023, -17.9410986893258, -72.5500000004312, -17.9335494127841, -72.568591635061, -17.9185916351123, -72.5904999682973, -17.9000000002206, -72.5957940897113, -17.8957940898741, -72.6000000018715, -17.8922681132176, -72.2936693758779, -17.5335567731903, -72.2880994177728, -17.5380994178456, -72.2729965396692, -17.549999999767, -72.2603755971012, -17.5603755968855, -72.2499999998741, -17.5686047587048, -72.2327450925231, -17.582745092863, -72.2109423427736, -17.6000000003265, -72.2049512715313, -17.6049512720034, -72.2000000002304, -17.6088978215964, -72.1774592323728, -17.6274592327616, -72.1534625092386, -17.6465374905522, -72.1499999996884, -17.6493012024142, -72.1496166660988, -17.6496166660858, -72.1491350702918, -17.650000000284, -72.1222946492774, -17.6722946491444, -72.1000000000447, -17.6901841723014, -72.0946282300542, -17.6946282305796, -72.0879151073596, -17.7000000001084, -72.0672651377665, -17.7172651382599, -72.050000000401, -17.7312117536326, -72.0397497163594, -17.7397497156922, -72.0270295297154, -17.7500000002082, -72.012364372802, -17.7623643732892, -71.999999999859, -17.772439540439, -71.9850253688387, -17.7850253684549, -71.9666165934715, -17.8000000000773, -71.9576457628211, -17.8076457627757, -71.9500000002153, -17.813947076742, -71.9305168155138, -17.8305168158321, -71.906861051539, -17.8500000000049, -71.9031806115992, -17.8531806118066, -71.8999999996733, -17.8558404010346, -71.8763027631768, -17.8763027628835, -71.8603302538944, -17.8896697462247, -71.8500000000296, -17.8983386011977, -71.8491092494585, -17.8991092495741, -71.8480492499996, -17.9000000002206, -71.8225155444486, -17.9225155445383, -71.8000000003859, -17.9417841032321, -71.7956370321713, -17.9456370317074, -71.7905553030332, -17.9500000000384, -71.7692353743928, -17.9692353744327, -71.7499999998439, -17.9860949817815, -71.7427022311044, -17.9927022309124, -71.7344200282896, -18.000000000422, -71.716559909762, -18.0165599099451, -71.7000000002002, -18.0314923350458, -71.6904226881554, -18.0404226881129, -71.6798804893756, -18.0499999997108, -71.6646129653519, -18.0646129653821, -71.6499999996582, -18.0782301914365, -71.6389191988819, -18.0889191990128, -71.6271421004541, -18.0999999996007, -71.6135186038931, -18.1135186035124, -71.6000000000145, -18.1265933572009, -71.5883094021621, -18.1383094019452, -71.5763623020584, -18.1500000000176, -71.5633943411944, -18.1633943409619, -71.5500000003708, -18.1768927949963, -71.5387012260857, -18.1887012262098, -71.5276397660375, -18.1999999999729, -71.5143439551291, -18.2143439549167, -71.4999999998288, -18.2294568443585, -71.4901861541831, -18.2401861543478, -71.481009721622, -18.2500000001237, -71.4664505209964, -18.2664505209002, -71.4500000001851, -18.2846182346739, -71.4428334232064, -18.2928334231833, -71.4364468983046, -18.3000000002121, -71.4197708734075, -18.3197708738486, -71.3999999996431, -18.3426965317796, -71.3966856375545, -18.3466856378637, -71.3938740526491, -18.3499999999183, -71.37433185043, -18.3743318497397, -71.3682117963843, -18.3817882034529, -71.3532960777786, -18.3999999997133, -71.3518573207482, -18.4018573207011, -71.3499999999994, -18.4042009951955, -71.3301836993293, -18.430183699795, -71.3147396617421, -18.4500000000052, -71.3084817603177, -18.4584817602834, -71.3000000003557, -18.4697217716511, -71.2872561880198, -18.4872561882022, -71.2777929126087, -18.5000000002872, -71.2663117955923, -18.5163117960985, -71.2499999998137, -18.5389735755839, -71.2454828097294, -18.5454828098028, -71.242280043552, -18.5499999999902, -71.2263870504436, -18.5736129491603, -71.225274001874, -18.5752740014597, -71.2083261054494, -18.6000000001855, -71.205043991083, -18.6050439912512, -71.20000000017, -18.6126162421836, -71.1853784663451, -18.6353784669371, -71.175770940364, -18.6500000001777, -71.1658593409474, -18.6658593415828, -71.149999999628, -18.6906482225906, -71.1464288343525, -18.6964288339744, -71.1441720696278, -18.7000000000597, -71.1353481485606, -18.7146518517047, -71.1275975157302, -18.7275975159922, -71.1138639432075, -18.7499999998604, -71.1114116170421, -18.754195548738</t>
  </si>
  <si>
    <t>-71.1114116170421, -18.754195548738, -71.1138639432075, -18.7499999998604, -71.1275975157302, -18.7275975159922, -71.1353481485606, -18.7146518517047, -71.1441720696278, -18.7000000000597, -71.1464288343525, -18.6964288339744, -71.149999999628, -18.6906482225906, -71.1658593409474, -18.6658593415828, -71.175770940364, -18.6500000001777, -71.1853784663451, -18.6353784669371, -71.20000000017, -18.6126162421836, -71.205043991083, -18.6050439912512, -71.2083261054494, -18.6000000001855, -71.225274001874, -18.5752740014597, -71.2263870504436, -18.5736129491603, -71.242280043552, -18.5499999999902, -71.2454828097294, -18.5454828098028, -71.2499999998137, -18.5389735755839, -71.2663117955923, -18.5163117960985, -71.2777929126087, -18.5000000002872, -71.2872561880198, -18.4872561882022, -71.3000000003557, -18.4697217716511, -71.3084817603177, -18.4584817602834, -71.3147396617421, -18.4500000000052, -71.3301836993293, -18.430183699795, -71.3499999999994, -18.4042009951955, -71.3518573207482, -18.4018573207011, -71.3532960777786, -18.3999999997133, -71.3682117963843, -18.3817882034529, -71.37433185043, -18.3743318497397, -71.3938740526491, -18.3499999999183, -71.3966856375545, -18.3466856378637, -71.3999999996431, -18.3426965317796, -71.4197708734075, -18.3197708738486, -71.4364468983046, -18.3000000002121, -71.4428334232064, -18.2928334231833, -71.4500000001851, -18.2846182346739, -71.4664505209964, -18.2664505209002, -71.481009721622, -18.2500000001237, -71.4901861541831, -18.2401861543478, -71.4999999998288, -18.2294568443585, -71.5143439551291, -18.2143439549167, -71.5276397660375, -18.1999999999729, -71.5387012260857, -18.1887012262098, -71.5500000003708, -18.1768927949963, -71.5633943411944, -18.1633943409619, -71.5763623020584, -18.1500000000176, -71.5883094021621, -18.1383094019452, -71.6000000000145, -18.1265933572009, -71.6135186038931, -18.1135186035124, -71.6271421004541, -18.0999999996007, -71.6389191988819, -18.0889191990128, -71.6499999996582, -18.0782301914365, -71.6646129653519, -18.0646129653821, -71.6798804893756, -18.0499999997108, -71.6904226881554, -18.0404226881129, -71.7000000002002, -18.0314923350458, -71.716559909762, -18.0165599099451, -71.7344200282896, -18.000000000422, -71.7427022311044, -17.9927022309124, -71.7499999998439, -17.9860949817815, -71.7692353743928, -17.9692353744327, -71.7905553030332, -17.9500000000384, -71.7956370321713, -17.9456370317074, -71.8000000003859, -17.9417841032321, -71.8225155444486, -17.9225155445383, -71.8480492499996, -17.9000000002206, -71.8491092494585, -17.8991092495741, -71.8500000000296, -17.8983386011977, -71.8603302538944, -17.8896697462247, -71.8763027631768, -17.8763027628835, -71.8999999996733, -17.8558404010346, -71.9031806115992, -17.8531806118066, -71.906861051539, -17.8500000000049, -71.9305168155138, -17.8305168158321, -71.9500000002153, -17.813947076742, -71.9576457628211, -17.8076457627757, -71.9666165934715, -17.8000000000773, -71.9850253688387, -17.7850253684549, -71.999999999859, -17.772439540439, -72.012364372802, -17.7623643732892, -72.0270295297154, -17.7500000002082, -72.0397497163594, -17.7397497156922, -72.050000000401, -17.7312117536326, -72.0672651377665, -17.7172651382599, -72.0879151073596, -17.7000000001084, -72.0946282300542, -17.6946282305796, -72.1000000000447, -17.6901841723014, -72.1222946492774, -17.6722946491444, -72.1491350702918, -17.650000000284, -72.1496166660988, -17.6496166660858, -72.1499999996884, -17.6493012024142, -72.1534625092386, -17.6465374905522, -72.1774592323728, -17.6274592327616, -72.2000000002304, -17.6088978215964, -72.2049512715313, -17.6049512720034, -72.2109423427736, -17.6000000003265, -72.2327450925231, -17.582745092863, -72.2499999998741, -17.5686047587048, -72.2603755971012, -17.5603755968855, -72.2729965396692, -17.549999999767, -72.2880994177728, -17.5380994178456, -72.2936693758779, -17.5335567731903, -72.0324197672715, -17.2270728409084, -72.0294545758423, -17.2294545754522, -72.0035539534136, -17.2499999997981, -72.0015845588499, -17.2515845595199, -71.999999999859, -17.2528410474279, -71.985698228546, -17.2643017717841, -71.973827808635, -17.2738278081647, -71.9500000002153, -17.2927020083561, -71.9459426729963, -17.2959426724189, -71.9408036978184, -17.2999999999693, -71.9181396254083, -17.3181396254036, -71.8999999996733, -17.3324641054788, -71.8902357670824, -17.3402357672454, -71.8778214226568, -17.3499999997772, -71.8623511470767, -17.3623511471968, -71.8500000000296, -17.3720780350449, -71.8344322491564, -17.3844322488508, -71.8145781321078, -17.4000000000423, -71.8064658043064, -17.4064658038486, -71.8000000003859, -17.411548973066, -71.7785451349083, -17.4285451352247, -71.7511366947667, -17.4499999998123, -71.7505041011437, -17.4505041011685, -71.7499999998439, -17.450900390091, -71.7456645371449, -17.4543354624296, -71.7226192412878, -17.4726192414998, -71.7000000002002, -17.4903581176238, -71.6946103483456, -17.4946103483761, -71.6877129371688, -17.499999999791, -71.6667098622954, -17.5167098619672, -71.6499999996582, -17.5298568890697, -71.638759249354, -17.5387592495077, -71.6244370171138, -17.549999999767, -71.610864556539, -17.560864556599, -71.6000000000145, -17.5694706327533, -71.5830202475333, -17.5830202473839, -71.5615650595606, -17.6000000003265, -71.5551706878748, -17.6051706882329, -71.5500000003708, -17.6093114507339, -71.5274896063495, -17.6274896067332, -71.5023930632367, -17.6476069364935, -71.4999999998288, -17.6495267674832, -71.4997382217718, -17.649738221478, -71.4994125124127, -17.650000000284, -71.4722869319912, -17.6722869321485, -71.4500000001851, -17.6904817089741, -71.4447786288344, -17.6947786281922, -71.4384086922227, -17.7000000001084, -71.4175280496377, -17.7175280500811, -71.3999999996431, -17.7321630524293, -71.3903199391944, -17.7403199392722, -71.378798841758, -17.7500000002082, -71.363331447075, -17.7633314477227, -71.3499999999994, -17.7747720696891, -71.3364878100919, -17.7864878101454, -71.3208743448522, -17.8000000000773, -71.3098248054478, -17.8098248055835, -71.3000000003557, -17.8185311012682, -71.2834041231482, -17.8334041227536, -71.2648683143218, -17.8500000000049, -71.2571291430962, -17.8571291431427, -71.2499999998137, -17.8636797895264, -71.2311807356842, -17.8811807351847, -71.2109411784966, -17.9000000002206, -71.2053525830443, -17.9053525829643, -71.20000000017, -17.9104698924303, -71.1799139192504, -17.9299139187582, -71.1591754314658, -17.9500000000384, -71.1545844133399, -17.9545844128605, -71.149999999628, -17.9591565585929, -71.1296798141521, -17.9796798145668, -71.1095808837307, -18.000000000422, -71.1048912970619, -18.0048912970519, -71.0999999999843, -18.0099886613842, -71.0805317255199, -18.0305317259277, -71.062106131894, -18.0499999997108, -71.0563148971748, -18.0563148968911, -71.0500000003406, -18.063196508437, -71.0324990471282, -18.0824990466554, -71.0166545953846, -18.0999999996007, -71.0088720606835, -18.108872060277, -70.9999999997986, -18.1189806159417, -70.9855884013573, -18.1355884011675, -70.973100875677, -18.1500000000176, -70.9625567518076, -18.1625567520294, -70.9500000001549, -18.1775014807354, -70.939786145493, -18.1897861453745, -70.9313057249191, -18.1999999999729, -70.9173439246186, -18.2173439245853, -70.8999999996129, -18.2388740683289, -70.8950623027542, -18.2450623028743, -70.8911273072123, -18.2500000001237, -70.873194275128, -18.2731942751762, -70.8608384505532, -18.289161549706, -70.8524523279313, -18.3000000002121, -70.8514017194604, -18.3014017195258, -70.8499999999692, -18.3032664378528, -70.8300621599361, -18.3300621602014, -70.8152127504731, -18.3499999999183, -70.8088335881634, -18.3588335881476, -70.8000000003255, -18.3710292781416, -70.7878954444171, -18.3878954437814, -70.7791994200902, -18.3999999997133, -70.7672035675177, -18.4172035675989, -70.7499999997835, -18.4418020094942, -70.7466425553922, -18.4466425556192, -70.74431158713, -18.4500000000052, -70.7325204534243, -18.4674795465942, -70.7264635186037, -18.4764635185448, -70.7113146440626, -18.4988691929441, -71.1114116170421, -18.754195548738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</si>
</sst>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0" fillId="0" borderId="17" xfId="0" applyBorder="1" applyAlignment="1">
      <alignment wrapText="1"/>
    </xf>
    <xf numFmtId="0" fontId="16" fillId="33" borderId="10" xfId="0" applyFont="1" applyFill="1" applyBorder="1" applyAlignment="1">
      <alignment wrapText="1"/>
    </xf>
    <xf numFmtId="0" fontId="0" fillId="0" borderId="12" xfId="0" applyBorder="1"/>
    <xf numFmtId="0" fontId="0" fillId="0" borderId="17" xfId="0" applyBorder="1"/>
    <xf numFmtId="0" fontId="0" fillId="0" borderId="11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5" xfId="0" applyBorder="1"/>
    <xf numFmtId="0" fontId="0" fillId="0" borderId="14" xfId="0" applyBorder="1" applyAlignment="1">
      <alignment wrapText="1"/>
    </xf>
    <xf numFmtId="0" fontId="16" fillId="33" borderId="10" xfId="0" applyFont="1" applyFill="1" applyBorder="1"/>
    <xf numFmtId="0" fontId="0" fillId="0" borderId="13" xfId="0" applyBorder="1" applyAlignment="1">
      <alignment wrapText="1"/>
    </xf>
    <xf numFmtId="0" fontId="0" fillId="0" borderId="18" xfId="0" applyBorder="1"/>
    <xf numFmtId="49" fontId="0" fillId="0" borderId="0" xfId="0" applyNumberFormat="1"/>
    <xf numFmtId="49" fontId="0" fillId="0" borderId="17" xfId="0" applyNumberFormat="1" applyBorder="1"/>
    <xf numFmtId="49" fontId="16" fillId="33" borderId="10" xfId="0" applyNumberFormat="1" applyFont="1" applyFill="1" applyBorder="1" applyAlignment="1">
      <alignment wrapText="1"/>
    </xf>
    <xf numFmtId="0" fontId="16" fillId="33" borderId="19" xfId="0" applyFont="1" applyFill="1" applyBorder="1" applyAlignment="1">
      <alignment wrapText="1"/>
    </xf>
    <xf numFmtId="0" fontId="0" fillId="0" borderId="12" xfId="0" quotePrefix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6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6" sqref="D36"/>
    </sheetView>
  </sheetViews>
  <sheetFormatPr defaultRowHeight="14.5" x14ac:dyDescent="0.35"/>
  <cols>
    <col min="1" max="1" width="13.7265625" bestFit="1" customWidth="1"/>
    <col min="2" max="2" width="30.54296875" bestFit="1" customWidth="1"/>
    <col min="3" max="3" width="11" customWidth="1"/>
    <col min="4" max="4" width="12.453125" customWidth="1"/>
    <col min="6" max="6" width="9.1796875" customWidth="1"/>
    <col min="7" max="7" width="7.08984375" bestFit="1" customWidth="1"/>
    <col min="8" max="8" width="11.26953125" bestFit="1" customWidth="1"/>
    <col min="9" max="10" width="10.6328125" bestFit="1" customWidth="1"/>
    <col min="11" max="11" width="8.26953125" customWidth="1"/>
    <col min="13" max="13" width="11.453125" bestFit="1" customWidth="1"/>
    <col min="14" max="14" width="17.1796875" bestFit="1" customWidth="1"/>
    <col min="15" max="15" width="17.81640625" customWidth="1"/>
    <col min="16" max="16" width="17" customWidth="1"/>
    <col min="18" max="18" width="12.6328125" customWidth="1"/>
    <col min="20" max="20" width="9.7265625" customWidth="1"/>
    <col min="21" max="21" width="8.7265625" customWidth="1"/>
    <col min="23" max="23" width="16.1796875" customWidth="1"/>
    <col min="24" max="24" width="14.6328125" customWidth="1"/>
    <col min="28" max="28" width="8.90625" customWidth="1"/>
    <col min="30" max="30" width="10.1796875" style="15" customWidth="1"/>
    <col min="31" max="31" width="9.81640625" customWidth="1"/>
  </cols>
  <sheetData>
    <row r="1" spans="1:32" ht="43.5" x14ac:dyDescent="0.35">
      <c r="A1" s="5" t="s">
        <v>0</v>
      </c>
      <c r="B1" s="5" t="s">
        <v>1</v>
      </c>
      <c r="C1" s="5" t="s">
        <v>2</v>
      </c>
      <c r="D1" s="12" t="s">
        <v>3</v>
      </c>
      <c r="E1" s="1"/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1"/>
      <c r="M1" s="5" t="s">
        <v>10</v>
      </c>
      <c r="N1" s="5" t="s">
        <v>11</v>
      </c>
      <c r="O1" s="5" t="s">
        <v>12</v>
      </c>
      <c r="P1" s="5" t="s">
        <v>13</v>
      </c>
      <c r="Q1" s="1"/>
      <c r="R1" s="5" t="s">
        <v>14</v>
      </c>
      <c r="S1" s="5" t="s">
        <v>15</v>
      </c>
      <c r="T1" s="5" t="s">
        <v>16</v>
      </c>
      <c r="U1" s="5" t="s">
        <v>17</v>
      </c>
      <c r="V1" s="1"/>
      <c r="W1" s="5" t="s">
        <v>18</v>
      </c>
      <c r="X1" s="5" t="s">
        <v>19</v>
      </c>
      <c r="Z1" s="5" t="s">
        <v>20</v>
      </c>
      <c r="AA1" s="5" t="s">
        <v>21</v>
      </c>
      <c r="AB1" s="5" t="s">
        <v>22</v>
      </c>
      <c r="AD1" s="17" t="s">
        <v>23</v>
      </c>
      <c r="AE1" s="5" t="s">
        <v>24</v>
      </c>
      <c r="AF1" s="18" t="s">
        <v>25</v>
      </c>
    </row>
    <row r="2" spans="1:32" ht="29" x14ac:dyDescent="0.35">
      <c r="A2" s="8" t="s">
        <v>29</v>
      </c>
      <c r="B2" s="6" t="s">
        <v>31</v>
      </c>
      <c r="C2" s="6" t="s">
        <v>27</v>
      </c>
      <c r="D2" s="19" t="s">
        <v>33</v>
      </c>
      <c r="E2" s="2"/>
      <c r="F2" s="2" t="s">
        <v>26</v>
      </c>
      <c r="G2" s="2">
        <v>5</v>
      </c>
      <c r="H2" s="6">
        <v>7.8</v>
      </c>
      <c r="I2" s="6">
        <v>5.9</v>
      </c>
      <c r="J2" s="6">
        <v>1.17</v>
      </c>
      <c r="K2" s="6">
        <v>0.1</v>
      </c>
      <c r="L2" s="2"/>
      <c r="M2" s="2">
        <v>1.5</v>
      </c>
      <c r="N2" s="2" t="s">
        <v>28</v>
      </c>
      <c r="O2" s="2">
        <v>0</v>
      </c>
      <c r="P2" s="2">
        <v>20</v>
      </c>
      <c r="Q2" s="2"/>
      <c r="R2" s="2">
        <v>0.16700000000000001</v>
      </c>
      <c r="S2" s="2">
        <v>135</v>
      </c>
      <c r="T2" s="2">
        <v>30</v>
      </c>
      <c r="U2" s="2">
        <v>90</v>
      </c>
      <c r="V2" s="2"/>
      <c r="W2" s="2">
        <v>1</v>
      </c>
      <c r="X2" s="2">
        <v>10</v>
      </c>
      <c r="Y2" s="2"/>
      <c r="Z2" s="2">
        <f>Z3-0.1</f>
        <v>5.8000000000000007</v>
      </c>
      <c r="AA2" s="2">
        <f>AA3-0.2</f>
        <v>0.97</v>
      </c>
      <c r="AB2" s="2">
        <v>0.2</v>
      </c>
      <c r="AC2" s="6"/>
      <c r="AD2" s="3">
        <v>7.6</v>
      </c>
      <c r="AE2" s="13">
        <v>0.2</v>
      </c>
      <c r="AF2">
        <v>1</v>
      </c>
    </row>
    <row r="3" spans="1:32" x14ac:dyDescent="0.35">
      <c r="A3" s="11"/>
      <c r="B3" s="3"/>
      <c r="C3" s="3"/>
      <c r="E3" s="3"/>
      <c r="F3" s="3"/>
      <c r="G3" s="3"/>
      <c r="L3" s="3"/>
      <c r="M3" s="3"/>
      <c r="N3" s="3"/>
      <c r="O3" s="3"/>
      <c r="P3" s="3"/>
      <c r="Q3" s="3"/>
      <c r="R3" s="3">
        <v>0.16600000000000001</v>
      </c>
      <c r="S3" s="3">
        <v>135</v>
      </c>
      <c r="T3" s="3">
        <v>60</v>
      </c>
      <c r="U3" s="3">
        <v>-90</v>
      </c>
      <c r="V3" s="3"/>
      <c r="W3" s="3"/>
      <c r="X3" s="3"/>
      <c r="Z3" s="3">
        <f>I2</f>
        <v>5.9</v>
      </c>
      <c r="AA3" s="3">
        <f>J2</f>
        <v>1.17</v>
      </c>
      <c r="AB3">
        <v>0.6</v>
      </c>
      <c r="AD3" s="3">
        <v>7.8</v>
      </c>
      <c r="AE3" s="10">
        <v>0.6</v>
      </c>
    </row>
    <row r="4" spans="1:32" x14ac:dyDescent="0.35">
      <c r="A4" s="11"/>
      <c r="B4" s="3"/>
      <c r="C4" s="3"/>
      <c r="E4" s="3"/>
      <c r="F4" s="3"/>
      <c r="G4" s="3"/>
      <c r="L4" s="3"/>
      <c r="M4" s="3"/>
      <c r="N4" s="3"/>
      <c r="O4" s="3"/>
      <c r="P4" s="3"/>
      <c r="Q4" s="3"/>
      <c r="R4" s="3">
        <v>0.16700000000000001</v>
      </c>
      <c r="S4" s="3">
        <v>135</v>
      </c>
      <c r="T4" s="3">
        <v>90</v>
      </c>
      <c r="U4" s="3">
        <v>180</v>
      </c>
      <c r="V4" s="3"/>
      <c r="W4" s="3"/>
      <c r="X4" s="3"/>
      <c r="Y4" s="3"/>
      <c r="Z4" s="3">
        <f>Z3+0.1</f>
        <v>6</v>
      </c>
      <c r="AA4" s="3">
        <f>AA3+0.2</f>
        <v>1.3699999999999999</v>
      </c>
      <c r="AB4" s="3">
        <v>0.2</v>
      </c>
      <c r="AD4" s="3">
        <v>8</v>
      </c>
      <c r="AE4" s="10">
        <v>0.2</v>
      </c>
    </row>
    <row r="5" spans="1:32" x14ac:dyDescent="0.35">
      <c r="A5" s="11"/>
      <c r="B5" s="3"/>
      <c r="C5" s="3"/>
      <c r="E5" s="3"/>
      <c r="F5" s="3"/>
      <c r="G5" s="3"/>
      <c r="L5" s="3"/>
      <c r="M5" s="3"/>
      <c r="N5" s="3"/>
      <c r="O5" s="3"/>
      <c r="P5" s="3"/>
      <c r="Q5" s="3"/>
      <c r="R5" s="3">
        <v>0.16700000000000001</v>
      </c>
      <c r="S5" s="3">
        <v>315</v>
      </c>
      <c r="T5" s="3">
        <v>30</v>
      </c>
      <c r="U5" s="3">
        <v>90</v>
      </c>
      <c r="V5" s="3"/>
      <c r="W5" s="3"/>
      <c r="X5" s="3"/>
      <c r="Y5" s="3"/>
      <c r="Z5" s="3"/>
      <c r="AA5" s="3"/>
      <c r="AB5" s="3"/>
      <c r="AD5" s="3"/>
      <c r="AE5" s="10"/>
    </row>
    <row r="6" spans="1:32" x14ac:dyDescent="0.35">
      <c r="A6" s="11"/>
      <c r="B6" s="3"/>
      <c r="C6" s="3"/>
      <c r="E6" s="3"/>
      <c r="F6" s="3"/>
      <c r="G6" s="3"/>
      <c r="L6" s="3"/>
      <c r="M6" s="3"/>
      <c r="N6" s="3"/>
      <c r="O6" s="3"/>
      <c r="P6" s="3"/>
      <c r="Q6" s="3"/>
      <c r="R6" s="3">
        <v>0.16600000000000001</v>
      </c>
      <c r="S6" s="3">
        <v>315</v>
      </c>
      <c r="T6" s="3">
        <v>60</v>
      </c>
      <c r="U6" s="3">
        <v>-90</v>
      </c>
      <c r="V6" s="3"/>
      <c r="W6" s="3"/>
      <c r="X6" s="3"/>
      <c r="Y6" s="3"/>
      <c r="Z6" s="3"/>
      <c r="AA6" s="3"/>
      <c r="AB6" s="3"/>
      <c r="AD6" s="3"/>
      <c r="AE6" s="10"/>
    </row>
    <row r="7" spans="1:32" x14ac:dyDescent="0.35">
      <c r="A7" s="11"/>
      <c r="B7" s="3"/>
      <c r="C7" s="3"/>
      <c r="E7" s="3"/>
      <c r="F7" s="3"/>
      <c r="G7" s="3"/>
      <c r="L7" s="3"/>
      <c r="M7" s="3"/>
      <c r="N7" s="3"/>
      <c r="O7" s="3"/>
      <c r="P7" s="3"/>
      <c r="Q7" s="3"/>
      <c r="R7" s="3">
        <v>0.16700000000000001</v>
      </c>
      <c r="S7" s="3">
        <v>315</v>
      </c>
      <c r="T7" s="3">
        <v>90</v>
      </c>
      <c r="U7" s="3">
        <v>180</v>
      </c>
      <c r="V7" s="3"/>
      <c r="W7" s="3"/>
      <c r="X7" s="3"/>
      <c r="Y7" s="3"/>
      <c r="Z7" s="3"/>
      <c r="AA7" s="3"/>
      <c r="AB7" s="3"/>
      <c r="AD7" s="3"/>
      <c r="AE7" s="10"/>
    </row>
    <row r="8" spans="1:32" x14ac:dyDescent="0.35">
      <c r="A8" s="9"/>
      <c r="B8" s="4"/>
      <c r="C8" s="4"/>
      <c r="D8" s="7"/>
      <c r="E8" s="4"/>
      <c r="F8" s="4"/>
      <c r="G8" s="4"/>
      <c r="H8" s="7"/>
      <c r="I8" s="7"/>
      <c r="J8" s="7"/>
      <c r="K8" s="7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7"/>
      <c r="Z8" s="7"/>
      <c r="AA8" s="4"/>
      <c r="AB8" s="7"/>
      <c r="AC8" s="7"/>
      <c r="AD8" s="16"/>
      <c r="AE8" s="14"/>
    </row>
    <row r="10" spans="1:32" ht="29" x14ac:dyDescent="0.35">
      <c r="A10" s="8" t="s">
        <v>30</v>
      </c>
      <c r="B10" s="6" t="s">
        <v>32</v>
      </c>
      <c r="C10" s="6" t="s">
        <v>27</v>
      </c>
      <c r="D10" s="19" t="s">
        <v>34</v>
      </c>
      <c r="E10" s="2"/>
      <c r="F10" s="2" t="s">
        <v>26</v>
      </c>
      <c r="G10" s="2">
        <v>5</v>
      </c>
      <c r="H10" s="6">
        <v>7.8</v>
      </c>
      <c r="I10" s="6">
        <v>5.9</v>
      </c>
      <c r="J10" s="6">
        <v>1.17</v>
      </c>
      <c r="K10" s="6">
        <v>0.1</v>
      </c>
      <c r="L10" s="2"/>
      <c r="M10" s="2">
        <v>1.5</v>
      </c>
      <c r="N10" s="2" t="s">
        <v>28</v>
      </c>
      <c r="O10" s="2">
        <v>0</v>
      </c>
      <c r="P10" s="2">
        <v>40</v>
      </c>
      <c r="Q10" s="2"/>
      <c r="R10" s="2">
        <v>0.16700000000000001</v>
      </c>
      <c r="S10" s="2">
        <v>135</v>
      </c>
      <c r="T10" s="2">
        <v>30</v>
      </c>
      <c r="U10" s="2">
        <v>90</v>
      </c>
      <c r="V10" s="2"/>
      <c r="W10" s="2">
        <v>1</v>
      </c>
      <c r="X10" s="2">
        <v>10</v>
      </c>
      <c r="Y10" s="2"/>
      <c r="Z10" s="2">
        <f>Z11-0.1</f>
        <v>5.8000000000000007</v>
      </c>
      <c r="AA10" s="2">
        <f>AA11-0.2</f>
        <v>0.97</v>
      </c>
      <c r="AB10" s="2">
        <v>0.2</v>
      </c>
      <c r="AC10" s="6"/>
      <c r="AD10" s="2">
        <v>7.6</v>
      </c>
      <c r="AE10" s="13">
        <v>0.2</v>
      </c>
      <c r="AF10" s="3">
        <v>1</v>
      </c>
    </row>
    <row r="11" spans="1:32" x14ac:dyDescent="0.35">
      <c r="A11" s="11"/>
      <c r="B11" s="3"/>
      <c r="C11" s="3"/>
      <c r="E11" s="3"/>
      <c r="F11" s="3"/>
      <c r="G11" s="3"/>
      <c r="L11" s="3"/>
      <c r="M11" s="3"/>
      <c r="N11" s="3"/>
      <c r="O11" s="3"/>
      <c r="P11" s="3"/>
      <c r="Q11" s="3"/>
      <c r="R11" s="3">
        <v>0.16600000000000001</v>
      </c>
      <c r="S11" s="3">
        <v>135</v>
      </c>
      <c r="T11" s="3">
        <v>60</v>
      </c>
      <c r="U11" s="3">
        <v>-90</v>
      </c>
      <c r="V11" s="3"/>
      <c r="W11" s="3"/>
      <c r="X11" s="3"/>
      <c r="Z11" s="3">
        <f>I10</f>
        <v>5.9</v>
      </c>
      <c r="AA11" s="3">
        <f>J10</f>
        <v>1.17</v>
      </c>
      <c r="AB11">
        <v>0.6</v>
      </c>
      <c r="AD11" s="3">
        <v>7.8</v>
      </c>
      <c r="AE11" s="10">
        <v>0.6</v>
      </c>
    </row>
    <row r="12" spans="1:32" x14ac:dyDescent="0.35">
      <c r="A12" s="11"/>
      <c r="B12" s="3"/>
      <c r="C12" s="3"/>
      <c r="E12" s="3"/>
      <c r="F12" s="3"/>
      <c r="G12" s="3"/>
      <c r="L12" s="3"/>
      <c r="M12" s="3"/>
      <c r="N12" s="3"/>
      <c r="O12" s="3"/>
      <c r="P12" s="3"/>
      <c r="Q12" s="3"/>
      <c r="R12" s="3">
        <v>0.16700000000000001</v>
      </c>
      <c r="S12" s="3">
        <v>135</v>
      </c>
      <c r="T12" s="3">
        <v>90</v>
      </c>
      <c r="U12" s="3">
        <v>180</v>
      </c>
      <c r="V12" s="3"/>
      <c r="W12" s="3"/>
      <c r="X12" s="3"/>
      <c r="Y12" s="3"/>
      <c r="Z12" s="3">
        <f>Z11+0.1</f>
        <v>6</v>
      </c>
      <c r="AA12" s="3">
        <f>AA11+0.2</f>
        <v>1.3699999999999999</v>
      </c>
      <c r="AB12" s="3">
        <v>0.2</v>
      </c>
      <c r="AD12" s="3">
        <v>8</v>
      </c>
      <c r="AE12" s="10">
        <v>0.2</v>
      </c>
    </row>
    <row r="13" spans="1:32" x14ac:dyDescent="0.35">
      <c r="A13" s="11"/>
      <c r="B13" s="3"/>
      <c r="C13" s="3"/>
      <c r="E13" s="3"/>
      <c r="F13" s="3"/>
      <c r="G13" s="3"/>
      <c r="L13" s="3"/>
      <c r="M13" s="3"/>
      <c r="N13" s="3"/>
      <c r="O13" s="3"/>
      <c r="P13" s="3"/>
      <c r="Q13" s="3"/>
      <c r="R13" s="3">
        <v>0.16700000000000001</v>
      </c>
      <c r="S13" s="3">
        <v>315</v>
      </c>
      <c r="T13" s="3">
        <v>30</v>
      </c>
      <c r="U13" s="3">
        <v>90</v>
      </c>
      <c r="V13" s="3"/>
      <c r="W13" s="3"/>
      <c r="X13" s="3"/>
      <c r="Y13" s="3"/>
      <c r="Z13" s="3"/>
      <c r="AA13" s="3"/>
      <c r="AB13" s="3"/>
      <c r="AD13" s="3"/>
      <c r="AE13" s="10"/>
    </row>
    <row r="14" spans="1:32" x14ac:dyDescent="0.35">
      <c r="A14" s="11"/>
      <c r="B14" s="3"/>
      <c r="C14" s="3"/>
      <c r="E14" s="3"/>
      <c r="F14" s="3"/>
      <c r="G14" s="3"/>
      <c r="L14" s="3"/>
      <c r="M14" s="3"/>
      <c r="N14" s="3"/>
      <c r="O14" s="3"/>
      <c r="P14" s="3"/>
      <c r="Q14" s="3"/>
      <c r="R14" s="3">
        <v>0.16600000000000001</v>
      </c>
      <c r="S14" s="3">
        <v>315</v>
      </c>
      <c r="T14" s="3">
        <v>60</v>
      </c>
      <c r="U14" s="3">
        <v>-90</v>
      </c>
      <c r="V14" s="3"/>
      <c r="W14" s="3"/>
      <c r="X14" s="3"/>
      <c r="Y14" s="3"/>
      <c r="Z14" s="3"/>
      <c r="AA14" s="3"/>
      <c r="AB14" s="3"/>
      <c r="AD14" s="3"/>
      <c r="AE14" s="10"/>
    </row>
    <row r="15" spans="1:32" x14ac:dyDescent="0.35">
      <c r="A15" s="11"/>
      <c r="B15" s="3"/>
      <c r="C15" s="3"/>
      <c r="E15" s="3"/>
      <c r="F15" s="3"/>
      <c r="G15" s="3"/>
      <c r="L15" s="3"/>
      <c r="M15" s="3"/>
      <c r="N15" s="3"/>
      <c r="O15" s="3"/>
      <c r="P15" s="3"/>
      <c r="Q15" s="3"/>
      <c r="R15" s="3">
        <v>0.16700000000000001</v>
      </c>
      <c r="S15" s="3">
        <v>315</v>
      </c>
      <c r="T15" s="3">
        <v>90</v>
      </c>
      <c r="U15" s="3">
        <v>180</v>
      </c>
      <c r="V15" s="3"/>
      <c r="W15" s="3"/>
      <c r="X15" s="3"/>
      <c r="Y15" s="3"/>
      <c r="Z15" s="3"/>
      <c r="AA15" s="3"/>
      <c r="AB15" s="3"/>
      <c r="AD15" s="3"/>
      <c r="AE15" s="10"/>
    </row>
    <row r="16" spans="1:32" x14ac:dyDescent="0.35">
      <c r="A16" s="9"/>
      <c r="B16" s="4"/>
      <c r="C16" s="4"/>
      <c r="D16" s="7"/>
      <c r="E16" s="4"/>
      <c r="F16" s="4"/>
      <c r="G16" s="4"/>
      <c r="H16" s="7"/>
      <c r="I16" s="7"/>
      <c r="J16" s="7"/>
      <c r="K16" s="7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7"/>
      <c r="Z16" s="7"/>
      <c r="AA16" s="4"/>
      <c r="AB16" s="7"/>
      <c r="AC16" s="7"/>
      <c r="AD16" s="16"/>
      <c r="AE16" s="14"/>
    </row>
  </sheetData>
  <phoneticPr fontId="18" type="noConversion"/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E3E48B8DC84C46A6BF565531965DFA" ma:contentTypeVersion="13" ma:contentTypeDescription="Create a new document." ma:contentTypeScope="" ma:versionID="facb9db9b1982bca699e2e51a826dc17">
  <xsd:schema xmlns:xsd="http://www.w3.org/2001/XMLSchema" xmlns:xs="http://www.w3.org/2001/XMLSchema" xmlns:p="http://schemas.microsoft.com/office/2006/metadata/properties" xmlns:ns2="dc5c39b6-9d1c-4663-bfb7-d75ca7d9ff6e" xmlns:ns3="f4ee82b8-b953-40d2-a270-6cdc2f70179b" targetNamespace="http://schemas.microsoft.com/office/2006/metadata/properties" ma:root="true" ma:fieldsID="19bac4060dee4f578a8562b90ede22bc" ns2:_="" ns3:_="">
    <xsd:import namespace="dc5c39b6-9d1c-4663-bfb7-d75ca7d9ff6e"/>
    <xsd:import namespace="f4ee82b8-b953-40d2-a270-6cdc2f7017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5c39b6-9d1c-4663-bfb7-d75ca7d9f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b5d298e1-810f-4711-8be9-ef4702f2a3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ee82b8-b953-40d2-a270-6cdc2f70179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248bd5c7-370b-4da5-a0f1-c16815ae4d0a}" ma:internalName="TaxCatchAll" ma:showField="CatchAllData" ma:web="f4ee82b8-b953-40d2-a270-6cdc2f7017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4ee82b8-b953-40d2-a270-6cdc2f70179b" xsi:nil="true"/>
    <lcf76f155ced4ddcb4097134ff3c332f xmlns="dc5c39b6-9d1c-4663-bfb7-d75ca7d9ff6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F3A260B-7B43-4600-911C-C6136A3EFF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AAAF78-909F-48A1-A6DE-614A6961A7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5c39b6-9d1c-4663-bfb7-d75ca7d9ff6e"/>
    <ds:schemaRef ds:uri="f4ee82b8-b953-40d2-a270-6cdc2f7017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D4F1926-F27C-48F2-96CE-2264EF1DAD74}">
  <ds:schemaRefs>
    <ds:schemaRef ds:uri="http://schemas.microsoft.com/office/2006/metadata/properties"/>
    <ds:schemaRef ds:uri="http://schemas.microsoft.com/office/infopath/2007/PartnerControls"/>
    <ds:schemaRef ds:uri="589df36e-8a1d-4c5c-8fe1-642e80a69a00"/>
    <ds:schemaRef ds:uri="fa142d12-1d48-4174-a7a1-f1b59a66d396"/>
    <ds:schemaRef ds:uri="f4ee82b8-b953-40d2-a270-6cdc2f70179b"/>
    <ds:schemaRef ds:uri="dc5c39b6-9d1c-4663-bfb7-d75ca7d9ff6e"/>
  </ds:schemaRefs>
</ds:datastoreItem>
</file>

<file path=docMetadata/LabelInfo.xml><?xml version="1.0" encoding="utf-8"?>
<clbl:labelList xmlns:clbl="http://schemas.microsoft.com/office/2020/mipLabelMetadata">
  <clbl:label id="{3d234255-e20f-4205-88a5-9658a402999b}" enabled="0" method="" siteId="{3d234255-e20f-4205-88a5-9658a402999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Area_Source_Template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Watson, Emma</dc:creator>
  <cp:keywords/>
  <dc:description/>
  <cp:lastModifiedBy>Clarke, Nathan</cp:lastModifiedBy>
  <cp:revision/>
  <dcterms:created xsi:type="dcterms:W3CDTF">2021-10-01T02:04:59Z</dcterms:created>
  <dcterms:modified xsi:type="dcterms:W3CDTF">2023-12-08T19:45:19Z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655300</vt:r8>
  </property>
  <property fmtid="{D5CDD505-2E9C-101B-9397-08002B2CF9AE}" pid="3" name="xd_ProgID">
    <vt:lpwstr/>
  </property>
  <property fmtid="{D5CDD505-2E9C-101B-9397-08002B2CF9AE}" pid="4" name="ContentTypeId">
    <vt:lpwstr>0x01010090E3E48B8DC84C46A6BF565531965DFA</vt:lpwstr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DocumentType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  <property fmtid="{D5CDD505-2E9C-101B-9397-08002B2CF9AE}" pid="11" name="MediaServiceImageTags">
    <vt:lpwstr/>
  </property>
</Properties>
</file>