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LeninSV/Desktop/LeninKumar SV/temp/Complete Dataset/"/>
    </mc:Choice>
  </mc:AlternateContent>
  <xr:revisionPtr revIDLastSave="0" documentId="12_ncr:500000_{070044F5-7139-054E-8E69-41DE313A3F8D}" xr6:coauthVersionLast="31" xr6:coauthVersionMax="31" xr10:uidLastSave="{00000000-0000-0000-0000-000000000000}"/>
  <bookViews>
    <workbookView xWindow="8520" yWindow="480" windowWidth="13980" windowHeight="14420" xr2:uid="{00000000-000D-0000-FFFF-FFFF00000000}"/>
  </bookViews>
  <sheets>
    <sheet name="Convolution Layer" sheetId="1" r:id="rId1"/>
    <sheet name="Dense Layer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13" i="1"/>
  <c r="P13" i="1"/>
  <c r="K17" i="1"/>
  <c r="P17" i="1"/>
  <c r="J13" i="1"/>
  <c r="O13" i="1"/>
  <c r="D14" i="1"/>
  <c r="J14" i="1"/>
  <c r="O14" i="1"/>
  <c r="D15" i="1"/>
  <c r="J15" i="1"/>
  <c r="O15" i="1"/>
  <c r="D16" i="1"/>
  <c r="J16" i="1"/>
  <c r="O16" i="1"/>
  <c r="D17" i="1"/>
  <c r="J17" i="1"/>
  <c r="O17" i="1"/>
  <c r="K16" i="1"/>
  <c r="P16" i="1"/>
  <c r="K15" i="1"/>
  <c r="P15" i="1"/>
  <c r="K14" i="1"/>
  <c r="P14" i="1"/>
  <c r="K12" i="1"/>
  <c r="P12" i="1"/>
  <c r="J8" i="1"/>
  <c r="O8" i="1"/>
  <c r="D9" i="1"/>
  <c r="J9" i="1"/>
  <c r="O9" i="1"/>
  <c r="D10" i="1"/>
  <c r="J10" i="1"/>
  <c r="O10" i="1"/>
  <c r="D11" i="1"/>
  <c r="J11" i="1"/>
  <c r="O11" i="1"/>
  <c r="D12" i="1"/>
  <c r="J12" i="1"/>
  <c r="O12" i="1"/>
  <c r="K11" i="1"/>
  <c r="P11" i="1"/>
  <c r="K10" i="1"/>
  <c r="P10" i="1"/>
  <c r="K9" i="1"/>
  <c r="P9" i="1"/>
  <c r="K8" i="1"/>
  <c r="P8" i="1"/>
  <c r="J3" i="1"/>
  <c r="O3" i="1"/>
  <c r="D4" i="1"/>
  <c r="J4" i="1"/>
  <c r="O4" i="1"/>
  <c r="D5" i="1"/>
  <c r="J5" i="1"/>
  <c r="O5" i="1"/>
  <c r="D6" i="1"/>
  <c r="J6" i="1"/>
  <c r="O6" i="1"/>
  <c r="D7" i="1"/>
  <c r="J7" i="1"/>
  <c r="O7" i="1"/>
  <c r="P7" i="1"/>
  <c r="P6" i="1"/>
  <c r="P4" i="1"/>
  <c r="P5" i="1"/>
  <c r="P3" i="1"/>
</calcChain>
</file>

<file path=xl/sharedStrings.xml><?xml version="1.0" encoding="utf-8"?>
<sst xmlns="http://schemas.openxmlformats.org/spreadsheetml/2006/main" count="101" uniqueCount="27">
  <si>
    <t>c_filter_dim</t>
  </si>
  <si>
    <t>c_stride_dim</t>
  </si>
  <si>
    <t>activation</t>
  </si>
  <si>
    <t>mp_dim</t>
  </si>
  <si>
    <t>mp_stride</t>
  </si>
  <si>
    <t>#</t>
  </si>
  <si>
    <t>relu</t>
  </si>
  <si>
    <t>Group</t>
  </si>
  <si>
    <t>Is_Active</t>
  </si>
  <si>
    <t>Y</t>
  </si>
  <si>
    <t>softmax</t>
  </si>
  <si>
    <t>layer_size</t>
  </si>
  <si>
    <t>drop_prob</t>
  </si>
  <si>
    <t>c_filter_no</t>
  </si>
  <si>
    <t>c_output</t>
  </si>
  <si>
    <t>mp_output</t>
  </si>
  <si>
    <t>n</t>
  </si>
  <si>
    <t>f</t>
  </si>
  <si>
    <t>channel</t>
  </si>
  <si>
    <t>p</t>
  </si>
  <si>
    <t>s</t>
  </si>
  <si>
    <t>c_padding_no</t>
  </si>
  <si>
    <t>mp_padding_no</t>
  </si>
  <si>
    <t>((n+2p-f)/s) + 1</t>
  </si>
  <si>
    <t>c_output_channels</t>
  </si>
  <si>
    <t>N</t>
  </si>
  <si>
    <t>mp_output_channels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</si>
</sst>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1" fillId="3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5" xfId="0" applyFont="1" applyFill="1" applyBorder="1"/>
    <xf numFmtId="0" fontId="0" fillId="7" borderId="3" xfId="0" applyFill="1" applyBorder="1"/>
    <xf numFmtId="0" fontId="1" fillId="6" borderId="5" xfId="0" applyFont="1" applyFill="1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0" borderId="0" xfId="0" applyFill="1" applyBorder="1"/>
    <xf numFmtId="0" fontId="4" fillId="0" borderId="21" xfId="0" applyFont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" fillId="8" borderId="2" xfId="0" applyFont="1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zoomScale="106" workbookViewId="0">
      <selection activeCell="C18" sqref="C18"/>
    </sheetView>
  </sheetViews>
  <sheetFormatPr baseColWidth="10" defaultColWidth="10.83203125" defaultRowHeight="14" x14ac:dyDescent="0.2"/>
  <cols>
    <col min="1" max="2" width="10.83203125" style="16"/>
    <col min="3" max="10" width="12.83203125" style="16" customWidth="1"/>
    <col min="11" max="11" width="14.5" style="16" bestFit="1" customWidth="1"/>
    <col min="12" max="12" width="12.83203125" style="16" customWidth="1"/>
    <col min="13" max="13" width="14.83203125" style="16" bestFit="1" customWidth="1"/>
    <col min="14" max="14" width="12.83203125" style="16" customWidth="1"/>
    <col min="15" max="15" width="10.83203125" style="16"/>
    <col min="16" max="16" width="20.6640625" style="16" customWidth="1"/>
    <col min="17" max="17" width="10.83203125" style="16" customWidth="1"/>
    <col min="18" max="16384" width="10.83203125" style="16"/>
  </cols>
  <sheetData>
    <row r="1" spans="1:17" s="34" customFormat="1" x14ac:dyDescent="0.2">
      <c r="D1" s="35" t="s">
        <v>16</v>
      </c>
      <c r="E1" s="35" t="s">
        <v>18</v>
      </c>
      <c r="F1" s="35" t="s">
        <v>17</v>
      </c>
      <c r="G1" s="35" t="s">
        <v>19</v>
      </c>
      <c r="H1" s="35" t="s">
        <v>20</v>
      </c>
      <c r="I1" s="35" t="s">
        <v>23</v>
      </c>
    </row>
    <row r="2" spans="1:17" s="34" customFormat="1" ht="15" thickBot="1" x14ac:dyDescent="0.25">
      <c r="A2" s="28" t="s">
        <v>8</v>
      </c>
      <c r="B2" s="29" t="s">
        <v>7</v>
      </c>
      <c r="C2" s="30" t="s">
        <v>5</v>
      </c>
      <c r="D2" s="30" t="s">
        <v>11</v>
      </c>
      <c r="E2" s="31" t="s">
        <v>13</v>
      </c>
      <c r="F2" s="31" t="s">
        <v>0</v>
      </c>
      <c r="G2" s="31" t="s">
        <v>21</v>
      </c>
      <c r="H2" s="31" t="s">
        <v>1</v>
      </c>
      <c r="I2" s="31" t="s">
        <v>2</v>
      </c>
      <c r="J2" s="24" t="s">
        <v>14</v>
      </c>
      <c r="K2" s="24" t="s">
        <v>24</v>
      </c>
      <c r="L2" s="32" t="s">
        <v>3</v>
      </c>
      <c r="M2" s="32" t="s">
        <v>22</v>
      </c>
      <c r="N2" s="32" t="s">
        <v>4</v>
      </c>
      <c r="O2" s="30" t="s">
        <v>15</v>
      </c>
      <c r="P2" s="30" t="s">
        <v>26</v>
      </c>
      <c r="Q2" s="33" t="s">
        <v>12</v>
      </c>
    </row>
    <row r="3" spans="1:17" x14ac:dyDescent="0.2">
      <c r="A3" s="40" t="s">
        <v>25</v>
      </c>
      <c r="B3" s="20">
        <v>1</v>
      </c>
      <c r="C3" s="20">
        <v>1</v>
      </c>
      <c r="D3" s="19">
        <v>224</v>
      </c>
      <c r="E3" s="20">
        <v>3</v>
      </c>
      <c r="F3" s="20">
        <v>11</v>
      </c>
      <c r="G3" s="20">
        <v>0</v>
      </c>
      <c r="H3" s="20">
        <v>4</v>
      </c>
      <c r="I3" s="20" t="s">
        <v>6</v>
      </c>
      <c r="J3" s="25">
        <f t="shared" ref="J3:J17" si="0">ROUND((((D3+2*G3-F3)/H3)+1),0)</f>
        <v>54</v>
      </c>
      <c r="K3" s="25">
        <f>E3</f>
        <v>3</v>
      </c>
      <c r="L3" s="20">
        <v>2</v>
      </c>
      <c r="M3" s="20">
        <v>0</v>
      </c>
      <c r="N3" s="20">
        <v>2</v>
      </c>
      <c r="O3" s="25">
        <f>ROUND((((J3+2*M3-L3)/N3)+1),0)</f>
        <v>27</v>
      </c>
      <c r="P3" s="25">
        <f>K3</f>
        <v>3</v>
      </c>
      <c r="Q3" s="21">
        <v>0.1</v>
      </c>
    </row>
    <row r="4" spans="1:17" x14ac:dyDescent="0.2">
      <c r="A4" s="41" t="s">
        <v>25</v>
      </c>
      <c r="B4" s="18">
        <v>1</v>
      </c>
      <c r="C4" s="18">
        <v>2</v>
      </c>
      <c r="D4" s="18">
        <f>O3</f>
        <v>27</v>
      </c>
      <c r="E4" s="18">
        <v>3</v>
      </c>
      <c r="F4" s="18">
        <v>11</v>
      </c>
      <c r="G4" s="18">
        <v>0</v>
      </c>
      <c r="H4" s="18">
        <v>1</v>
      </c>
      <c r="I4" s="18" t="s">
        <v>6</v>
      </c>
      <c r="J4" s="26">
        <f t="shared" si="0"/>
        <v>17</v>
      </c>
      <c r="K4" s="26">
        <f t="shared" ref="K4:K6" si="1">E4</f>
        <v>3</v>
      </c>
      <c r="L4" s="18">
        <v>2</v>
      </c>
      <c r="M4" s="18">
        <v>0</v>
      </c>
      <c r="N4" s="18">
        <v>2</v>
      </c>
      <c r="O4" s="26">
        <f t="shared" ref="O4:O6" si="2">ROUND((((J4+2*M4-L4)/N4)+1),0)</f>
        <v>9</v>
      </c>
      <c r="P4" s="26">
        <f t="shared" ref="P4:P6" si="3">K4</f>
        <v>3</v>
      </c>
      <c r="Q4" s="22">
        <v>0.1</v>
      </c>
    </row>
    <row r="5" spans="1:17" x14ac:dyDescent="0.2">
      <c r="A5" s="41" t="s">
        <v>25</v>
      </c>
      <c r="B5" s="18">
        <v>1</v>
      </c>
      <c r="C5" s="18">
        <v>3</v>
      </c>
      <c r="D5" s="18">
        <f>O4</f>
        <v>9</v>
      </c>
      <c r="E5" s="18">
        <v>3</v>
      </c>
      <c r="F5" s="18">
        <v>3</v>
      </c>
      <c r="G5" s="18">
        <v>0</v>
      </c>
      <c r="H5" s="18">
        <v>1</v>
      </c>
      <c r="I5" s="18" t="s">
        <v>6</v>
      </c>
      <c r="J5" s="26">
        <f t="shared" si="0"/>
        <v>7</v>
      </c>
      <c r="K5" s="26">
        <f t="shared" si="1"/>
        <v>3</v>
      </c>
      <c r="L5" s="18">
        <v>1</v>
      </c>
      <c r="M5" s="18">
        <v>0</v>
      </c>
      <c r="N5" s="18">
        <v>1</v>
      </c>
      <c r="O5" s="26">
        <f t="shared" si="2"/>
        <v>7</v>
      </c>
      <c r="P5" s="26">
        <f t="shared" si="3"/>
        <v>3</v>
      </c>
      <c r="Q5" s="22">
        <v>0.1</v>
      </c>
    </row>
    <row r="6" spans="1:17" x14ac:dyDescent="0.2">
      <c r="A6" s="42" t="s">
        <v>25</v>
      </c>
      <c r="B6" s="17">
        <v>1</v>
      </c>
      <c r="C6" s="17">
        <v>4</v>
      </c>
      <c r="D6" s="17">
        <f>O5</f>
        <v>7</v>
      </c>
      <c r="E6" s="17">
        <v>3</v>
      </c>
      <c r="F6" s="18">
        <v>3</v>
      </c>
      <c r="G6" s="17">
        <v>0</v>
      </c>
      <c r="H6" s="17">
        <v>1</v>
      </c>
      <c r="I6" s="17" t="s">
        <v>6</v>
      </c>
      <c r="J6" s="27">
        <f t="shared" si="0"/>
        <v>5</v>
      </c>
      <c r="K6" s="27">
        <f t="shared" si="1"/>
        <v>3</v>
      </c>
      <c r="L6" s="17">
        <v>1</v>
      </c>
      <c r="M6" s="17">
        <v>0</v>
      </c>
      <c r="N6" s="17">
        <v>1</v>
      </c>
      <c r="O6" s="27">
        <f t="shared" si="2"/>
        <v>5</v>
      </c>
      <c r="P6" s="27">
        <f t="shared" si="3"/>
        <v>3</v>
      </c>
      <c r="Q6" s="23">
        <v>0.1</v>
      </c>
    </row>
    <row r="7" spans="1:17" ht="15" thickBot="1" x14ac:dyDescent="0.25">
      <c r="A7" s="43" t="s">
        <v>25</v>
      </c>
      <c r="B7" s="37">
        <v>1</v>
      </c>
      <c r="C7" s="37">
        <v>5</v>
      </c>
      <c r="D7" s="37">
        <f t="shared" ref="D7" si="4">O6</f>
        <v>5</v>
      </c>
      <c r="E7" s="37">
        <v>4</v>
      </c>
      <c r="F7" s="37">
        <v>3</v>
      </c>
      <c r="G7" s="37">
        <v>0</v>
      </c>
      <c r="H7" s="37">
        <v>1</v>
      </c>
      <c r="I7" s="37" t="s">
        <v>6</v>
      </c>
      <c r="J7" s="38">
        <f t="shared" si="0"/>
        <v>3</v>
      </c>
      <c r="K7" s="38">
        <f t="shared" ref="K7" si="5">E7</f>
        <v>4</v>
      </c>
      <c r="L7" s="37">
        <v>2</v>
      </c>
      <c r="M7" s="37">
        <v>0</v>
      </c>
      <c r="N7" s="37">
        <v>2</v>
      </c>
      <c r="O7" s="38">
        <f t="shared" ref="O7" si="6">ROUND((((J7+2*M7-L7)/N7)+1),0)</f>
        <v>2</v>
      </c>
      <c r="P7" s="38">
        <f t="shared" ref="P7" si="7">K7</f>
        <v>4</v>
      </c>
      <c r="Q7" s="39">
        <v>0.1</v>
      </c>
    </row>
    <row r="8" spans="1:17" x14ac:dyDescent="0.2">
      <c r="A8" s="40" t="s">
        <v>25</v>
      </c>
      <c r="B8" s="44">
        <v>2</v>
      </c>
      <c r="C8" s="44">
        <v>1</v>
      </c>
      <c r="D8" s="45">
        <v>224</v>
      </c>
      <c r="E8" s="44">
        <v>32</v>
      </c>
      <c r="F8" s="44">
        <v>3</v>
      </c>
      <c r="G8" s="44">
        <v>0</v>
      </c>
      <c r="H8" s="44">
        <v>2</v>
      </c>
      <c r="I8" s="44" t="s">
        <v>6</v>
      </c>
      <c r="J8" s="46">
        <f t="shared" si="0"/>
        <v>112</v>
      </c>
      <c r="K8" s="46">
        <f>E8</f>
        <v>32</v>
      </c>
      <c r="L8" s="44">
        <v>2</v>
      </c>
      <c r="M8" s="44">
        <v>0</v>
      </c>
      <c r="N8" s="44">
        <v>2</v>
      </c>
      <c r="O8" s="46">
        <f>ROUND((((J8+2*M8-L8)/N8)+1),0)</f>
        <v>56</v>
      </c>
      <c r="P8" s="46">
        <f>K8</f>
        <v>32</v>
      </c>
      <c r="Q8" s="47">
        <v>0.1</v>
      </c>
    </row>
    <row r="9" spans="1:17" x14ac:dyDescent="0.2">
      <c r="A9" s="41" t="s">
        <v>25</v>
      </c>
      <c r="B9" s="48">
        <v>2</v>
      </c>
      <c r="C9" s="48">
        <v>2</v>
      </c>
      <c r="D9" s="48">
        <f>O8</f>
        <v>56</v>
      </c>
      <c r="E9" s="48">
        <v>64</v>
      </c>
      <c r="F9" s="48">
        <v>3</v>
      </c>
      <c r="G9" s="48">
        <v>0</v>
      </c>
      <c r="H9" s="48">
        <v>2</v>
      </c>
      <c r="I9" s="48" t="s">
        <v>6</v>
      </c>
      <c r="J9" s="49">
        <f t="shared" si="0"/>
        <v>28</v>
      </c>
      <c r="K9" s="49">
        <f t="shared" ref="K9:K11" si="8">E9</f>
        <v>64</v>
      </c>
      <c r="L9" s="48">
        <v>2</v>
      </c>
      <c r="M9" s="48">
        <v>0</v>
      </c>
      <c r="N9" s="48">
        <v>2</v>
      </c>
      <c r="O9" s="49">
        <f t="shared" ref="O9:O11" si="9">ROUND((((J9+2*M9-L9)/N9)+1),0)</f>
        <v>14</v>
      </c>
      <c r="P9" s="49">
        <f t="shared" ref="P9:P11" si="10">K9</f>
        <v>64</v>
      </c>
      <c r="Q9" s="50">
        <v>0.1</v>
      </c>
    </row>
    <row r="10" spans="1:17" x14ac:dyDescent="0.2">
      <c r="A10" s="41" t="s">
        <v>25</v>
      </c>
      <c r="B10" s="48">
        <v>2</v>
      </c>
      <c r="C10" s="48">
        <v>3</v>
      </c>
      <c r="D10" s="48">
        <f>O9</f>
        <v>14</v>
      </c>
      <c r="E10" s="48">
        <v>128</v>
      </c>
      <c r="F10" s="48">
        <v>3</v>
      </c>
      <c r="G10" s="48">
        <v>0</v>
      </c>
      <c r="H10" s="48">
        <v>1</v>
      </c>
      <c r="I10" s="48" t="s">
        <v>6</v>
      </c>
      <c r="J10" s="49">
        <f t="shared" si="0"/>
        <v>12</v>
      </c>
      <c r="K10" s="49">
        <f t="shared" si="8"/>
        <v>128</v>
      </c>
      <c r="L10" s="48">
        <v>2</v>
      </c>
      <c r="M10" s="48">
        <v>0</v>
      </c>
      <c r="N10" s="48">
        <v>1</v>
      </c>
      <c r="O10" s="49">
        <f t="shared" si="9"/>
        <v>11</v>
      </c>
      <c r="P10" s="49">
        <f t="shared" si="10"/>
        <v>128</v>
      </c>
      <c r="Q10" s="50">
        <v>0.1</v>
      </c>
    </row>
    <row r="11" spans="1:17" x14ac:dyDescent="0.2">
      <c r="A11" s="42" t="s">
        <v>25</v>
      </c>
      <c r="B11" s="51">
        <v>2</v>
      </c>
      <c r="C11" s="51">
        <v>4</v>
      </c>
      <c r="D11" s="51">
        <f>O10</f>
        <v>11</v>
      </c>
      <c r="E11" s="51">
        <v>128</v>
      </c>
      <c r="F11" s="51">
        <v>3</v>
      </c>
      <c r="G11" s="51">
        <v>0</v>
      </c>
      <c r="H11" s="51">
        <v>1</v>
      </c>
      <c r="I11" s="51" t="s">
        <v>6</v>
      </c>
      <c r="J11" s="52">
        <f t="shared" si="0"/>
        <v>9</v>
      </c>
      <c r="K11" s="52">
        <f t="shared" si="8"/>
        <v>128</v>
      </c>
      <c r="L11" s="51">
        <v>2</v>
      </c>
      <c r="M11" s="51">
        <v>0</v>
      </c>
      <c r="N11" s="51">
        <v>1</v>
      </c>
      <c r="O11" s="52">
        <f t="shared" si="9"/>
        <v>8</v>
      </c>
      <c r="P11" s="52">
        <f t="shared" si="10"/>
        <v>128</v>
      </c>
      <c r="Q11" s="53">
        <v>0.1</v>
      </c>
    </row>
    <row r="12" spans="1:17" ht="15" thickBot="1" x14ac:dyDescent="0.25">
      <c r="A12" s="43" t="s">
        <v>25</v>
      </c>
      <c r="B12" s="51">
        <v>2</v>
      </c>
      <c r="C12" s="51">
        <v>5</v>
      </c>
      <c r="D12" s="51">
        <f>O11</f>
        <v>8</v>
      </c>
      <c r="E12" s="51">
        <v>256</v>
      </c>
      <c r="F12" s="51">
        <v>3</v>
      </c>
      <c r="G12" s="51">
        <v>0</v>
      </c>
      <c r="H12" s="51">
        <v>1</v>
      </c>
      <c r="I12" s="51" t="s">
        <v>6</v>
      </c>
      <c r="J12" s="52">
        <f t="shared" si="0"/>
        <v>6</v>
      </c>
      <c r="K12" s="52">
        <f t="shared" ref="K12" si="11">E12</f>
        <v>256</v>
      </c>
      <c r="L12" s="51">
        <v>2</v>
      </c>
      <c r="M12" s="51">
        <v>0</v>
      </c>
      <c r="N12" s="51">
        <v>1</v>
      </c>
      <c r="O12" s="52">
        <f t="shared" ref="O12" si="12">ROUND((((J12+2*M12-L12)/N12)+1),0)</f>
        <v>5</v>
      </c>
      <c r="P12" s="52">
        <f t="shared" ref="P12" si="13">K12</f>
        <v>256</v>
      </c>
      <c r="Q12" s="53">
        <v>0.1</v>
      </c>
    </row>
    <row r="13" spans="1:17" x14ac:dyDescent="0.2">
      <c r="A13" s="40" t="s">
        <v>9</v>
      </c>
      <c r="B13" s="44">
        <v>3</v>
      </c>
      <c r="C13" s="44">
        <v>1</v>
      </c>
      <c r="D13" s="45">
        <v>224</v>
      </c>
      <c r="E13" s="44">
        <v>96</v>
      </c>
      <c r="F13" s="44">
        <v>3</v>
      </c>
      <c r="G13" s="44">
        <v>0</v>
      </c>
      <c r="H13" s="44">
        <v>2</v>
      </c>
      <c r="I13" s="44" t="s">
        <v>6</v>
      </c>
      <c r="J13" s="46">
        <f t="shared" si="0"/>
        <v>112</v>
      </c>
      <c r="K13" s="46">
        <f>E13</f>
        <v>96</v>
      </c>
      <c r="L13" s="44">
        <v>2</v>
      </c>
      <c r="M13" s="44">
        <v>0</v>
      </c>
      <c r="N13" s="44">
        <v>2</v>
      </c>
      <c r="O13" s="46">
        <f>ROUND((((J13+2*M13-L13)/N13)+1),0)</f>
        <v>56</v>
      </c>
      <c r="P13" s="46">
        <f>K13</f>
        <v>96</v>
      </c>
      <c r="Q13" s="47">
        <v>0.1</v>
      </c>
    </row>
    <row r="14" spans="1:17" x14ac:dyDescent="0.2">
      <c r="A14" s="41" t="s">
        <v>9</v>
      </c>
      <c r="B14" s="48">
        <v>3</v>
      </c>
      <c r="C14" s="48">
        <v>2</v>
      </c>
      <c r="D14" s="48">
        <f>O13</f>
        <v>56</v>
      </c>
      <c r="E14" s="48">
        <v>188</v>
      </c>
      <c r="F14" s="48">
        <v>3</v>
      </c>
      <c r="G14" s="48">
        <v>0</v>
      </c>
      <c r="H14" s="48">
        <v>2</v>
      </c>
      <c r="I14" s="48" t="s">
        <v>6</v>
      </c>
      <c r="J14" s="49">
        <f t="shared" si="0"/>
        <v>28</v>
      </c>
      <c r="K14" s="49">
        <f t="shared" ref="K14:K17" si="14">E14</f>
        <v>188</v>
      </c>
      <c r="L14" s="48">
        <v>2</v>
      </c>
      <c r="M14" s="48">
        <v>0</v>
      </c>
      <c r="N14" s="48">
        <v>2</v>
      </c>
      <c r="O14" s="49">
        <f t="shared" ref="O14:O17" si="15">ROUND((((J14+2*M14-L14)/N14)+1),0)</f>
        <v>14</v>
      </c>
      <c r="P14" s="49">
        <f t="shared" ref="P14:P17" si="16">K14</f>
        <v>188</v>
      </c>
      <c r="Q14" s="50">
        <v>0.1</v>
      </c>
    </row>
    <row r="15" spans="1:17" x14ac:dyDescent="0.2">
      <c r="A15" s="41" t="s">
        <v>9</v>
      </c>
      <c r="B15" s="48">
        <v>3</v>
      </c>
      <c r="C15" s="48">
        <v>3</v>
      </c>
      <c r="D15" s="48">
        <f>O14</f>
        <v>14</v>
      </c>
      <c r="E15" s="48">
        <v>256</v>
      </c>
      <c r="F15" s="48">
        <v>3</v>
      </c>
      <c r="G15" s="48">
        <v>0</v>
      </c>
      <c r="H15" s="48">
        <v>1</v>
      </c>
      <c r="I15" s="48" t="s">
        <v>6</v>
      </c>
      <c r="J15" s="49">
        <f t="shared" si="0"/>
        <v>12</v>
      </c>
      <c r="K15" s="49">
        <f t="shared" si="14"/>
        <v>256</v>
      </c>
      <c r="L15" s="48">
        <v>2</v>
      </c>
      <c r="M15" s="48">
        <v>0</v>
      </c>
      <c r="N15" s="48">
        <v>1</v>
      </c>
      <c r="O15" s="49">
        <f t="shared" si="15"/>
        <v>11</v>
      </c>
      <c r="P15" s="49">
        <f t="shared" si="16"/>
        <v>256</v>
      </c>
      <c r="Q15" s="50">
        <v>0.1</v>
      </c>
    </row>
    <row r="16" spans="1:17" x14ac:dyDescent="0.2">
      <c r="A16" s="42" t="s">
        <v>9</v>
      </c>
      <c r="B16" s="51">
        <v>3</v>
      </c>
      <c r="C16" s="51">
        <v>4</v>
      </c>
      <c r="D16" s="51">
        <f>O15</f>
        <v>11</v>
      </c>
      <c r="E16" s="51">
        <v>384</v>
      </c>
      <c r="F16" s="51">
        <v>3</v>
      </c>
      <c r="G16" s="51">
        <v>0</v>
      </c>
      <c r="H16" s="51">
        <v>1</v>
      </c>
      <c r="I16" s="51" t="s">
        <v>6</v>
      </c>
      <c r="J16" s="52">
        <f t="shared" si="0"/>
        <v>9</v>
      </c>
      <c r="K16" s="52">
        <f t="shared" si="14"/>
        <v>384</v>
      </c>
      <c r="L16" s="51">
        <v>2</v>
      </c>
      <c r="M16" s="51">
        <v>0</v>
      </c>
      <c r="N16" s="51">
        <v>1</v>
      </c>
      <c r="O16" s="52">
        <f t="shared" si="15"/>
        <v>8</v>
      </c>
      <c r="P16" s="52">
        <f t="shared" si="16"/>
        <v>384</v>
      </c>
      <c r="Q16" s="53">
        <v>0.1</v>
      </c>
    </row>
    <row r="17" spans="1:17" x14ac:dyDescent="0.2">
      <c r="A17" s="42" t="s">
        <v>9</v>
      </c>
      <c r="B17" s="51">
        <v>3</v>
      </c>
      <c r="C17" s="51">
        <v>5</v>
      </c>
      <c r="D17" s="51">
        <f>O16</f>
        <v>8</v>
      </c>
      <c r="E17" s="51">
        <v>768</v>
      </c>
      <c r="F17" s="51">
        <v>3</v>
      </c>
      <c r="G17" s="51">
        <v>0</v>
      </c>
      <c r="H17" s="51">
        <v>1</v>
      </c>
      <c r="I17" s="51" t="s">
        <v>6</v>
      </c>
      <c r="J17" s="52">
        <f t="shared" si="0"/>
        <v>6</v>
      </c>
      <c r="K17" s="52">
        <f t="shared" si="14"/>
        <v>768</v>
      </c>
      <c r="L17" s="51">
        <v>2</v>
      </c>
      <c r="M17" s="51">
        <v>0</v>
      </c>
      <c r="N17" s="51">
        <v>1</v>
      </c>
      <c r="O17" s="52">
        <f t="shared" si="15"/>
        <v>5</v>
      </c>
      <c r="P17" s="52">
        <f t="shared" si="16"/>
        <v>768</v>
      </c>
      <c r="Q17" s="53">
        <v>0.1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zoomScale="116" workbookViewId="0">
      <selection activeCell="C10" sqref="C10"/>
    </sheetView>
  </sheetViews>
  <sheetFormatPr baseColWidth="10" defaultColWidth="13" defaultRowHeight="16" x14ac:dyDescent="0.2"/>
  <sheetData>
    <row r="1" spans="1:6" x14ac:dyDescent="0.2">
      <c r="A1" s="11" t="s">
        <v>8</v>
      </c>
      <c r="B1" s="12" t="s">
        <v>7</v>
      </c>
      <c r="C1" s="10" t="s">
        <v>5</v>
      </c>
      <c r="D1" s="1" t="s">
        <v>11</v>
      </c>
      <c r="E1" s="1" t="s">
        <v>2</v>
      </c>
      <c r="F1" s="54" t="s">
        <v>12</v>
      </c>
    </row>
    <row r="2" spans="1:6" x14ac:dyDescent="0.2">
      <c r="A2" s="2" t="s">
        <v>9</v>
      </c>
      <c r="B2" s="4">
        <v>1</v>
      </c>
      <c r="C2" s="3">
        <v>1</v>
      </c>
      <c r="D2" s="3">
        <v>4500</v>
      </c>
      <c r="E2" s="4" t="s">
        <v>6</v>
      </c>
      <c r="F2" s="15">
        <v>0.1</v>
      </c>
    </row>
    <row r="3" spans="1:6" x14ac:dyDescent="0.2">
      <c r="A3" s="5" t="s">
        <v>9</v>
      </c>
      <c r="B3" s="6">
        <v>1</v>
      </c>
      <c r="C3" s="36">
        <v>2</v>
      </c>
      <c r="D3" s="36">
        <v>2250</v>
      </c>
      <c r="E3" s="6" t="s">
        <v>6</v>
      </c>
      <c r="F3" s="13">
        <v>0.1</v>
      </c>
    </row>
    <row r="4" spans="1:6" x14ac:dyDescent="0.2">
      <c r="A4" s="5" t="s">
        <v>9</v>
      </c>
      <c r="B4" s="6">
        <v>1</v>
      </c>
      <c r="C4" s="36">
        <v>3</v>
      </c>
      <c r="D4" s="36">
        <v>1250</v>
      </c>
      <c r="E4" s="6" t="s">
        <v>6</v>
      </c>
      <c r="F4" s="13">
        <v>0.1</v>
      </c>
    </row>
    <row r="5" spans="1:6" x14ac:dyDescent="0.2">
      <c r="A5" s="5" t="s">
        <v>9</v>
      </c>
      <c r="B5" s="6">
        <v>1</v>
      </c>
      <c r="C5" s="36">
        <v>4</v>
      </c>
      <c r="D5" s="36">
        <v>600</v>
      </c>
      <c r="E5" s="6" t="s">
        <v>6</v>
      </c>
      <c r="F5" s="13">
        <v>0.1</v>
      </c>
    </row>
    <row r="6" spans="1:6" x14ac:dyDescent="0.2">
      <c r="A6" s="5" t="s">
        <v>9</v>
      </c>
      <c r="B6" s="6">
        <v>1</v>
      </c>
      <c r="C6" s="36">
        <v>5</v>
      </c>
      <c r="D6" s="36">
        <v>300</v>
      </c>
      <c r="E6" s="6" t="s">
        <v>6</v>
      </c>
      <c r="F6" s="13">
        <v>0.1</v>
      </c>
    </row>
    <row r="7" spans="1:6" x14ac:dyDescent="0.2">
      <c r="A7" s="5" t="s">
        <v>9</v>
      </c>
      <c r="B7" s="6">
        <v>1</v>
      </c>
      <c r="C7" s="36">
        <v>6</v>
      </c>
      <c r="D7" s="36">
        <v>150</v>
      </c>
      <c r="E7" s="6" t="s">
        <v>6</v>
      </c>
      <c r="F7" s="13">
        <v>0.1</v>
      </c>
    </row>
    <row r="8" spans="1:6" x14ac:dyDescent="0.2">
      <c r="A8" s="5" t="s">
        <v>9</v>
      </c>
      <c r="B8" s="6">
        <v>1</v>
      </c>
      <c r="C8" s="36">
        <v>7</v>
      </c>
      <c r="D8" s="36">
        <v>75</v>
      </c>
      <c r="E8" s="6" t="s">
        <v>6</v>
      </c>
      <c r="F8" s="13">
        <v>0.1</v>
      </c>
    </row>
    <row r="9" spans="1:6" x14ac:dyDescent="0.2">
      <c r="A9" s="5" t="s">
        <v>9</v>
      </c>
      <c r="B9" s="6">
        <v>1</v>
      </c>
      <c r="C9" s="36">
        <v>8</v>
      </c>
      <c r="D9" s="36">
        <v>30</v>
      </c>
      <c r="E9" s="6" t="s">
        <v>6</v>
      </c>
      <c r="F9" s="13">
        <v>0.1</v>
      </c>
    </row>
    <row r="10" spans="1:6" x14ac:dyDescent="0.2">
      <c r="A10" s="7" t="s">
        <v>9</v>
      </c>
      <c r="B10" s="9">
        <v>1</v>
      </c>
      <c r="C10" s="8">
        <v>9</v>
      </c>
      <c r="D10" s="8">
        <v>10</v>
      </c>
      <c r="E10" s="9" t="s">
        <v>10</v>
      </c>
      <c r="F10" s="14">
        <v>0.1</v>
      </c>
    </row>
    <row r="11" spans="1:6" x14ac:dyDescent="0.2">
      <c r="A11" s="2" t="s">
        <v>9</v>
      </c>
      <c r="B11" s="4">
        <v>2</v>
      </c>
      <c r="C11" s="3">
        <v>1</v>
      </c>
      <c r="D11" s="3">
        <v>16000</v>
      </c>
      <c r="E11" s="6" t="s">
        <v>6</v>
      </c>
      <c r="F11" s="15">
        <v>0.1</v>
      </c>
    </row>
    <row r="12" spans="1:6" x14ac:dyDescent="0.2">
      <c r="A12" s="5" t="s">
        <v>9</v>
      </c>
      <c r="B12" s="6">
        <v>2</v>
      </c>
      <c r="C12" s="36">
        <v>2</v>
      </c>
      <c r="D12" s="36">
        <v>8000</v>
      </c>
      <c r="E12" s="6" t="s">
        <v>6</v>
      </c>
      <c r="F12" s="13">
        <v>0.1</v>
      </c>
    </row>
    <row r="13" spans="1:6" x14ac:dyDescent="0.2">
      <c r="A13" s="5" t="s">
        <v>9</v>
      </c>
      <c r="B13" s="6">
        <v>2</v>
      </c>
      <c r="C13" s="36">
        <v>3</v>
      </c>
      <c r="D13" s="36">
        <v>4000</v>
      </c>
      <c r="E13" s="6" t="s">
        <v>6</v>
      </c>
      <c r="F13" s="13">
        <v>0.1</v>
      </c>
    </row>
    <row r="14" spans="1:6" x14ac:dyDescent="0.2">
      <c r="A14" s="5" t="s">
        <v>9</v>
      </c>
      <c r="B14" s="6">
        <v>2</v>
      </c>
      <c r="C14" s="36">
        <v>4</v>
      </c>
      <c r="D14" s="36">
        <v>2000</v>
      </c>
      <c r="E14" s="6" t="s">
        <v>6</v>
      </c>
      <c r="F14" s="13">
        <v>0.1</v>
      </c>
    </row>
    <row r="15" spans="1:6" x14ac:dyDescent="0.2">
      <c r="A15" s="5" t="s">
        <v>9</v>
      </c>
      <c r="B15" s="6">
        <v>2</v>
      </c>
      <c r="C15" s="36">
        <v>5</v>
      </c>
      <c r="D15" s="36">
        <v>1000</v>
      </c>
      <c r="E15" s="6" t="s">
        <v>6</v>
      </c>
      <c r="F15" s="13">
        <v>0.1</v>
      </c>
    </row>
    <row r="16" spans="1:6" x14ac:dyDescent="0.2">
      <c r="A16" s="5" t="s">
        <v>9</v>
      </c>
      <c r="B16" s="6">
        <v>2</v>
      </c>
      <c r="C16" s="36">
        <v>6</v>
      </c>
      <c r="D16" s="36">
        <v>500</v>
      </c>
      <c r="E16" s="6" t="s">
        <v>6</v>
      </c>
      <c r="F16" s="13">
        <v>0.1</v>
      </c>
    </row>
    <row r="17" spans="1:6" x14ac:dyDescent="0.2">
      <c r="A17" s="5" t="s">
        <v>9</v>
      </c>
      <c r="B17" s="6">
        <v>2</v>
      </c>
      <c r="C17" s="36">
        <v>7</v>
      </c>
      <c r="D17" s="36">
        <v>250</v>
      </c>
      <c r="E17" s="6" t="s">
        <v>6</v>
      </c>
      <c r="F17" s="13">
        <v>0.1</v>
      </c>
    </row>
    <row r="18" spans="1:6" x14ac:dyDescent="0.2">
      <c r="A18" s="5" t="s">
        <v>9</v>
      </c>
      <c r="B18" s="6">
        <v>2</v>
      </c>
      <c r="C18" s="36">
        <v>8</v>
      </c>
      <c r="D18" s="36">
        <v>125</v>
      </c>
      <c r="E18" s="6" t="s">
        <v>6</v>
      </c>
      <c r="F18" s="13">
        <v>0.1</v>
      </c>
    </row>
    <row r="19" spans="1:6" x14ac:dyDescent="0.2">
      <c r="A19" s="5" t="s">
        <v>9</v>
      </c>
      <c r="B19" s="6">
        <v>2</v>
      </c>
      <c r="C19" s="36">
        <v>9</v>
      </c>
      <c r="D19" s="36">
        <v>60</v>
      </c>
      <c r="E19" s="6" t="s">
        <v>6</v>
      </c>
      <c r="F19" s="13">
        <v>0.1</v>
      </c>
    </row>
    <row r="20" spans="1:6" x14ac:dyDescent="0.2">
      <c r="A20" s="5" t="s">
        <v>9</v>
      </c>
      <c r="B20" s="6">
        <v>2</v>
      </c>
      <c r="C20" s="36">
        <v>10</v>
      </c>
      <c r="D20" s="36">
        <v>30</v>
      </c>
      <c r="E20" s="6" t="s">
        <v>6</v>
      </c>
      <c r="F20" s="13">
        <v>0.1</v>
      </c>
    </row>
    <row r="21" spans="1:6" x14ac:dyDescent="0.2">
      <c r="A21" s="5" t="s">
        <v>9</v>
      </c>
      <c r="B21" s="6">
        <v>2</v>
      </c>
      <c r="C21" s="36">
        <v>11</v>
      </c>
      <c r="D21" s="36">
        <v>18</v>
      </c>
      <c r="E21" s="6" t="s">
        <v>6</v>
      </c>
      <c r="F21" s="13">
        <v>0.1</v>
      </c>
    </row>
    <row r="22" spans="1:6" x14ac:dyDescent="0.2">
      <c r="A22" s="7" t="s">
        <v>9</v>
      </c>
      <c r="B22" s="9">
        <v>2</v>
      </c>
      <c r="C22" s="8">
        <v>12</v>
      </c>
      <c r="D22" s="8">
        <v>10</v>
      </c>
      <c r="E22" s="9" t="s">
        <v>6</v>
      </c>
      <c r="F22" s="14">
        <v>0.1</v>
      </c>
    </row>
  </sheetData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Convolution Layer</vt:lpstr>
      <vt:lpstr>Dense 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Lenin Kumar SV</dc:creator>
  <cp:lastModifiedBy>Lenin Kumar SV</cp:lastModifiedBy>
  <dcterms:created xsi:type="dcterms:W3CDTF">2018-07-02T17:41:22Z</dcterms:created>
  <dcterms:modified xsi:type="dcterms:W3CDTF">2018-08-24T17:54:31Z</dcterms:modified>
</cp:coreProperties>
</file>