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Jammin\Documents\MSU_Student_Files\Spring2019\Embedded_Systems\"/>
    </mc:Choice>
  </mc:AlternateContent>
  <xr:revisionPtr revIDLastSave="0" documentId="13_ncr:1_{CE67F157-65F5-4467-8DC9-F86F97BB6331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B15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P15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Q15" i="1" l="1"/>
  <c r="U15" i="1"/>
  <c r="I15" i="1"/>
  <c r="J15" i="1"/>
  <c r="AD13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C15" i="3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2" l="1"/>
  <c r="AE15" i="1"/>
  <c r="AA15" i="1"/>
  <c r="AC15" i="1"/>
  <c r="AD15" i="1"/>
</calcChain>
</file>

<file path=xl/sharedStrings.xml><?xml version="1.0" encoding="utf-8"?>
<sst xmlns="http://schemas.openxmlformats.org/spreadsheetml/2006/main" count="599" uniqueCount="70">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</sst>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4" t="str">
        <f t="shared" si="0"/>
        <v>Md Mehedi Farhad</v>
      </c>
      <c r="B11" s="47">
        <f>'Lab2'!B11+'Lab3'!B11+'Lab4'!B11+'Lab5'!B11+'Lab6'!B11+'Lab7'!B11+'Lab8'!B11+'Lab9'!B11</f>
        <v>21</v>
      </c>
      <c r="C11" s="47">
        <f>'Lab2'!C11+'Lab3'!C11+'Lab4'!C11+'Lab5'!C11+'Lab6'!C11+'Lab7'!C11+'Lab8'!C11+'Lab9'!C11</f>
        <v>100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3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38.095238095238095</v>
      </c>
      <c r="AB11" s="46">
        <f t="shared" ref="AB11:AB15" si="2">$AD$2*B11</f>
        <v>1575</v>
      </c>
      <c r="AC11" s="46">
        <f t="shared" ref="AC11:AC15" si="3">IF(C11=0,"",AB11/C11)</f>
        <v>15.75</v>
      </c>
      <c r="AD11" s="46">
        <f t="shared" ref="AD11:AD15" si="4">IF(C11=0,"",AB11/(D11+E11))</f>
        <v>525</v>
      </c>
      <c r="AE11" s="48">
        <f t="shared" ref="AE11:AE15" si="5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Marcos Merlin</v>
      </c>
      <c r="B12" s="47">
        <f>'Lab2'!B12+'Lab3'!B12+'Lab4'!B12+'Lab5'!B12+'Lab6'!B12+'Lab7'!B12+'Lab8'!B12+'Lab9'!B12</f>
        <v>22</v>
      </c>
      <c r="C12" s="47">
        <f>'Lab2'!C12+'Lab3'!C12+'Lab4'!C12+'Lab5'!C12+'Lab6'!C12+'Lab7'!C12+'Lab8'!C12+'Lab9'!C12</f>
        <v>200</v>
      </c>
      <c r="D12" s="47">
        <f>'Lab2'!D12+'Lab3'!D12+'Lab4'!D12+'Lab5'!D12+'Lab6'!D12+'Lab7'!D12+'Lab8'!D12+'Lab9'!D12</f>
        <v>2</v>
      </c>
      <c r="E12" s="47">
        <f>'Lab2'!E12+'Lab3'!E12+'Lab4'!E12+'Lab5'!E12+'Lab6'!E12+'Lab7'!E12+'Lab8'!E12+'Lab9'!E12</f>
        <v>5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72.727272727272734</v>
      </c>
      <c r="AB12" s="46">
        <f t="shared" si="2"/>
        <v>1650</v>
      </c>
      <c r="AC12" s="46">
        <f t="shared" si="3"/>
        <v>8.25</v>
      </c>
      <c r="AD12" s="46">
        <f t="shared" si="4"/>
        <v>235.71428571428572</v>
      </c>
      <c r="AE12" s="48">
        <f t="shared" si="5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Jordan Prather</v>
      </c>
      <c r="B13" s="47">
        <f>'Lab2'!B13+'Lab3'!B13+'Lab4'!B13+'Lab5'!B13+'Lab6'!B13+'Lab7'!B13+'Lab8'!B13+'Lab9'!B13</f>
        <v>17</v>
      </c>
      <c r="C13" s="47">
        <f>'Lab2'!C13+'Lab3'!C13+'Lab4'!C13+'Lab5'!C13+'Lab6'!C13+'Lab7'!C13+'Lab8'!C13+'Lab9'!C13</f>
        <v>200</v>
      </c>
      <c r="D13" s="47">
        <f>'Lab2'!D13+'Lab3'!D13+'Lab4'!D13+'Lab5'!D13+'Lab6'!D13+'Lab7'!D13+'Lab8'!D13+'Lab9'!D13</f>
        <v>2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94.117647058823536</v>
      </c>
      <c r="AB13" s="46">
        <f t="shared" si="2"/>
        <v>1275</v>
      </c>
      <c r="AC13" s="46">
        <f t="shared" si="3"/>
        <v>6.375</v>
      </c>
      <c r="AD13" s="46">
        <f t="shared" si="4"/>
        <v>637.5</v>
      </c>
      <c r="AE13" s="48">
        <f t="shared" si="5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Benjamin Wilkinson</v>
      </c>
      <c r="B14" s="47">
        <f>'Lab2'!B14+'Lab3'!B14+'Lab4'!B14+'Lab5'!B14+'Lab6'!B14+'Lab7'!B14+'Lab8'!B14+'Lab9'!B14</f>
        <v>28.5</v>
      </c>
      <c r="C14" s="47">
        <f>'Lab2'!C14+'Lab3'!C14+'Lab4'!C14+'Lab5'!C14+'Lab6'!C14+'Lab7'!C14+'Lab8'!C14+'Lab9'!C14</f>
        <v>500</v>
      </c>
      <c r="D14" s="47">
        <f>'Lab2'!D14+'Lab3'!D14+'Lab4'!D14+'Lab5'!D14+'Lab6'!D14+'Lab7'!D14+'Lab8'!D14+'Lab9'!D14</f>
        <v>10</v>
      </c>
      <c r="E14" s="47">
        <f>'Lab2'!E14+'Lab3'!E14+'Lab4'!E14+'Lab5'!E14+'Lab6'!E14+'Lab7'!E14+'Lab8'!E14+'Lab9'!E14</f>
        <v>15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140.35087719298247</v>
      </c>
      <c r="AB14" s="46">
        <f t="shared" si="2"/>
        <v>2137.5</v>
      </c>
      <c r="AC14" s="46">
        <f t="shared" si="3"/>
        <v>4.2750000000000004</v>
      </c>
      <c r="AD14" s="46">
        <f t="shared" si="4"/>
        <v>85.5</v>
      </c>
      <c r="AE14" s="48">
        <f t="shared" si="5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88.5</v>
      </c>
      <c r="C15" s="55">
        <f t="shared" si="6"/>
        <v>1000</v>
      </c>
      <c r="D15" s="55">
        <f t="shared" si="6"/>
        <v>14</v>
      </c>
      <c r="E15" s="55">
        <f t="shared" si="6"/>
        <v>23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90.395480225988706</v>
      </c>
      <c r="AB15" s="59">
        <f t="shared" si="2"/>
        <v>6637.5</v>
      </c>
      <c r="AC15" s="59">
        <f t="shared" si="3"/>
        <v>6.6375000000000002</v>
      </c>
      <c r="AD15" s="59">
        <f t="shared" si="4"/>
        <v>179.3918918918919</v>
      </c>
      <c r="AE15" s="60">
        <f t="shared" si="5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P15" sqref="P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5" si="0">IF(C11=0,"",(C11/B11)*8)</f>
        <v>38.095238095238095</v>
      </c>
      <c r="AB11" s="46">
        <f>Indiv!$AD$2*B11</f>
        <v>1575</v>
      </c>
      <c r="AC11" s="46">
        <f t="shared" ref="AC11:AC15" si="1">IF(C11=0,"",AB11/C11)</f>
        <v>15.75</v>
      </c>
      <c r="AD11" s="46">
        <f t="shared" ref="AD11:AD15" si="2">IF(C11=0,"",AB11/(D11+E11))</f>
        <v>525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41">
        <v>28.5</v>
      </c>
      <c r="C14" s="10">
        <v>500</v>
      </c>
      <c r="D14" s="10">
        <v>10</v>
      </c>
      <c r="E14" s="10">
        <v>15</v>
      </c>
      <c r="F14" s="10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10"/>
      <c r="Y14" s="13"/>
      <c r="Z14" s="10"/>
      <c r="AA14" s="45">
        <f t="shared" si="0"/>
        <v>140.35087719298247</v>
      </c>
      <c r="AB14" s="46">
        <f>Indiv!$AD$2*B14</f>
        <v>2137.5</v>
      </c>
      <c r="AC14" s="46">
        <f t="shared" si="1"/>
        <v>4.2750000000000004</v>
      </c>
      <c r="AD14" s="46">
        <f t="shared" si="2"/>
        <v>85.5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88.5</v>
      </c>
      <c r="C15" s="55">
        <f t="shared" si="4"/>
        <v>1000</v>
      </c>
      <c r="D15" s="55">
        <f t="shared" si="4"/>
        <v>14</v>
      </c>
      <c r="E15" s="55">
        <f t="shared" si="4"/>
        <v>23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90.395480225988706</v>
      </c>
      <c r="AB15" s="59">
        <f>AB11+AB12+AB13+AB14</f>
        <v>6637.5</v>
      </c>
      <c r="AC15" s="59">
        <f t="shared" si="1"/>
        <v>6.6375000000000002</v>
      </c>
      <c r="AD15" s="59">
        <f t="shared" si="2"/>
        <v>179.3918918918919</v>
      </c>
      <c r="AE15" s="60">
        <f t="shared" si="3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Ben-Jammin</cp:lastModifiedBy>
  <dcterms:modified xsi:type="dcterms:W3CDTF">2019-02-08T00:25:04Z</dcterms:modified>
</cp:coreProperties>
</file>