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2935" windowHeight="11730" activeTab="2"/>
  </bookViews>
  <sheets>
    <sheet name="No Voltage divider" sheetId="2" r:id="rId1"/>
    <sheet name="lower RAD" sheetId="3" r:id="rId2"/>
    <sheet name="Voltage divider on input" sheetId="1" r:id="rId3"/>
  </sheets>
  <calcPr calcId="125725"/>
</workbook>
</file>

<file path=xl/calcChain.xml><?xml version="1.0" encoding="utf-8"?>
<calcChain xmlns="http://schemas.openxmlformats.org/spreadsheetml/2006/main">
  <c r="E13" i="3"/>
  <c r="D13"/>
  <c r="E10"/>
  <c r="D10"/>
  <c r="B13"/>
  <c r="C10"/>
  <c r="C13" s="1"/>
  <c r="B10"/>
  <c r="C13" i="2"/>
  <c r="B13"/>
  <c r="E10"/>
  <c r="E13" s="1"/>
  <c r="D10"/>
  <c r="D13" s="1"/>
  <c r="E17" i="1"/>
  <c r="E18" s="1"/>
  <c r="D17"/>
  <c r="D18" s="1"/>
  <c r="D19" s="1"/>
  <c r="E13"/>
  <c r="E19" s="1"/>
  <c r="D13"/>
  <c r="C17"/>
  <c r="C18" s="1"/>
  <c r="B18"/>
  <c r="B19" s="1"/>
  <c r="B20" s="1"/>
  <c r="B17"/>
  <c r="C20" l="1"/>
  <c r="C19"/>
  <c r="E20"/>
  <c r="D20"/>
</calcChain>
</file>

<file path=xl/sharedStrings.xml><?xml version="1.0" encoding="utf-8"?>
<sst xmlns="http://schemas.openxmlformats.org/spreadsheetml/2006/main" count="52" uniqueCount="24">
  <si>
    <t>R1</t>
  </si>
  <si>
    <t>R2</t>
  </si>
  <si>
    <t>RAD</t>
  </si>
  <si>
    <t>Vdiff</t>
  </si>
  <si>
    <t>I current</t>
  </si>
  <si>
    <t>IAD (max)</t>
  </si>
  <si>
    <t xml:space="preserve">Vdiff a source input voltage difference from one sample to another; R1/R2 is a voltage divider on the front of the ADC. </t>
  </si>
  <si>
    <t>RAD is the series resistance to the PIC24 sampling capacitor as shown in figure 16.23.</t>
  </si>
  <si>
    <t>Rparallel is the parallel resistance of RAD with R2 in order to calculate the peak input current to the ADC pin</t>
  </si>
  <si>
    <t>I current is the input current coming from the Vdiff source as calculated as VDIFF/(R1 + Rparallel)</t>
  </si>
  <si>
    <t>Rparallel</t>
  </si>
  <si>
    <t>VAD is the input voltage at the VADC pin (the top of resistor R2), calculated as VDIFF - R1*I Current</t>
  </si>
  <si>
    <t>IAD is the peak input current to the ADC pin, calculated as VAD/RAD</t>
  </si>
  <si>
    <t>VADC</t>
  </si>
  <si>
    <t>Vdiff looks like a dc source to R1 in series with R2 to ground, VADC input is between R1 and R2.</t>
  </si>
  <si>
    <t>This neglects the +/- 500 nA leakage current source on the pin of Figure 16.23.</t>
  </si>
  <si>
    <t>Bottom line: Lower values of R1/R2 lower the source impedance, provide more current to VADC sampling capacitor.</t>
  </si>
  <si>
    <t>Higher currents to the VADC sampling capacitor reduces sampling time, helps offset the +/- 500 nA leakage current uncertainty.</t>
  </si>
  <si>
    <t>One Volt change</t>
  </si>
  <si>
    <t>One 12-bit LSB change (Vref = 3.3V).</t>
  </si>
  <si>
    <t>Vdiff a source input voltage difference from one sample to another; R1 is the Vdiff source resistance.</t>
  </si>
  <si>
    <t>Vdiff looks like a dc source in series with R1 to the ADC pin.</t>
  </si>
  <si>
    <t>IAD is the peak input current to the ADC pin, calculated as Vdiff/(RAD+RAD)</t>
  </si>
  <si>
    <t>Bottom line: Lower values of R1 lower the source impedance, provide more current to VADC sampling capacitor.</t>
  </si>
</sst>
</file>

<file path=xl/styles.xml><?xml version="1.0" encoding="utf-8"?>
<styleSheet xmlns="http://schemas.openxmlformats.org/spreadsheetml/2006/main">
  <numFmts count="1">
    <numFmt numFmtId="164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2" sqref="D12"/>
    </sheetView>
  </sheetViews>
  <sheetFormatPr defaultRowHeight="15"/>
  <cols>
    <col min="2" max="2" width="12" customWidth="1"/>
    <col min="3" max="3" width="15.7109375" customWidth="1"/>
    <col min="4" max="4" width="19.140625" customWidth="1"/>
    <col min="5" max="5" width="18.28515625" customWidth="1"/>
  </cols>
  <sheetData>
    <row r="1" spans="1:5">
      <c r="A1" t="s">
        <v>20</v>
      </c>
    </row>
    <row r="2" spans="1:5">
      <c r="A2" t="s">
        <v>21</v>
      </c>
    </row>
    <row r="3" spans="1:5">
      <c r="A3" t="s">
        <v>7</v>
      </c>
    </row>
    <row r="4" spans="1:5">
      <c r="A4" t="s">
        <v>22</v>
      </c>
    </row>
    <row r="5" spans="1:5">
      <c r="A5" t="s">
        <v>15</v>
      </c>
    </row>
    <row r="6" spans="1:5">
      <c r="A6" t="s">
        <v>23</v>
      </c>
    </row>
    <row r="7" spans="1:5">
      <c r="A7" t="s">
        <v>17</v>
      </c>
    </row>
    <row r="9" spans="1:5" ht="75">
      <c r="B9" t="s">
        <v>18</v>
      </c>
      <c r="C9" t="s">
        <v>18</v>
      </c>
      <c r="D9" s="2" t="s">
        <v>19</v>
      </c>
      <c r="E9" s="2" t="s">
        <v>19</v>
      </c>
    </row>
    <row r="10" spans="1:5">
      <c r="A10" t="s">
        <v>3</v>
      </c>
      <c r="B10">
        <v>1</v>
      </c>
      <c r="C10">
        <v>1</v>
      </c>
      <c r="D10">
        <f>3.3/4096</f>
        <v>8.0566406249999996E-4</v>
      </c>
      <c r="E10">
        <f>3.3/4096</f>
        <v>8.0566406249999996E-4</v>
      </c>
    </row>
    <row r="11" spans="1:5">
      <c r="A11" t="s">
        <v>0</v>
      </c>
      <c r="B11">
        <v>120</v>
      </c>
      <c r="C11">
        <v>1200</v>
      </c>
      <c r="D11">
        <v>120</v>
      </c>
      <c r="E11">
        <v>1200</v>
      </c>
    </row>
    <row r="12" spans="1:5">
      <c r="A12" t="s">
        <v>2</v>
      </c>
      <c r="B12">
        <v>3250</v>
      </c>
      <c r="C12">
        <v>3250</v>
      </c>
      <c r="D12">
        <v>3250</v>
      </c>
      <c r="E12">
        <v>3250</v>
      </c>
    </row>
    <row r="13" spans="1:5">
      <c r="A13" t="s">
        <v>5</v>
      </c>
      <c r="B13">
        <f>+B10/(B11+B12)</f>
        <v>2.9673590504451037E-4</v>
      </c>
      <c r="C13">
        <f>+C10/(C11+C12)</f>
        <v>2.2471910112359551E-4</v>
      </c>
      <c r="D13">
        <f>+D10/(D11+D12)</f>
        <v>2.3906945474777446E-7</v>
      </c>
      <c r="E13">
        <f>+E10/(E11+E12)</f>
        <v>1.8104810393258425E-7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3" sqref="B13"/>
    </sheetView>
  </sheetViews>
  <sheetFormatPr defaultRowHeight="15"/>
  <cols>
    <col min="2" max="2" width="17.7109375" customWidth="1"/>
    <col min="3" max="3" width="16.7109375" customWidth="1"/>
    <col min="4" max="4" width="14.42578125" customWidth="1"/>
    <col min="5" max="5" width="14.85546875" customWidth="1"/>
  </cols>
  <sheetData>
    <row r="1" spans="1:5">
      <c r="A1" t="s">
        <v>20</v>
      </c>
    </row>
    <row r="2" spans="1:5">
      <c r="A2" t="s">
        <v>21</v>
      </c>
    </row>
    <row r="3" spans="1:5">
      <c r="A3" t="s">
        <v>7</v>
      </c>
    </row>
    <row r="4" spans="1:5">
      <c r="A4" t="s">
        <v>22</v>
      </c>
    </row>
    <row r="5" spans="1:5">
      <c r="A5" t="s">
        <v>15</v>
      </c>
    </row>
    <row r="6" spans="1:5">
      <c r="A6" t="s">
        <v>23</v>
      </c>
    </row>
    <row r="7" spans="1:5">
      <c r="A7" t="s">
        <v>17</v>
      </c>
    </row>
    <row r="9" spans="1:5" ht="45">
      <c r="B9" s="2" t="s">
        <v>19</v>
      </c>
      <c r="C9" s="2" t="s">
        <v>19</v>
      </c>
      <c r="D9" s="2" t="s">
        <v>19</v>
      </c>
      <c r="E9" s="2" t="s">
        <v>19</v>
      </c>
    </row>
    <row r="10" spans="1:5">
      <c r="A10" t="s">
        <v>3</v>
      </c>
      <c r="B10">
        <f>3.3/4096</f>
        <v>8.0566406249999996E-4</v>
      </c>
      <c r="C10">
        <f>3.3/4096</f>
        <v>8.0566406249999996E-4</v>
      </c>
      <c r="D10">
        <f>3.3/4096</f>
        <v>8.0566406249999996E-4</v>
      </c>
      <c r="E10">
        <f>3.3/4096</f>
        <v>8.0566406249999996E-4</v>
      </c>
    </row>
    <row r="11" spans="1:5">
      <c r="A11" t="s">
        <v>0</v>
      </c>
      <c r="B11">
        <v>120</v>
      </c>
      <c r="C11">
        <v>120</v>
      </c>
      <c r="D11">
        <v>120</v>
      </c>
      <c r="E11">
        <v>120</v>
      </c>
    </row>
    <row r="12" spans="1:5">
      <c r="A12" t="s">
        <v>2</v>
      </c>
      <c r="B12">
        <v>500</v>
      </c>
      <c r="C12">
        <v>1000</v>
      </c>
      <c r="D12">
        <v>1500</v>
      </c>
      <c r="E12">
        <v>2000</v>
      </c>
    </row>
    <row r="13" spans="1:5">
      <c r="A13" t="s">
        <v>5</v>
      </c>
      <c r="B13">
        <f>+B10/(B11+B12)</f>
        <v>1.2994581653225806E-6</v>
      </c>
      <c r="C13">
        <f>+C10/(C11+C12)</f>
        <v>7.1934291294642851E-7</v>
      </c>
      <c r="D13">
        <f>+D10/(D11+D12)</f>
        <v>4.9732349537037033E-7</v>
      </c>
      <c r="E13">
        <f>+E10/(E11+E12)</f>
        <v>3.8003021816037732E-7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I18" sqref="I18"/>
    </sheetView>
  </sheetViews>
  <sheetFormatPr defaultRowHeight="15"/>
  <cols>
    <col min="1" max="1" width="11.28515625" customWidth="1"/>
    <col min="2" max="2" width="16.7109375" customWidth="1"/>
    <col min="3" max="3" width="17.28515625" customWidth="1"/>
    <col min="4" max="4" width="13.85546875" customWidth="1"/>
    <col min="5" max="5" width="16" customWidth="1"/>
  </cols>
  <sheetData>
    <row r="1" spans="1:5">
      <c r="A1" t="s">
        <v>6</v>
      </c>
    </row>
    <row r="2" spans="1:5">
      <c r="A2" t="s">
        <v>14</v>
      </c>
    </row>
    <row r="3" spans="1:5">
      <c r="A3" t="s">
        <v>7</v>
      </c>
    </row>
    <row r="4" spans="1:5">
      <c r="A4" t="s">
        <v>8</v>
      </c>
    </row>
    <row r="5" spans="1:5">
      <c r="A5" t="s">
        <v>9</v>
      </c>
    </row>
    <row r="6" spans="1:5">
      <c r="A6" t="s">
        <v>11</v>
      </c>
    </row>
    <row r="7" spans="1:5">
      <c r="A7" t="s">
        <v>12</v>
      </c>
    </row>
    <row r="8" spans="1:5">
      <c r="A8" t="s">
        <v>15</v>
      </c>
    </row>
    <row r="9" spans="1:5">
      <c r="A9" t="s">
        <v>16</v>
      </c>
    </row>
    <row r="10" spans="1:5">
      <c r="A10" t="s">
        <v>17</v>
      </c>
    </row>
    <row r="12" spans="1:5" ht="45">
      <c r="B12" t="s">
        <v>18</v>
      </c>
      <c r="C12" t="s">
        <v>18</v>
      </c>
      <c r="D12" s="2" t="s">
        <v>19</v>
      </c>
      <c r="E12" s="2" t="s">
        <v>19</v>
      </c>
    </row>
    <row r="13" spans="1:5">
      <c r="A13" t="s">
        <v>3</v>
      </c>
      <c r="B13">
        <v>1</v>
      </c>
      <c r="C13">
        <v>1</v>
      </c>
      <c r="D13">
        <f>3.3/4096</f>
        <v>8.0566406249999996E-4</v>
      </c>
      <c r="E13">
        <f>3.3/4096</f>
        <v>8.0566406249999996E-4</v>
      </c>
    </row>
    <row r="14" spans="1:5">
      <c r="A14" t="s">
        <v>0</v>
      </c>
      <c r="B14">
        <v>120</v>
      </c>
      <c r="C14">
        <v>1200</v>
      </c>
      <c r="D14">
        <v>120</v>
      </c>
      <c r="E14">
        <v>1200</v>
      </c>
    </row>
    <row r="15" spans="1:5">
      <c r="A15" t="s">
        <v>1</v>
      </c>
      <c r="B15">
        <v>330</v>
      </c>
      <c r="C15">
        <v>3300</v>
      </c>
      <c r="D15">
        <v>330</v>
      </c>
      <c r="E15">
        <v>3300</v>
      </c>
    </row>
    <row r="16" spans="1:5">
      <c r="A16" t="s">
        <v>2</v>
      </c>
      <c r="B16">
        <v>3250</v>
      </c>
      <c r="C16">
        <v>3250</v>
      </c>
      <c r="D16">
        <v>3250</v>
      </c>
      <c r="E16">
        <v>3250</v>
      </c>
    </row>
    <row r="17" spans="1:5">
      <c r="A17" t="s">
        <v>10</v>
      </c>
      <c r="B17">
        <f>1/(1/B15 + 1/B16)</f>
        <v>299.58100558659214</v>
      </c>
      <c r="C17">
        <f>1/(1/C15 + 1/C16)</f>
        <v>1637.4045801526718</v>
      </c>
      <c r="D17">
        <f>1/(1/D15 + 1/D16)</f>
        <v>299.58100558659214</v>
      </c>
      <c r="E17">
        <f>1/(1/E15 + 1/E16)</f>
        <v>1637.4045801526718</v>
      </c>
    </row>
    <row r="18" spans="1:5">
      <c r="A18" t="s">
        <v>4</v>
      </c>
      <c r="B18">
        <f>+B13/(B14+B17)</f>
        <v>2.3833300046601428E-3</v>
      </c>
      <c r="C18">
        <f>+C13/(C14+C17)</f>
        <v>3.5243475921442022E-4</v>
      </c>
      <c r="D18">
        <f>+D13/(D14+D17)</f>
        <v>1.9201633338326344E-6</v>
      </c>
      <c r="E18">
        <f>+E13/(E14+E17)</f>
        <v>2.8394401987489912E-7</v>
      </c>
    </row>
    <row r="19" spans="1:5">
      <c r="A19" t="s">
        <v>13</v>
      </c>
      <c r="B19" s="1">
        <f>+B13-B18*B14</f>
        <v>0.71400039944078286</v>
      </c>
      <c r="C19" s="1">
        <f>+C13-C18*C14</f>
        <v>0.57707828894269575</v>
      </c>
      <c r="D19" s="1">
        <f>+D13-D18*D14</f>
        <v>5.7524446244008377E-4</v>
      </c>
      <c r="E19" s="1">
        <f>+E13-E18*E14</f>
        <v>4.6493123865012101E-4</v>
      </c>
    </row>
    <row r="20" spans="1:5">
      <c r="A20" t="s">
        <v>5</v>
      </c>
      <c r="B20">
        <f>+B19/B16</f>
        <v>2.1969243059716395E-4</v>
      </c>
      <c r="C20">
        <f>+C19/C16</f>
        <v>1.7756255044390639E-4</v>
      </c>
      <c r="D20">
        <f>+D19/D16</f>
        <v>1.7699829613541039E-7</v>
      </c>
      <c r="E20">
        <f>+E19/E16</f>
        <v>1.4305576573849878E-7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Voltage divider</vt:lpstr>
      <vt:lpstr>lower RAD</vt:lpstr>
      <vt:lpstr>Voltage divider on 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B. Reese</dc:creator>
  <cp:lastModifiedBy>Robert B. Reese</cp:lastModifiedBy>
  <dcterms:created xsi:type="dcterms:W3CDTF">2009-02-04T17:21:18Z</dcterms:created>
  <dcterms:modified xsi:type="dcterms:W3CDTF">2009-02-04T18:19:40Z</dcterms:modified>
</cp:coreProperties>
</file>