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<sst xmlns="http://schemas.openxmlformats.org/spreadsheetml/2006/main" count="195" uniqueCount="48">
  <si>
    <t xml:space="preserve">Period</t>
  </si>
  <si>
    <t xml:space="preserve">Year</t>
  </si>
  <si>
    <t xml:space="preserve">Quarter</t>
  </si>
  <si>
    <t xml:space="preserve">Month</t>
  </si>
  <si>
    <t xml:space="preserve">(PADD1) Refinery and Blender Net Input of Crude Oil</t>
  </si>
  <si>
    <t xml:space="preserve">(PADD2) Refinery and Blender Net Input of Crude Oil</t>
  </si>
  <si>
    <t xml:space="preserve">(PADD3) Refinery and Blender Net Input of Crude Oil</t>
  </si>
  <si>
    <t xml:space="preserve">(PADD4) Refinery and Blender Net Input of Crude Oil</t>
  </si>
  <si>
    <t xml:space="preserve">(PADD5) Refinery and Blender Net Input of Crude Oil</t>
  </si>
  <si>
    <t xml:space="preserve">Total US Refinery and Blender Net Input of Crude Oil</t>
  </si>
  <si>
    <t xml:space="preserve">Q1</t>
  </si>
  <si>
    <t xml:space="preserve">03</t>
  </si>
  <si>
    <t xml:space="preserve">02</t>
  </si>
  <si>
    <t xml:space="preserve">01</t>
  </si>
  <si>
    <t xml:space="preserve">Q4</t>
  </si>
  <si>
    <t xml:space="preserve">12</t>
  </si>
  <si>
    <t xml:space="preserve">11</t>
  </si>
  <si>
    <t xml:space="preserve">10</t>
  </si>
  <si>
    <t xml:space="preserve">Q3</t>
  </si>
  <si>
    <t xml:space="preserve">09</t>
  </si>
  <si>
    <t xml:space="preserve">08</t>
  </si>
  <si>
    <t xml:space="preserve">07</t>
  </si>
  <si>
    <t xml:space="preserve">Q2</t>
  </si>
  <si>
    <t xml:space="preserve">06</t>
  </si>
  <si>
    <t xml:space="preserve">05</t>
  </si>
  <si>
    <t xml:space="preserve">04</t>
  </si>
  <si>
    <t xml:space="preserve">- Three (3) output tables (one file in csv or xlsx format with three different tables: one with data by month, another with data summarized by quarter, another with data summarized by year)</t>
  </si>
  <si>
    <t xml:space="preserve">                 (1). Data Summarized by Year</t>
  </si>
  <si>
    <t xml:space="preserve">Total monthly data of PADD1 by Year (using sumif function)</t>
  </si>
  <si>
    <t xml:space="preserve">Total monthly data of PADD2 by Year (using sumif function)</t>
  </si>
  <si>
    <t xml:space="preserve">Total monthly data of PADD3 by Year (using sumif func)</t>
  </si>
  <si>
    <t xml:space="preserve">Total monthly data of PADD4 by Year (using sumif func)</t>
  </si>
  <si>
    <t xml:space="preserve">Total monthly data of PADD5 by Year (using sumif func)</t>
  </si>
  <si>
    <t xml:space="preserve">Total monthly data of TOTAL US by Year (using sumif func)</t>
  </si>
  <si>
    <t xml:space="preserve">                  (2). Data Summarized by quarter</t>
  </si>
  <si>
    <t xml:space="preserve">Total monthly data of PADD1 by Quarter (using sumif function)</t>
  </si>
  <si>
    <t xml:space="preserve">Total monthly data of PADD2 by Quarter (sumif function)</t>
  </si>
  <si>
    <t xml:space="preserve">Total monthly data of PADD3 by Quarter (sumif function)</t>
  </si>
  <si>
    <t xml:space="preserve">Total monthly data of PADD4 by Quarter (sumif function)</t>
  </si>
  <si>
    <t xml:space="preserve">Total monthly data of PADD5 by Quarter (sumif function)</t>
  </si>
  <si>
    <t xml:space="preserve">Total monthly data of TOTAL US by Quarter (sumif function)</t>
  </si>
  <si>
    <t xml:space="preserve">                  (3). Data Summarized by Month</t>
  </si>
  <si>
    <t xml:space="preserve">Total monthly data of PADD1 by Month (using sumif function)</t>
  </si>
  <si>
    <t xml:space="preserve">Total monthly data of PADD2 by Month (sumif function)</t>
  </si>
  <si>
    <t xml:space="preserve">Total monthly data of PADD3 by Month (sumif function)</t>
  </si>
  <si>
    <t xml:space="preserve">Total monthly data of PADD4 by Month (sumif function)</t>
  </si>
  <si>
    <t xml:space="preserve">Total monthly data of PADD5 by Month (sumif function)</t>
  </si>
  <si>
    <t xml:space="preserve">Total monthly data of TOTAL US by Month (sumif function)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</si>
</sst>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24"/>
      <color rgb="FF000000"/>
      <name val="Calibri"/>
      <family val="2"/>
    </font>
    <font>
      <b val="true"/>
      <sz val="24"/>
      <color rgb="FF000000"/>
      <name val="Calibri"/>
      <family val="2"/>
    </font>
    <font>
      <sz val="11"/>
      <color rgb="FF000000"/>
      <name val="Calibri"/>
      <family val="2"/>
    </font>
    <font>
      <b val="true"/>
      <sz val="24"/>
      <color rgb="FFC9211E"/>
      <name val="Calibri"/>
      <family val="2"/>
    </font>
    <font>
      <b val="true"/>
      <sz val="24"/>
      <color rgb="FF00A93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E181E"/>
        <bgColor rgb="FFC9211E"/>
      </patternFill>
    </fill>
    <fill>
      <patternFill patternType="solid">
        <fgColor rgb="FFDDDDDD"/>
        <bgColor rgb="FFFCD3C1"/>
      </patternFill>
    </fill>
    <fill>
      <patternFill patternType="solid">
        <fgColor rgb="FFFCD3C1"/>
        <bgColor rgb="FFDDDDDD"/>
      </patternFill>
    </fill>
    <fill>
      <patternFill patternType="solid">
        <fgColor rgb="FFFF6D6D"/>
        <bgColor rgb="FFFF6600"/>
      </patternFill>
    </fill>
    <fill>
      <patternFill patternType="solid">
        <fgColor rgb="FFFFFF38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E181E"/>
      </left>
      <right/>
      <top style="thin">
        <color rgb="FFCE181E"/>
      </top>
      <bottom/>
      <diagonal/>
    </border>
    <border diagonalUp="false" diagonalDown="false">
      <left/>
      <right/>
      <top style="thin">
        <color rgb="FFCE181E"/>
      </top>
      <bottom/>
      <diagonal/>
    </border>
    <border diagonalUp="false" diagonalDown="false">
      <left/>
      <right style="thin">
        <color rgb="FFCE181E"/>
      </right>
      <top style="thin">
        <color rgb="FFCE181E"/>
      </top>
      <bottom/>
      <diagonal/>
    </border>
    <border diagonalUp="false" diagonalDown="false">
      <left style="thin">
        <color rgb="FFCE181E"/>
      </left>
      <right/>
      <top/>
      <bottom/>
      <diagonal/>
    </border>
    <border diagonalUp="false" diagonalDown="false">
      <left/>
      <right style="thin">
        <color rgb="FFCE181E"/>
      </right>
      <top/>
      <bottom/>
      <diagonal/>
    </border>
    <border diagonalUp="false" diagonalDown="false">
      <left style="thin">
        <color rgb="FFCE181E"/>
      </left>
      <right/>
      <top/>
      <bottom style="thin">
        <color rgb="FFCE181E"/>
      </bottom>
      <diagonal/>
    </border>
    <border diagonalUp="false" diagonalDown="false">
      <left/>
      <right/>
      <top/>
      <bottom style="thin">
        <color rgb="FFCE181E"/>
      </bottom>
      <diagonal/>
    </border>
    <border diagonalUp="false" diagonalDown="false">
      <left/>
      <right style="thin">
        <color rgb="FFCE181E"/>
      </right>
      <top/>
      <bottom style="thin">
        <color rgb="FFCE181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3" activeCellId="0" sqref="A113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3.83"/>
    <col collapsed="false" customWidth="true" hidden="false" outlineLevel="0" max="3" min="3" style="0" width="6.21"/>
    <col collapsed="false" customWidth="true" hidden="false" outlineLevel="0" max="4" min="4" style="0" width="7.73"/>
    <col collapsed="false" customWidth="true" hidden="false" outlineLevel="0" max="5" min="5" style="0" width="6.95"/>
    <col collapsed="false" customWidth="true" hidden="false" outlineLevel="0" max="10" min="6" style="0" width="44.0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customFormat="false" ht="15" hidden="false" customHeight="false" outlineLevel="0" collapsed="false">
      <c r="A2" s="3" t="n">
        <v>0</v>
      </c>
      <c r="B2" s="4" t="n">
        <v>202103</v>
      </c>
      <c r="C2" s="4" t="n">
        <v>2021</v>
      </c>
      <c r="D2" s="4" t="s">
        <v>10</v>
      </c>
      <c r="E2" s="4" t="s">
        <v>11</v>
      </c>
      <c r="F2" s="4" t="n">
        <v>677</v>
      </c>
      <c r="G2" s="4" t="n">
        <v>3617</v>
      </c>
      <c r="H2" s="4" t="n">
        <v>7512</v>
      </c>
      <c r="I2" s="4" t="n">
        <v>557</v>
      </c>
      <c r="J2" s="5" t="n">
        <v>2020</v>
      </c>
      <c r="K2" s="2" t="n">
        <f aca="false">SUM(F2:J2)</f>
        <v>14383</v>
      </c>
    </row>
    <row r="3" customFormat="false" ht="15" hidden="false" customHeight="false" outlineLevel="0" collapsed="false">
      <c r="A3" s="6" t="n">
        <v>1</v>
      </c>
      <c r="B3" s="7" t="n">
        <v>202102</v>
      </c>
      <c r="C3" s="7" t="n">
        <v>2021</v>
      </c>
      <c r="D3" s="7" t="s">
        <v>10</v>
      </c>
      <c r="E3" s="7" t="s">
        <v>12</v>
      </c>
      <c r="F3" s="7" t="n">
        <v>592</v>
      </c>
      <c r="G3" s="7" t="n">
        <v>3297</v>
      </c>
      <c r="H3" s="7" t="n">
        <v>6042</v>
      </c>
      <c r="I3" s="7" t="n">
        <v>580</v>
      </c>
      <c r="J3" s="8" t="n">
        <v>1863</v>
      </c>
      <c r="K3" s="0" t="n">
        <f aca="false">SUM(F3:J3)</f>
        <v>12374</v>
      </c>
    </row>
    <row r="4" customFormat="false" ht="15" hidden="false" customHeight="false" outlineLevel="0" collapsed="false">
      <c r="A4" s="9" t="n">
        <v>2</v>
      </c>
      <c r="B4" s="10" t="n">
        <v>202101</v>
      </c>
      <c r="C4" s="10" t="n">
        <v>2021</v>
      </c>
      <c r="D4" s="10" t="s">
        <v>10</v>
      </c>
      <c r="E4" s="10" t="s">
        <v>13</v>
      </c>
      <c r="F4" s="10" t="n">
        <v>597</v>
      </c>
      <c r="G4" s="10" t="n">
        <v>3628</v>
      </c>
      <c r="H4" s="10" t="n">
        <v>7919</v>
      </c>
      <c r="I4" s="10" t="n">
        <v>559</v>
      </c>
      <c r="J4" s="11" t="n">
        <v>1822</v>
      </c>
      <c r="K4" s="0" t="n">
        <f aca="false">SUM(F4:J4)</f>
        <v>14525</v>
      </c>
    </row>
    <row r="5" customFormat="false" ht="15" hidden="false" customHeight="false" outlineLevel="0" collapsed="false">
      <c r="A5" s="6" t="n">
        <v>3</v>
      </c>
      <c r="B5" s="7" t="n">
        <v>202012</v>
      </c>
      <c r="C5" s="7" t="n">
        <v>2020</v>
      </c>
      <c r="D5" s="7" t="s">
        <v>14</v>
      </c>
      <c r="E5" s="7" t="s">
        <v>15</v>
      </c>
      <c r="F5" s="7" t="n">
        <v>592</v>
      </c>
      <c r="G5" s="7" t="n">
        <v>3427</v>
      </c>
      <c r="H5" s="7" t="n">
        <v>7751</v>
      </c>
      <c r="I5" s="7" t="n">
        <v>547</v>
      </c>
      <c r="J5" s="8" t="n">
        <v>1823</v>
      </c>
      <c r="K5" s="0" t="n">
        <f aca="false">SUM(F5:J5)</f>
        <v>14140</v>
      </c>
    </row>
    <row r="6" customFormat="false" ht="15" hidden="false" customHeight="false" outlineLevel="0" collapsed="false">
      <c r="A6" s="9" t="n">
        <v>4</v>
      </c>
      <c r="B6" s="10" t="n">
        <v>202011</v>
      </c>
      <c r="C6" s="10" t="n">
        <v>2020</v>
      </c>
      <c r="D6" s="10" t="s">
        <v>14</v>
      </c>
      <c r="E6" s="10" t="s">
        <v>16</v>
      </c>
      <c r="F6" s="10" t="n">
        <v>591</v>
      </c>
      <c r="G6" s="10" t="n">
        <v>3503</v>
      </c>
      <c r="H6" s="10" t="n">
        <v>7601</v>
      </c>
      <c r="I6" s="10" t="n">
        <v>552</v>
      </c>
      <c r="J6" s="11" t="n">
        <v>1878</v>
      </c>
      <c r="K6" s="0" t="n">
        <f aca="false">SUM(F6:J6)</f>
        <v>14125</v>
      </c>
    </row>
    <row r="7" customFormat="false" ht="15" hidden="false" customHeight="false" outlineLevel="0" collapsed="false">
      <c r="A7" s="6" t="n">
        <v>5</v>
      </c>
      <c r="B7" s="7" t="n">
        <v>202010</v>
      </c>
      <c r="C7" s="7" t="n">
        <v>2020</v>
      </c>
      <c r="D7" s="7" t="s">
        <v>14</v>
      </c>
      <c r="E7" s="7" t="s">
        <v>17</v>
      </c>
      <c r="F7" s="7" t="n">
        <v>570</v>
      </c>
      <c r="G7" s="7" t="n">
        <v>3432</v>
      </c>
      <c r="H7" s="7" t="n">
        <v>7049</v>
      </c>
      <c r="I7" s="7" t="n">
        <v>532</v>
      </c>
      <c r="J7" s="8" t="n">
        <v>1863</v>
      </c>
      <c r="K7" s="0" t="n">
        <f aca="false">SUM(F7:J7)</f>
        <v>13446</v>
      </c>
    </row>
    <row r="8" customFormat="false" ht="15" hidden="false" customHeight="false" outlineLevel="0" collapsed="false">
      <c r="A8" s="9" t="n">
        <v>6</v>
      </c>
      <c r="B8" s="10" t="n">
        <v>202009</v>
      </c>
      <c r="C8" s="10" t="n">
        <v>2020</v>
      </c>
      <c r="D8" s="10" t="s">
        <v>18</v>
      </c>
      <c r="E8" s="10" t="s">
        <v>19</v>
      </c>
      <c r="F8" s="10" t="n">
        <v>548</v>
      </c>
      <c r="G8" s="10" t="n">
        <v>3507</v>
      </c>
      <c r="H8" s="10" t="n">
        <v>7000</v>
      </c>
      <c r="I8" s="10" t="n">
        <v>586</v>
      </c>
      <c r="J8" s="11" t="n">
        <v>1932</v>
      </c>
      <c r="K8" s="12" t="n">
        <f aca="false">SUM(F8:J8)</f>
        <v>13573</v>
      </c>
    </row>
    <row r="9" customFormat="false" ht="15" hidden="false" customHeight="false" outlineLevel="0" collapsed="false">
      <c r="A9" s="6" t="n">
        <v>7</v>
      </c>
      <c r="B9" s="7" t="n">
        <v>202008</v>
      </c>
      <c r="C9" s="7" t="n">
        <v>2020</v>
      </c>
      <c r="D9" s="7" t="s">
        <v>18</v>
      </c>
      <c r="E9" s="7" t="s">
        <v>20</v>
      </c>
      <c r="F9" s="7" t="n">
        <v>599</v>
      </c>
      <c r="G9" s="7" t="n">
        <v>3665</v>
      </c>
      <c r="H9" s="7" t="n">
        <v>7377</v>
      </c>
      <c r="I9" s="7" t="n">
        <v>595</v>
      </c>
      <c r="J9" s="8" t="n">
        <v>1916</v>
      </c>
      <c r="K9" s="0" t="n">
        <f aca="false">SUM(F9:J9)</f>
        <v>14152</v>
      </c>
    </row>
    <row r="10" customFormat="false" ht="15" hidden="false" customHeight="false" outlineLevel="0" collapsed="false">
      <c r="A10" s="9" t="n">
        <v>8</v>
      </c>
      <c r="B10" s="10" t="n">
        <v>202007</v>
      </c>
      <c r="C10" s="10" t="n">
        <v>2020</v>
      </c>
      <c r="D10" s="10" t="s">
        <v>18</v>
      </c>
      <c r="E10" s="10" t="s">
        <v>21</v>
      </c>
      <c r="F10" s="10" t="n">
        <v>523</v>
      </c>
      <c r="G10" s="10" t="n">
        <v>3594</v>
      </c>
      <c r="H10" s="10" t="n">
        <v>7765</v>
      </c>
      <c r="I10" s="10" t="n">
        <v>611</v>
      </c>
      <c r="J10" s="11" t="n">
        <v>1844</v>
      </c>
      <c r="K10" s="0" t="n">
        <f aca="false">SUM(F10:J10)</f>
        <v>14337</v>
      </c>
    </row>
    <row r="11" customFormat="false" ht="15" hidden="false" customHeight="false" outlineLevel="0" collapsed="false">
      <c r="A11" s="6" t="n">
        <v>9</v>
      </c>
      <c r="B11" s="7" t="n">
        <v>202006</v>
      </c>
      <c r="C11" s="7" t="n">
        <v>2020</v>
      </c>
      <c r="D11" s="7" t="s">
        <v>22</v>
      </c>
      <c r="E11" s="7" t="s">
        <v>23</v>
      </c>
      <c r="F11" s="7" t="n">
        <v>606</v>
      </c>
      <c r="G11" s="7" t="n">
        <v>3322</v>
      </c>
      <c r="H11" s="7" t="n">
        <v>7477</v>
      </c>
      <c r="I11" s="7" t="n">
        <v>575</v>
      </c>
      <c r="J11" s="8" t="n">
        <v>1752</v>
      </c>
      <c r="K11" s="0" t="n">
        <f aca="false">SUM(F11:J11)</f>
        <v>13732</v>
      </c>
    </row>
    <row r="12" customFormat="false" ht="15" hidden="false" customHeight="false" outlineLevel="0" collapsed="false">
      <c r="A12" s="9" t="n">
        <v>10</v>
      </c>
      <c r="B12" s="10" t="n">
        <v>202005</v>
      </c>
      <c r="C12" s="10" t="n">
        <v>2020</v>
      </c>
      <c r="D12" s="10" t="s">
        <v>22</v>
      </c>
      <c r="E12" s="10" t="s">
        <v>24</v>
      </c>
      <c r="F12" s="10" t="n">
        <v>598</v>
      </c>
      <c r="G12" s="10" t="n">
        <v>3091</v>
      </c>
      <c r="H12" s="10" t="n">
        <v>7130</v>
      </c>
      <c r="I12" s="10" t="n">
        <v>486</v>
      </c>
      <c r="J12" s="11" t="n">
        <v>1654</v>
      </c>
      <c r="K12" s="0" t="n">
        <f aca="false">SUM(F12:J12)</f>
        <v>12959</v>
      </c>
    </row>
    <row r="13" customFormat="false" ht="15" hidden="false" customHeight="false" outlineLevel="0" collapsed="false">
      <c r="A13" s="6" t="n">
        <v>11</v>
      </c>
      <c r="B13" s="7" t="n">
        <v>202004</v>
      </c>
      <c r="C13" s="7" t="n">
        <v>2020</v>
      </c>
      <c r="D13" s="7" t="s">
        <v>22</v>
      </c>
      <c r="E13" s="7" t="s">
        <v>25</v>
      </c>
      <c r="F13" s="7" t="n">
        <v>527</v>
      </c>
      <c r="G13" s="7" t="n">
        <v>2914</v>
      </c>
      <c r="H13" s="7" t="n">
        <v>7238</v>
      </c>
      <c r="I13" s="7" t="n">
        <v>441</v>
      </c>
      <c r="J13" s="8" t="n">
        <v>1667</v>
      </c>
      <c r="K13" s="0" t="n">
        <f aca="false">SUM(F13:J13)</f>
        <v>12787</v>
      </c>
    </row>
    <row r="14" customFormat="false" ht="15" hidden="false" customHeight="false" outlineLevel="0" collapsed="false">
      <c r="A14" s="9" t="n">
        <v>12</v>
      </c>
      <c r="B14" s="10" t="n">
        <v>202003</v>
      </c>
      <c r="C14" s="10" t="n">
        <v>2020</v>
      </c>
      <c r="D14" s="10" t="s">
        <v>10</v>
      </c>
      <c r="E14" s="10" t="s">
        <v>11</v>
      </c>
      <c r="F14" s="10" t="n">
        <v>637</v>
      </c>
      <c r="G14" s="10" t="n">
        <v>3440</v>
      </c>
      <c r="H14" s="10" t="n">
        <v>8443</v>
      </c>
      <c r="I14" s="10" t="n">
        <v>551</v>
      </c>
      <c r="J14" s="11" t="n">
        <v>2155</v>
      </c>
      <c r="K14" s="0" t="n">
        <f aca="false">SUM(F14:J14)</f>
        <v>15226</v>
      </c>
    </row>
    <row r="15" customFormat="false" ht="15" hidden="false" customHeight="false" outlineLevel="0" collapsed="false">
      <c r="A15" s="6" t="n">
        <v>13</v>
      </c>
      <c r="B15" s="7" t="n">
        <v>202002</v>
      </c>
      <c r="C15" s="7" t="n">
        <v>2020</v>
      </c>
      <c r="D15" s="7" t="s">
        <v>10</v>
      </c>
      <c r="E15" s="7" t="s">
        <v>12</v>
      </c>
      <c r="F15" s="7" t="n">
        <v>689</v>
      </c>
      <c r="G15" s="7" t="n">
        <v>3753</v>
      </c>
      <c r="H15" s="7" t="n">
        <v>8393</v>
      </c>
      <c r="I15" s="7" t="n">
        <v>623</v>
      </c>
      <c r="J15" s="8" t="n">
        <v>2408</v>
      </c>
      <c r="K15" s="0" t="n">
        <f aca="false">SUM(F15:J15)</f>
        <v>15866</v>
      </c>
    </row>
    <row r="16" customFormat="false" ht="15" hidden="false" customHeight="false" outlineLevel="0" collapsed="false">
      <c r="A16" s="9" t="n">
        <v>14</v>
      </c>
      <c r="B16" s="10" t="n">
        <v>202001</v>
      </c>
      <c r="C16" s="10" t="n">
        <v>2020</v>
      </c>
      <c r="D16" s="10" t="s">
        <v>10</v>
      </c>
      <c r="E16" s="10" t="s">
        <v>13</v>
      </c>
      <c r="F16" s="10" t="n">
        <v>767</v>
      </c>
      <c r="G16" s="10" t="n">
        <v>3792</v>
      </c>
      <c r="H16" s="10" t="n">
        <v>8792</v>
      </c>
      <c r="I16" s="10" t="n">
        <v>623</v>
      </c>
      <c r="J16" s="11" t="n">
        <v>2257</v>
      </c>
      <c r="K16" s="0" t="n">
        <f aca="false">SUM(F16:J16)</f>
        <v>16231</v>
      </c>
    </row>
    <row r="17" customFormat="false" ht="15" hidden="false" customHeight="false" outlineLevel="0" collapsed="false">
      <c r="A17" s="6" t="n">
        <v>15</v>
      </c>
      <c r="B17" s="7" t="n">
        <v>201912</v>
      </c>
      <c r="C17" s="7" t="n">
        <v>2019</v>
      </c>
      <c r="D17" s="7" t="s">
        <v>14</v>
      </c>
      <c r="E17" s="7" t="s">
        <v>15</v>
      </c>
      <c r="F17" s="7" t="n">
        <v>804</v>
      </c>
      <c r="G17" s="7" t="n">
        <v>3927</v>
      </c>
      <c r="H17" s="7" t="n">
        <v>9001</v>
      </c>
      <c r="I17" s="7" t="n">
        <v>646</v>
      </c>
      <c r="J17" s="8" t="n">
        <v>2415</v>
      </c>
      <c r="K17" s="0" t="n">
        <f aca="false">SUM(F17:J17)</f>
        <v>16793</v>
      </c>
    </row>
    <row r="18" customFormat="false" ht="15" hidden="false" customHeight="false" outlineLevel="0" collapsed="false">
      <c r="A18" s="9" t="n">
        <v>16</v>
      </c>
      <c r="B18" s="10" t="n">
        <v>201911</v>
      </c>
      <c r="C18" s="10" t="n">
        <v>2019</v>
      </c>
      <c r="D18" s="10" t="s">
        <v>14</v>
      </c>
      <c r="E18" s="10" t="s">
        <v>16</v>
      </c>
      <c r="F18" s="10" t="n">
        <v>799</v>
      </c>
      <c r="G18" s="10" t="n">
        <v>3823</v>
      </c>
      <c r="H18" s="10" t="n">
        <v>8856</v>
      </c>
      <c r="I18" s="10" t="n">
        <v>591</v>
      </c>
      <c r="J18" s="11" t="n">
        <v>2413</v>
      </c>
      <c r="K18" s="0" t="n">
        <f aca="false">SUM(F18:J18)</f>
        <v>16482</v>
      </c>
    </row>
    <row r="19" customFormat="false" ht="15" hidden="false" customHeight="false" outlineLevel="0" collapsed="false">
      <c r="A19" s="6" t="n">
        <v>17</v>
      </c>
      <c r="B19" s="7" t="n">
        <v>201910</v>
      </c>
      <c r="C19" s="7" t="n">
        <v>2019</v>
      </c>
      <c r="D19" s="7" t="s">
        <v>14</v>
      </c>
      <c r="E19" s="7" t="s">
        <v>17</v>
      </c>
      <c r="F19" s="7" t="n">
        <v>730</v>
      </c>
      <c r="G19" s="7" t="n">
        <v>3653</v>
      </c>
      <c r="H19" s="7" t="n">
        <v>8339</v>
      </c>
      <c r="I19" s="7" t="n">
        <v>544</v>
      </c>
      <c r="J19" s="8" t="n">
        <v>2414</v>
      </c>
      <c r="K19" s="0" t="n">
        <f aca="false">SUM(F19:J19)</f>
        <v>15680</v>
      </c>
    </row>
    <row r="20" customFormat="false" ht="15" hidden="false" customHeight="false" outlineLevel="0" collapsed="false">
      <c r="A20" s="9" t="n">
        <v>18</v>
      </c>
      <c r="B20" s="10" t="n">
        <v>201909</v>
      </c>
      <c r="C20" s="10" t="n">
        <v>2019</v>
      </c>
      <c r="D20" s="10" t="s">
        <v>18</v>
      </c>
      <c r="E20" s="10" t="s">
        <v>19</v>
      </c>
      <c r="F20" s="10" t="n">
        <v>819</v>
      </c>
      <c r="G20" s="10" t="n">
        <v>3888</v>
      </c>
      <c r="H20" s="10" t="n">
        <v>8701</v>
      </c>
      <c r="I20" s="10" t="n">
        <v>639</v>
      </c>
      <c r="J20" s="11" t="n">
        <v>2356</v>
      </c>
      <c r="K20" s="0" t="n">
        <f aca="false">SUM(F20:J20)</f>
        <v>16403</v>
      </c>
    </row>
    <row r="21" customFormat="false" ht="15" hidden="false" customHeight="false" outlineLevel="0" collapsed="false">
      <c r="A21" s="6" t="n">
        <v>19</v>
      </c>
      <c r="B21" s="7" t="n">
        <v>201908</v>
      </c>
      <c r="C21" s="7" t="n">
        <v>2019</v>
      </c>
      <c r="D21" s="7" t="s">
        <v>18</v>
      </c>
      <c r="E21" s="7" t="s">
        <v>20</v>
      </c>
      <c r="F21" s="7" t="n">
        <v>846</v>
      </c>
      <c r="G21" s="7" t="n">
        <v>4106</v>
      </c>
      <c r="H21" s="7" t="n">
        <v>9103</v>
      </c>
      <c r="I21" s="7" t="n">
        <v>692</v>
      </c>
      <c r="J21" s="8" t="n">
        <v>2550</v>
      </c>
      <c r="K21" s="0" t="n">
        <f aca="false">SUM(F21:J21)</f>
        <v>17297</v>
      </c>
    </row>
    <row r="22" customFormat="false" ht="15" hidden="false" customHeight="false" outlineLevel="0" collapsed="false">
      <c r="A22" s="9" t="n">
        <v>20</v>
      </c>
      <c r="B22" s="10" t="n">
        <v>201907</v>
      </c>
      <c r="C22" s="10" t="n">
        <v>2019</v>
      </c>
      <c r="D22" s="10" t="s">
        <v>18</v>
      </c>
      <c r="E22" s="10" t="s">
        <v>21</v>
      </c>
      <c r="F22" s="10" t="n">
        <v>887</v>
      </c>
      <c r="G22" s="10" t="n">
        <v>4083</v>
      </c>
      <c r="H22" s="10" t="n">
        <v>9006</v>
      </c>
      <c r="I22" s="10" t="n">
        <v>687</v>
      </c>
      <c r="J22" s="11" t="n">
        <v>2511</v>
      </c>
      <c r="K22" s="0" t="n">
        <f aca="false">SUM(F22:J22)</f>
        <v>17174</v>
      </c>
    </row>
    <row r="23" customFormat="false" ht="15" hidden="false" customHeight="false" outlineLevel="0" collapsed="false">
      <c r="A23" s="6" t="n">
        <v>21</v>
      </c>
      <c r="B23" s="7" t="n">
        <v>201906</v>
      </c>
      <c r="C23" s="7" t="n">
        <v>2019</v>
      </c>
      <c r="D23" s="7" t="s">
        <v>22</v>
      </c>
      <c r="E23" s="7" t="s">
        <v>23</v>
      </c>
      <c r="F23" s="7" t="n">
        <v>1035</v>
      </c>
      <c r="G23" s="7" t="n">
        <v>3917</v>
      </c>
      <c r="H23" s="7" t="n">
        <v>9126</v>
      </c>
      <c r="I23" s="7" t="n">
        <v>677</v>
      </c>
      <c r="J23" s="8" t="n">
        <v>2481</v>
      </c>
      <c r="K23" s="0" t="n">
        <f aca="false">SUM(F23:J23)</f>
        <v>17236</v>
      </c>
    </row>
    <row r="24" customFormat="false" ht="15" hidden="false" customHeight="false" outlineLevel="0" collapsed="false">
      <c r="A24" s="9" t="n">
        <v>22</v>
      </c>
      <c r="B24" s="10" t="n">
        <v>201905</v>
      </c>
      <c r="C24" s="10" t="n">
        <v>2019</v>
      </c>
      <c r="D24" s="10" t="s">
        <v>22</v>
      </c>
      <c r="E24" s="10" t="s">
        <v>24</v>
      </c>
      <c r="F24" s="10" t="n">
        <v>1087</v>
      </c>
      <c r="G24" s="10" t="n">
        <v>3530</v>
      </c>
      <c r="H24" s="10" t="n">
        <v>9061</v>
      </c>
      <c r="I24" s="10" t="n">
        <v>659</v>
      </c>
      <c r="J24" s="11" t="n">
        <v>2382</v>
      </c>
      <c r="K24" s="0" t="n">
        <f aca="false">SUM(F24:J24)</f>
        <v>16719</v>
      </c>
    </row>
    <row r="25" customFormat="false" ht="15" hidden="false" customHeight="false" outlineLevel="0" collapsed="false">
      <c r="A25" s="6" t="n">
        <v>23</v>
      </c>
      <c r="B25" s="7" t="n">
        <v>201904</v>
      </c>
      <c r="C25" s="7" t="n">
        <v>2019</v>
      </c>
      <c r="D25" s="7" t="s">
        <v>22</v>
      </c>
      <c r="E25" s="7" t="s">
        <v>25</v>
      </c>
      <c r="F25" s="7" t="n">
        <v>1029</v>
      </c>
      <c r="G25" s="7" t="n">
        <v>3743</v>
      </c>
      <c r="H25" s="7" t="n">
        <v>8792</v>
      </c>
      <c r="I25" s="7" t="n">
        <v>569</v>
      </c>
      <c r="J25" s="8" t="n">
        <v>2208</v>
      </c>
      <c r="K25" s="0" t="n">
        <f aca="false">SUM(F25:J25)</f>
        <v>16341</v>
      </c>
    </row>
    <row r="26" customFormat="false" ht="15" hidden="false" customHeight="false" outlineLevel="0" collapsed="false">
      <c r="A26" s="9" t="n">
        <v>24</v>
      </c>
      <c r="B26" s="10" t="n">
        <v>201903</v>
      </c>
      <c r="C26" s="10" t="n">
        <v>2019</v>
      </c>
      <c r="D26" s="10" t="s">
        <v>10</v>
      </c>
      <c r="E26" s="10" t="s">
        <v>11</v>
      </c>
      <c r="F26" s="10" t="n">
        <v>913</v>
      </c>
      <c r="G26" s="10" t="n">
        <v>3535</v>
      </c>
      <c r="H26" s="10" t="n">
        <v>8520</v>
      </c>
      <c r="I26" s="10" t="n">
        <v>608</v>
      </c>
      <c r="J26" s="11" t="n">
        <v>2359</v>
      </c>
      <c r="K26" s="0" t="n">
        <f aca="false">SUM(F26:J26)</f>
        <v>15935</v>
      </c>
    </row>
    <row r="27" customFormat="false" ht="15" hidden="false" customHeight="false" outlineLevel="0" collapsed="false">
      <c r="A27" s="6" t="n">
        <v>25</v>
      </c>
      <c r="B27" s="7" t="n">
        <v>201902</v>
      </c>
      <c r="C27" s="7" t="n">
        <v>2019</v>
      </c>
      <c r="D27" s="7" t="s">
        <v>10</v>
      </c>
      <c r="E27" s="7" t="s">
        <v>12</v>
      </c>
      <c r="F27" s="7" t="n">
        <v>776</v>
      </c>
      <c r="G27" s="7" t="n">
        <v>3527</v>
      </c>
      <c r="H27" s="7" t="n">
        <v>8591</v>
      </c>
      <c r="I27" s="7" t="n">
        <v>605</v>
      </c>
      <c r="J27" s="8" t="n">
        <v>2348</v>
      </c>
      <c r="K27" s="0" t="n">
        <f aca="false">SUM(F27:J27)</f>
        <v>15847</v>
      </c>
    </row>
    <row r="28" customFormat="false" ht="15" hidden="false" customHeight="false" outlineLevel="0" collapsed="false">
      <c r="A28" s="9" t="n">
        <v>26</v>
      </c>
      <c r="B28" s="10" t="n">
        <v>201901</v>
      </c>
      <c r="C28" s="10" t="n">
        <v>2019</v>
      </c>
      <c r="D28" s="10" t="s">
        <v>10</v>
      </c>
      <c r="E28" s="10" t="s">
        <v>13</v>
      </c>
      <c r="F28" s="10" t="n">
        <v>1013</v>
      </c>
      <c r="G28" s="10" t="n">
        <v>3879</v>
      </c>
      <c r="H28" s="10" t="n">
        <v>8858</v>
      </c>
      <c r="I28" s="10" t="n">
        <v>633</v>
      </c>
      <c r="J28" s="11" t="n">
        <v>2400</v>
      </c>
      <c r="K28" s="0" t="n">
        <f aca="false">SUM(F28:J28)</f>
        <v>16783</v>
      </c>
    </row>
    <row r="29" customFormat="false" ht="15" hidden="false" customHeight="false" outlineLevel="0" collapsed="false">
      <c r="A29" s="6" t="n">
        <v>27</v>
      </c>
      <c r="B29" s="7" t="n">
        <v>201812</v>
      </c>
      <c r="C29" s="7" t="n">
        <v>2018</v>
      </c>
      <c r="D29" s="7" t="s">
        <v>14</v>
      </c>
      <c r="E29" s="7" t="s">
        <v>15</v>
      </c>
      <c r="F29" s="7" t="n">
        <v>1048</v>
      </c>
      <c r="G29" s="7" t="n">
        <v>3931</v>
      </c>
      <c r="H29" s="7" t="n">
        <v>9375</v>
      </c>
      <c r="I29" s="7" t="n">
        <v>613</v>
      </c>
      <c r="J29" s="8" t="n">
        <v>2443</v>
      </c>
      <c r="K29" s="0" t="n">
        <f aca="false">SUM(F29:J29)</f>
        <v>17410</v>
      </c>
    </row>
    <row r="30" customFormat="false" ht="15" hidden="false" customHeight="false" outlineLevel="0" collapsed="false">
      <c r="A30" s="9" t="n">
        <v>28</v>
      </c>
      <c r="B30" s="10" t="n">
        <v>201811</v>
      </c>
      <c r="C30" s="10" t="n">
        <v>2018</v>
      </c>
      <c r="D30" s="10" t="s">
        <v>14</v>
      </c>
      <c r="E30" s="10" t="s">
        <v>16</v>
      </c>
      <c r="F30" s="10" t="n">
        <v>1008</v>
      </c>
      <c r="G30" s="10" t="n">
        <v>3820</v>
      </c>
      <c r="H30" s="10" t="n">
        <v>9251</v>
      </c>
      <c r="I30" s="10" t="n">
        <v>579</v>
      </c>
      <c r="J30" s="11" t="n">
        <v>2504</v>
      </c>
      <c r="K30" s="0" t="n">
        <f aca="false">SUM(F30:J30)</f>
        <v>17162</v>
      </c>
    </row>
    <row r="31" customFormat="false" ht="15" hidden="false" customHeight="false" outlineLevel="0" collapsed="false">
      <c r="A31" s="6" t="n">
        <v>29</v>
      </c>
      <c r="B31" s="7" t="n">
        <v>201810</v>
      </c>
      <c r="C31" s="7" t="n">
        <v>2018</v>
      </c>
      <c r="D31" s="7" t="s">
        <v>14</v>
      </c>
      <c r="E31" s="7" t="s">
        <v>17</v>
      </c>
      <c r="F31" s="7" t="n">
        <v>922</v>
      </c>
      <c r="G31" s="7" t="n">
        <v>3240</v>
      </c>
      <c r="H31" s="7" t="n">
        <v>9229</v>
      </c>
      <c r="I31" s="7" t="n">
        <v>636</v>
      </c>
      <c r="J31" s="8" t="n">
        <v>2385</v>
      </c>
      <c r="K31" s="0" t="n">
        <f aca="false">SUM(F31:J31)</f>
        <v>16412</v>
      </c>
    </row>
    <row r="32" customFormat="false" ht="15" hidden="false" customHeight="false" outlineLevel="0" collapsed="false">
      <c r="A32" s="9" t="n">
        <v>30</v>
      </c>
      <c r="B32" s="10" t="n">
        <v>201809</v>
      </c>
      <c r="C32" s="10" t="n">
        <v>2018</v>
      </c>
      <c r="D32" s="10" t="s">
        <v>18</v>
      </c>
      <c r="E32" s="10" t="s">
        <v>19</v>
      </c>
      <c r="F32" s="10" t="n">
        <v>1003</v>
      </c>
      <c r="G32" s="10" t="n">
        <v>3647</v>
      </c>
      <c r="H32" s="10" t="n">
        <v>9126</v>
      </c>
      <c r="I32" s="10" t="n">
        <v>656</v>
      </c>
      <c r="J32" s="11" t="n">
        <v>2558</v>
      </c>
      <c r="K32" s="0" t="n">
        <f aca="false">SUM(F32:J32)</f>
        <v>16990</v>
      </c>
    </row>
    <row r="33" customFormat="false" ht="15" hidden="false" customHeight="false" outlineLevel="0" collapsed="false">
      <c r="A33" s="6" t="n">
        <v>31</v>
      </c>
      <c r="B33" s="7" t="n">
        <v>201808</v>
      </c>
      <c r="C33" s="7" t="n">
        <v>2018</v>
      </c>
      <c r="D33" s="7" t="s">
        <v>18</v>
      </c>
      <c r="E33" s="7" t="s">
        <v>20</v>
      </c>
      <c r="F33" s="7" t="n">
        <v>1068</v>
      </c>
      <c r="G33" s="7" t="n">
        <v>3995</v>
      </c>
      <c r="H33" s="7" t="n">
        <v>9350</v>
      </c>
      <c r="I33" s="7" t="n">
        <v>609</v>
      </c>
      <c r="J33" s="8" t="n">
        <v>2601</v>
      </c>
      <c r="K33" s="0" t="n">
        <f aca="false">SUM(F33:J33)</f>
        <v>17623</v>
      </c>
    </row>
    <row r="34" customFormat="false" ht="15" hidden="false" customHeight="false" outlineLevel="0" collapsed="false">
      <c r="A34" s="9" t="n">
        <v>32</v>
      </c>
      <c r="B34" s="10" t="n">
        <v>201807</v>
      </c>
      <c r="C34" s="10" t="n">
        <v>2018</v>
      </c>
      <c r="D34" s="10" t="s">
        <v>18</v>
      </c>
      <c r="E34" s="10" t="s">
        <v>21</v>
      </c>
      <c r="F34" s="10" t="n">
        <v>1139</v>
      </c>
      <c r="G34" s="10" t="n">
        <v>3892</v>
      </c>
      <c r="H34" s="10" t="n">
        <v>9088</v>
      </c>
      <c r="I34" s="10" t="n">
        <v>642</v>
      </c>
      <c r="J34" s="11" t="n">
        <v>2596</v>
      </c>
      <c r="K34" s="0" t="n">
        <f aca="false">SUM(F34:J34)</f>
        <v>17357</v>
      </c>
    </row>
    <row r="35" customFormat="false" ht="15" hidden="false" customHeight="false" outlineLevel="0" collapsed="false">
      <c r="A35" s="6" t="n">
        <v>33</v>
      </c>
      <c r="B35" s="7" t="n">
        <v>201806</v>
      </c>
      <c r="C35" s="7" t="n">
        <v>2018</v>
      </c>
      <c r="D35" s="7" t="s">
        <v>22</v>
      </c>
      <c r="E35" s="7" t="s">
        <v>23</v>
      </c>
      <c r="F35" s="7" t="n">
        <v>1128</v>
      </c>
      <c r="G35" s="7" t="n">
        <v>3979</v>
      </c>
      <c r="H35" s="7" t="n">
        <v>9273</v>
      </c>
      <c r="I35" s="7" t="n">
        <v>649</v>
      </c>
      <c r="J35" s="8" t="n">
        <v>2637</v>
      </c>
      <c r="K35" s="0" t="n">
        <f aca="false">SUM(F35:J35)</f>
        <v>17666</v>
      </c>
    </row>
    <row r="36" customFormat="false" ht="15" hidden="false" customHeight="false" outlineLevel="0" collapsed="false">
      <c r="A36" s="9" t="n">
        <v>34</v>
      </c>
      <c r="B36" s="10" t="n">
        <v>201805</v>
      </c>
      <c r="C36" s="10" t="n">
        <v>2018</v>
      </c>
      <c r="D36" s="10" t="s">
        <v>22</v>
      </c>
      <c r="E36" s="10" t="s">
        <v>24</v>
      </c>
      <c r="F36" s="10" t="n">
        <v>1157</v>
      </c>
      <c r="G36" s="10" t="n">
        <v>4045</v>
      </c>
      <c r="H36" s="10" t="n">
        <v>8862</v>
      </c>
      <c r="I36" s="10" t="n">
        <v>586</v>
      </c>
      <c r="J36" s="11" t="n">
        <v>2319</v>
      </c>
      <c r="K36" s="0" t="n">
        <f aca="false">SUM(F36:J36)</f>
        <v>16969</v>
      </c>
    </row>
    <row r="37" customFormat="false" ht="15" hidden="false" customHeight="false" outlineLevel="0" collapsed="false">
      <c r="A37" s="6" t="n">
        <v>35</v>
      </c>
      <c r="B37" s="7" t="n">
        <v>201804</v>
      </c>
      <c r="C37" s="7" t="n">
        <v>2018</v>
      </c>
      <c r="D37" s="7" t="s">
        <v>22</v>
      </c>
      <c r="E37" s="7" t="s">
        <v>25</v>
      </c>
      <c r="F37" s="7" t="n">
        <v>1110</v>
      </c>
      <c r="G37" s="7" t="n">
        <v>3905</v>
      </c>
      <c r="H37" s="7" t="n">
        <v>8866</v>
      </c>
      <c r="I37" s="7" t="n">
        <v>574</v>
      </c>
      <c r="J37" s="8" t="n">
        <v>2311</v>
      </c>
      <c r="K37" s="0" t="n">
        <f aca="false">SUM(F37:J37)</f>
        <v>16766</v>
      </c>
    </row>
    <row r="38" customFormat="false" ht="15" hidden="false" customHeight="false" outlineLevel="0" collapsed="false">
      <c r="A38" s="9" t="n">
        <v>36</v>
      </c>
      <c r="B38" s="10" t="n">
        <v>201803</v>
      </c>
      <c r="C38" s="10" t="n">
        <v>2018</v>
      </c>
      <c r="D38" s="10" t="s">
        <v>10</v>
      </c>
      <c r="E38" s="10" t="s">
        <v>11</v>
      </c>
      <c r="F38" s="10" t="n">
        <v>920</v>
      </c>
      <c r="G38" s="10" t="n">
        <v>3706</v>
      </c>
      <c r="H38" s="10" t="n">
        <v>8871</v>
      </c>
      <c r="I38" s="10" t="n">
        <v>615</v>
      </c>
      <c r="J38" s="11" t="n">
        <v>2554</v>
      </c>
      <c r="K38" s="0" t="n">
        <f aca="false">SUM(F38:J38)</f>
        <v>16666</v>
      </c>
    </row>
    <row r="39" customFormat="false" ht="15" hidden="false" customHeight="false" outlineLevel="0" collapsed="false">
      <c r="A39" s="6" t="n">
        <v>37</v>
      </c>
      <c r="B39" s="7" t="n">
        <v>201802</v>
      </c>
      <c r="C39" s="7" t="n">
        <v>2018</v>
      </c>
      <c r="D39" s="7" t="s">
        <v>10</v>
      </c>
      <c r="E39" s="7" t="s">
        <v>12</v>
      </c>
      <c r="F39" s="7" t="n">
        <v>968</v>
      </c>
      <c r="G39" s="7" t="n">
        <v>3638</v>
      </c>
      <c r="H39" s="7" t="n">
        <v>8294</v>
      </c>
      <c r="I39" s="7" t="n">
        <v>655</v>
      </c>
      <c r="J39" s="8" t="n">
        <v>2382</v>
      </c>
      <c r="K39" s="0" t="n">
        <f aca="false">SUM(F39:J39)</f>
        <v>15937</v>
      </c>
    </row>
    <row r="40" customFormat="false" ht="15" hidden="false" customHeight="false" outlineLevel="0" collapsed="false">
      <c r="A40" s="9" t="n">
        <v>38</v>
      </c>
      <c r="B40" s="10" t="n">
        <v>201801</v>
      </c>
      <c r="C40" s="10" t="n">
        <v>2018</v>
      </c>
      <c r="D40" s="10" t="s">
        <v>10</v>
      </c>
      <c r="E40" s="10" t="s">
        <v>13</v>
      </c>
      <c r="F40" s="10" t="n">
        <v>1068</v>
      </c>
      <c r="G40" s="10" t="n">
        <v>3736</v>
      </c>
      <c r="H40" s="10" t="n">
        <v>8772</v>
      </c>
      <c r="I40" s="10" t="n">
        <v>630</v>
      </c>
      <c r="J40" s="11" t="n">
        <v>2393</v>
      </c>
      <c r="K40" s="0" t="n">
        <f aca="false">SUM(F40:J40)</f>
        <v>16599</v>
      </c>
    </row>
    <row r="41" customFormat="false" ht="15" hidden="false" customHeight="false" outlineLevel="0" collapsed="false">
      <c r="A41" s="6" t="n">
        <v>39</v>
      </c>
      <c r="B41" s="7" t="n">
        <v>201712</v>
      </c>
      <c r="C41" s="7" t="n">
        <v>2017</v>
      </c>
      <c r="D41" s="7" t="s">
        <v>14</v>
      </c>
      <c r="E41" s="7" t="s">
        <v>15</v>
      </c>
      <c r="F41" s="7" t="n">
        <v>1116</v>
      </c>
      <c r="G41" s="7" t="n">
        <v>3818</v>
      </c>
      <c r="H41" s="7" t="n">
        <v>9220</v>
      </c>
      <c r="I41" s="7" t="n">
        <v>597</v>
      </c>
      <c r="J41" s="8" t="n">
        <v>2523</v>
      </c>
      <c r="K41" s="0" t="n">
        <f aca="false">SUM(F41:J41)</f>
        <v>17274</v>
      </c>
    </row>
    <row r="42" customFormat="false" ht="15" hidden="false" customHeight="false" outlineLevel="0" collapsed="false">
      <c r="A42" s="9" t="n">
        <v>40</v>
      </c>
      <c r="B42" s="10" t="n">
        <v>201711</v>
      </c>
      <c r="C42" s="10" t="n">
        <v>2017</v>
      </c>
      <c r="D42" s="10" t="s">
        <v>14</v>
      </c>
      <c r="E42" s="10" t="s">
        <v>16</v>
      </c>
      <c r="F42" s="10" t="n">
        <v>1160</v>
      </c>
      <c r="G42" s="10" t="n">
        <v>3735</v>
      </c>
      <c r="H42" s="10" t="n">
        <v>8947</v>
      </c>
      <c r="I42" s="10" t="n">
        <v>582</v>
      </c>
      <c r="J42" s="11" t="n">
        <v>2415</v>
      </c>
      <c r="K42" s="0" t="n">
        <f aca="false">SUM(F42:J42)</f>
        <v>16839</v>
      </c>
    </row>
    <row r="43" customFormat="false" ht="15" hidden="false" customHeight="false" outlineLevel="0" collapsed="false">
      <c r="A43" s="6" t="n">
        <v>41</v>
      </c>
      <c r="B43" s="7" t="n">
        <v>201710</v>
      </c>
      <c r="C43" s="7" t="n">
        <v>2017</v>
      </c>
      <c r="D43" s="7" t="s">
        <v>14</v>
      </c>
      <c r="E43" s="7" t="s">
        <v>17</v>
      </c>
      <c r="F43" s="7" t="n">
        <v>1096</v>
      </c>
      <c r="G43" s="7" t="n">
        <v>3411</v>
      </c>
      <c r="H43" s="7" t="n">
        <v>8656</v>
      </c>
      <c r="I43" s="7" t="n">
        <v>624</v>
      </c>
      <c r="J43" s="8" t="n">
        <v>2274</v>
      </c>
      <c r="K43" s="0" t="n">
        <f aca="false">SUM(F43:J43)</f>
        <v>16061</v>
      </c>
    </row>
    <row r="44" customFormat="false" ht="15" hidden="false" customHeight="false" outlineLevel="0" collapsed="false">
      <c r="A44" s="9" t="n">
        <v>42</v>
      </c>
      <c r="B44" s="10" t="n">
        <v>201709</v>
      </c>
      <c r="C44" s="10" t="n">
        <v>2017</v>
      </c>
      <c r="D44" s="10" t="s">
        <v>18</v>
      </c>
      <c r="E44" s="10" t="s">
        <v>19</v>
      </c>
      <c r="F44" s="10" t="n">
        <v>1106</v>
      </c>
      <c r="G44" s="10" t="n">
        <v>3699</v>
      </c>
      <c r="H44" s="10" t="n">
        <v>7437</v>
      </c>
      <c r="I44" s="10" t="n">
        <v>671</v>
      </c>
      <c r="J44" s="11" t="n">
        <v>2548</v>
      </c>
      <c r="K44" s="0" t="n">
        <f aca="false">SUM(F44:J44)</f>
        <v>15461</v>
      </c>
    </row>
    <row r="45" customFormat="false" ht="15" hidden="false" customHeight="false" outlineLevel="0" collapsed="false">
      <c r="A45" s="6" t="n">
        <v>43</v>
      </c>
      <c r="B45" s="7" t="n">
        <v>201708</v>
      </c>
      <c r="C45" s="7" t="n">
        <v>2017</v>
      </c>
      <c r="D45" s="7" t="s">
        <v>18</v>
      </c>
      <c r="E45" s="7" t="s">
        <v>20</v>
      </c>
      <c r="F45" s="7" t="n">
        <v>1140</v>
      </c>
      <c r="G45" s="7" t="n">
        <v>3981</v>
      </c>
      <c r="H45" s="7" t="n">
        <v>8611</v>
      </c>
      <c r="I45" s="7" t="n">
        <v>656</v>
      </c>
      <c r="J45" s="8" t="n">
        <v>2593</v>
      </c>
      <c r="K45" s="0" t="n">
        <f aca="false">SUM(F45:J45)</f>
        <v>16981</v>
      </c>
    </row>
    <row r="46" customFormat="false" ht="15" hidden="false" customHeight="false" outlineLevel="0" collapsed="false">
      <c r="A46" s="9" t="n">
        <v>44</v>
      </c>
      <c r="B46" s="10" t="n">
        <v>201707</v>
      </c>
      <c r="C46" s="10" t="n">
        <v>2017</v>
      </c>
      <c r="D46" s="10" t="s">
        <v>18</v>
      </c>
      <c r="E46" s="10" t="s">
        <v>21</v>
      </c>
      <c r="F46" s="10" t="n">
        <v>1078</v>
      </c>
      <c r="G46" s="10" t="n">
        <v>3859</v>
      </c>
      <c r="H46" s="10" t="n">
        <v>9226</v>
      </c>
      <c r="I46" s="10" t="n">
        <v>650</v>
      </c>
      <c r="J46" s="11" t="n">
        <v>2503</v>
      </c>
      <c r="K46" s="0" t="n">
        <f aca="false">SUM(F46:J46)</f>
        <v>17316</v>
      </c>
    </row>
    <row r="47" customFormat="false" ht="15" hidden="false" customHeight="false" outlineLevel="0" collapsed="false">
      <c r="A47" s="6" t="n">
        <v>45</v>
      </c>
      <c r="B47" s="7" t="n">
        <v>201706</v>
      </c>
      <c r="C47" s="7" t="n">
        <v>2017</v>
      </c>
      <c r="D47" s="7" t="s">
        <v>22</v>
      </c>
      <c r="E47" s="7" t="s">
        <v>23</v>
      </c>
      <c r="F47" s="7" t="n">
        <v>1129</v>
      </c>
      <c r="G47" s="7" t="n">
        <v>3910</v>
      </c>
      <c r="H47" s="7" t="n">
        <v>9181</v>
      </c>
      <c r="I47" s="7" t="n">
        <v>611</v>
      </c>
      <c r="J47" s="8" t="n">
        <v>2373</v>
      </c>
      <c r="K47" s="0" t="n">
        <f aca="false">SUM(F47:J47)</f>
        <v>17204</v>
      </c>
    </row>
    <row r="48" customFormat="false" ht="15" hidden="false" customHeight="false" outlineLevel="0" collapsed="false">
      <c r="A48" s="9" t="n">
        <v>46</v>
      </c>
      <c r="B48" s="10" t="n">
        <v>201705</v>
      </c>
      <c r="C48" s="10" t="n">
        <v>2017</v>
      </c>
      <c r="D48" s="10" t="s">
        <v>22</v>
      </c>
      <c r="E48" s="10" t="s">
        <v>24</v>
      </c>
      <c r="F48" s="10" t="n">
        <v>1111</v>
      </c>
      <c r="G48" s="10" t="n">
        <v>3819</v>
      </c>
      <c r="H48" s="10" t="n">
        <v>9297</v>
      </c>
      <c r="I48" s="10" t="n">
        <v>617</v>
      </c>
      <c r="J48" s="11" t="n">
        <v>2379</v>
      </c>
      <c r="K48" s="0" t="n">
        <f aca="false">SUM(F48:J48)</f>
        <v>17223</v>
      </c>
    </row>
    <row r="49" customFormat="false" ht="15" hidden="false" customHeight="false" outlineLevel="0" collapsed="false">
      <c r="A49" s="6" t="n">
        <v>47</v>
      </c>
      <c r="B49" s="7" t="n">
        <v>201704</v>
      </c>
      <c r="C49" s="7" t="n">
        <v>2017</v>
      </c>
      <c r="D49" s="7" t="s">
        <v>22</v>
      </c>
      <c r="E49" s="7" t="s">
        <v>25</v>
      </c>
      <c r="F49" s="7" t="n">
        <v>1062</v>
      </c>
      <c r="G49" s="7" t="n">
        <v>3801</v>
      </c>
      <c r="H49" s="7" t="n">
        <v>8925</v>
      </c>
      <c r="I49" s="7" t="n">
        <v>648</v>
      </c>
      <c r="J49" s="8" t="n">
        <v>2519</v>
      </c>
      <c r="K49" s="0" t="n">
        <f aca="false">SUM(F49:J49)</f>
        <v>16955</v>
      </c>
    </row>
    <row r="50" customFormat="false" ht="15" hidden="false" customHeight="false" outlineLevel="0" collapsed="false">
      <c r="A50" s="9" t="n">
        <v>48</v>
      </c>
      <c r="B50" s="10" t="n">
        <v>201703</v>
      </c>
      <c r="C50" s="10" t="n">
        <v>2017</v>
      </c>
      <c r="D50" s="10" t="s">
        <v>10</v>
      </c>
      <c r="E50" s="10" t="s">
        <v>11</v>
      </c>
      <c r="F50" s="10" t="n">
        <v>891</v>
      </c>
      <c r="G50" s="10" t="n">
        <v>3698</v>
      </c>
      <c r="H50" s="10" t="n">
        <v>8502</v>
      </c>
      <c r="I50" s="10" t="n">
        <v>606</v>
      </c>
      <c r="J50" s="11" t="n">
        <v>2351</v>
      </c>
      <c r="K50" s="0" t="n">
        <f aca="false">SUM(F50:J50)</f>
        <v>16048</v>
      </c>
    </row>
    <row r="51" customFormat="false" ht="15" hidden="false" customHeight="false" outlineLevel="0" collapsed="false">
      <c r="A51" s="6" t="n">
        <v>49</v>
      </c>
      <c r="B51" s="7" t="n">
        <v>201702</v>
      </c>
      <c r="C51" s="7" t="n">
        <v>2017</v>
      </c>
      <c r="D51" s="7" t="s">
        <v>10</v>
      </c>
      <c r="E51" s="7" t="s">
        <v>12</v>
      </c>
      <c r="F51" s="7" t="n">
        <v>902</v>
      </c>
      <c r="G51" s="7" t="n">
        <v>3628</v>
      </c>
      <c r="H51" s="7" t="n">
        <v>8178</v>
      </c>
      <c r="I51" s="7" t="n">
        <v>590</v>
      </c>
      <c r="J51" s="8" t="n">
        <v>2194</v>
      </c>
      <c r="K51" s="0" t="n">
        <f aca="false">SUM(F51:J51)</f>
        <v>15492</v>
      </c>
    </row>
    <row r="52" customFormat="false" ht="15" hidden="false" customHeight="false" outlineLevel="0" collapsed="false">
      <c r="A52" s="9" t="n">
        <v>50</v>
      </c>
      <c r="B52" s="10" t="n">
        <v>201701</v>
      </c>
      <c r="C52" s="10" t="n">
        <v>2017</v>
      </c>
      <c r="D52" s="10" t="s">
        <v>10</v>
      </c>
      <c r="E52" s="10" t="s">
        <v>13</v>
      </c>
      <c r="F52" s="10" t="n">
        <v>1050</v>
      </c>
      <c r="G52" s="10" t="n">
        <v>3722</v>
      </c>
      <c r="H52" s="10" t="n">
        <v>8387</v>
      </c>
      <c r="I52" s="10" t="n">
        <v>613</v>
      </c>
      <c r="J52" s="11" t="n">
        <v>2346</v>
      </c>
      <c r="K52" s="0" t="n">
        <f aca="false">SUM(F52:J52)</f>
        <v>16118</v>
      </c>
    </row>
    <row r="53" customFormat="false" ht="15" hidden="false" customHeight="false" outlineLevel="0" collapsed="false">
      <c r="A53" s="6" t="n">
        <v>51</v>
      </c>
      <c r="B53" s="7" t="n">
        <v>201612</v>
      </c>
      <c r="C53" s="7" t="n">
        <v>2016</v>
      </c>
      <c r="D53" s="7" t="s">
        <v>14</v>
      </c>
      <c r="E53" s="7" t="s">
        <v>15</v>
      </c>
      <c r="F53" s="7" t="n">
        <v>1063</v>
      </c>
      <c r="G53" s="7" t="n">
        <v>3714</v>
      </c>
      <c r="H53" s="7" t="n">
        <v>8879</v>
      </c>
      <c r="I53" s="7" t="n">
        <v>602</v>
      </c>
      <c r="J53" s="8" t="n">
        <v>2258</v>
      </c>
      <c r="K53" s="0" t="n">
        <f aca="false">SUM(F53:J53)</f>
        <v>16516</v>
      </c>
    </row>
    <row r="54" customFormat="false" ht="15" hidden="false" customHeight="false" outlineLevel="0" collapsed="false">
      <c r="A54" s="9" t="n">
        <v>52</v>
      </c>
      <c r="B54" s="10" t="n">
        <v>201611</v>
      </c>
      <c r="C54" s="10" t="n">
        <v>2016</v>
      </c>
      <c r="D54" s="10" t="s">
        <v>14</v>
      </c>
      <c r="E54" s="10" t="s">
        <v>16</v>
      </c>
      <c r="F54" s="10" t="n">
        <v>1118</v>
      </c>
      <c r="G54" s="10" t="n">
        <v>3674</v>
      </c>
      <c r="H54" s="10" t="n">
        <v>8650</v>
      </c>
      <c r="I54" s="10" t="n">
        <v>626</v>
      </c>
      <c r="J54" s="11" t="n">
        <v>2167</v>
      </c>
      <c r="K54" s="0" t="n">
        <f aca="false">SUM(F54:J54)</f>
        <v>16235</v>
      </c>
    </row>
    <row r="55" customFormat="false" ht="15" hidden="false" customHeight="false" outlineLevel="0" collapsed="false">
      <c r="A55" s="6" t="n">
        <v>53</v>
      </c>
      <c r="B55" s="7" t="n">
        <v>201610</v>
      </c>
      <c r="C55" s="7" t="n">
        <v>2016</v>
      </c>
      <c r="D55" s="7" t="s">
        <v>14</v>
      </c>
      <c r="E55" s="7" t="s">
        <v>17</v>
      </c>
      <c r="F55" s="7" t="n">
        <v>1091</v>
      </c>
      <c r="G55" s="7" t="n">
        <v>3577</v>
      </c>
      <c r="H55" s="7" t="n">
        <v>8108</v>
      </c>
      <c r="I55" s="7" t="n">
        <v>592</v>
      </c>
      <c r="J55" s="8" t="n">
        <v>2086</v>
      </c>
      <c r="K55" s="0" t="n">
        <f aca="false">SUM(F55:J55)</f>
        <v>15454</v>
      </c>
    </row>
    <row r="56" customFormat="false" ht="15" hidden="false" customHeight="false" outlineLevel="0" collapsed="false">
      <c r="A56" s="9" t="n">
        <v>54</v>
      </c>
      <c r="B56" s="10" t="n">
        <v>201609</v>
      </c>
      <c r="C56" s="10" t="n">
        <v>2016</v>
      </c>
      <c r="D56" s="10" t="s">
        <v>18</v>
      </c>
      <c r="E56" s="10" t="s">
        <v>19</v>
      </c>
      <c r="F56" s="10" t="n">
        <v>1108</v>
      </c>
      <c r="G56" s="10" t="n">
        <v>3624</v>
      </c>
      <c r="H56" s="10" t="n">
        <v>8497</v>
      </c>
      <c r="I56" s="10" t="n">
        <v>644</v>
      </c>
      <c r="J56" s="11" t="n">
        <v>2467</v>
      </c>
      <c r="K56" s="0" t="n">
        <f aca="false">SUM(F56:J56)</f>
        <v>16340</v>
      </c>
    </row>
    <row r="57" customFormat="false" ht="15" hidden="false" customHeight="false" outlineLevel="0" collapsed="false">
      <c r="A57" s="6" t="n">
        <v>55</v>
      </c>
      <c r="B57" s="7" t="n">
        <v>201608</v>
      </c>
      <c r="C57" s="7" t="n">
        <v>2016</v>
      </c>
      <c r="D57" s="7" t="s">
        <v>18</v>
      </c>
      <c r="E57" s="7" t="s">
        <v>20</v>
      </c>
      <c r="F57" s="7" t="n">
        <v>1098</v>
      </c>
      <c r="G57" s="7" t="n">
        <v>3746</v>
      </c>
      <c r="H57" s="7" t="n">
        <v>8605</v>
      </c>
      <c r="I57" s="7" t="n">
        <v>612</v>
      </c>
      <c r="J57" s="8" t="n">
        <v>2533</v>
      </c>
      <c r="K57" s="0" t="n">
        <f aca="false">SUM(F57:J57)</f>
        <v>16594</v>
      </c>
    </row>
    <row r="58" customFormat="false" ht="15" hidden="false" customHeight="false" outlineLevel="0" collapsed="false">
      <c r="A58" s="9" t="n">
        <v>56</v>
      </c>
      <c r="B58" s="10" t="n">
        <v>201607</v>
      </c>
      <c r="C58" s="10" t="n">
        <v>2016</v>
      </c>
      <c r="D58" s="10" t="s">
        <v>18</v>
      </c>
      <c r="E58" s="10" t="s">
        <v>21</v>
      </c>
      <c r="F58" s="10" t="n">
        <v>1061</v>
      </c>
      <c r="G58" s="10" t="n">
        <v>3723</v>
      </c>
      <c r="H58" s="10" t="n">
        <v>8719</v>
      </c>
      <c r="I58" s="10" t="n">
        <v>631</v>
      </c>
      <c r="J58" s="11" t="n">
        <v>2486</v>
      </c>
      <c r="K58" s="0" t="n">
        <f aca="false">SUM(F58:J58)</f>
        <v>16620</v>
      </c>
    </row>
    <row r="59" customFormat="false" ht="15" hidden="false" customHeight="false" outlineLevel="0" collapsed="false">
      <c r="A59" s="6" t="n">
        <v>57</v>
      </c>
      <c r="B59" s="7" t="n">
        <v>201606</v>
      </c>
      <c r="C59" s="7" t="n">
        <v>2016</v>
      </c>
      <c r="D59" s="7" t="s">
        <v>22</v>
      </c>
      <c r="E59" s="7" t="s">
        <v>23</v>
      </c>
      <c r="F59" s="7" t="n">
        <v>1126</v>
      </c>
      <c r="G59" s="7" t="n">
        <v>3683</v>
      </c>
      <c r="H59" s="7" t="n">
        <v>8579</v>
      </c>
      <c r="I59" s="7" t="n">
        <v>647</v>
      </c>
      <c r="J59" s="8" t="n">
        <v>2399</v>
      </c>
      <c r="K59" s="0" t="n">
        <f aca="false">SUM(F59:J59)</f>
        <v>16434</v>
      </c>
    </row>
    <row r="60" customFormat="false" ht="15" hidden="false" customHeight="false" outlineLevel="0" collapsed="false">
      <c r="A60" s="9" t="n">
        <v>58</v>
      </c>
      <c r="B60" s="10" t="n">
        <v>201605</v>
      </c>
      <c r="C60" s="10" t="n">
        <v>2016</v>
      </c>
      <c r="D60" s="10" t="s">
        <v>22</v>
      </c>
      <c r="E60" s="10" t="s">
        <v>24</v>
      </c>
      <c r="F60" s="10" t="n">
        <v>1184</v>
      </c>
      <c r="G60" s="10" t="n">
        <v>3607</v>
      </c>
      <c r="H60" s="10" t="n">
        <v>8565</v>
      </c>
      <c r="I60" s="10" t="n">
        <v>575</v>
      </c>
      <c r="J60" s="11" t="n">
        <v>2306</v>
      </c>
      <c r="K60" s="0" t="n">
        <f aca="false">SUM(F60:J60)</f>
        <v>16237</v>
      </c>
    </row>
    <row r="61" customFormat="false" ht="15" hidden="false" customHeight="false" outlineLevel="0" collapsed="false">
      <c r="A61" s="6" t="n">
        <v>59</v>
      </c>
      <c r="B61" s="7" t="n">
        <v>201604</v>
      </c>
      <c r="C61" s="7" t="n">
        <v>2016</v>
      </c>
      <c r="D61" s="7" t="s">
        <v>22</v>
      </c>
      <c r="E61" s="7" t="s">
        <v>25</v>
      </c>
      <c r="F61" s="7" t="n">
        <v>1158</v>
      </c>
      <c r="G61" s="7" t="n">
        <v>3334</v>
      </c>
      <c r="H61" s="7" t="n">
        <v>8468</v>
      </c>
      <c r="I61" s="7" t="n">
        <v>514</v>
      </c>
      <c r="J61" s="8" t="n">
        <v>2447</v>
      </c>
      <c r="K61" s="0" t="n">
        <f aca="false">SUM(F61:J61)</f>
        <v>15921</v>
      </c>
    </row>
    <row r="62" customFormat="false" ht="15" hidden="false" customHeight="false" outlineLevel="0" collapsed="false">
      <c r="A62" s="9" t="n">
        <v>60</v>
      </c>
      <c r="B62" s="10" t="n">
        <v>201603</v>
      </c>
      <c r="C62" s="10" t="n">
        <v>2016</v>
      </c>
      <c r="D62" s="10" t="s">
        <v>10</v>
      </c>
      <c r="E62" s="10" t="s">
        <v>11</v>
      </c>
      <c r="F62" s="10" t="n">
        <v>1061</v>
      </c>
      <c r="G62" s="10" t="n">
        <v>3409</v>
      </c>
      <c r="H62" s="10" t="n">
        <v>8643</v>
      </c>
      <c r="I62" s="10" t="n">
        <v>583</v>
      </c>
      <c r="J62" s="11" t="n">
        <v>2387</v>
      </c>
      <c r="K62" s="0" t="n">
        <f aca="false">SUM(F62:J62)</f>
        <v>16083</v>
      </c>
    </row>
    <row r="63" customFormat="false" ht="15" hidden="false" customHeight="false" outlineLevel="0" collapsed="false">
      <c r="A63" s="6" t="n">
        <v>61</v>
      </c>
      <c r="B63" s="7" t="n">
        <v>201602</v>
      </c>
      <c r="C63" s="7" t="n">
        <v>2016</v>
      </c>
      <c r="D63" s="7" t="s">
        <v>10</v>
      </c>
      <c r="E63" s="7" t="s">
        <v>12</v>
      </c>
      <c r="F63" s="7" t="n">
        <v>1093</v>
      </c>
      <c r="G63" s="7" t="n">
        <v>3627</v>
      </c>
      <c r="H63" s="7" t="n">
        <v>8269</v>
      </c>
      <c r="I63" s="7" t="n">
        <v>575</v>
      </c>
      <c r="J63" s="8" t="n">
        <v>2279</v>
      </c>
      <c r="K63" s="0" t="n">
        <f aca="false">SUM(F63:J63)</f>
        <v>15843</v>
      </c>
    </row>
    <row r="64" customFormat="false" ht="15" hidden="false" customHeight="false" outlineLevel="0" collapsed="false">
      <c r="A64" s="13" t="n">
        <v>62</v>
      </c>
      <c r="B64" s="14" t="n">
        <v>201601</v>
      </c>
      <c r="C64" s="14" t="n">
        <v>2016</v>
      </c>
      <c r="D64" s="14" t="s">
        <v>10</v>
      </c>
      <c r="E64" s="14" t="s">
        <v>13</v>
      </c>
      <c r="F64" s="14" t="n">
        <v>1137</v>
      </c>
      <c r="G64" s="14" t="n">
        <v>3724</v>
      </c>
      <c r="H64" s="14" t="n">
        <v>8146</v>
      </c>
      <c r="I64" s="14" t="n">
        <v>575</v>
      </c>
      <c r="J64" s="15" t="n">
        <v>2370</v>
      </c>
      <c r="K64" s="0" t="n">
        <f aca="false">SUM(F64:J64)</f>
        <v>15952</v>
      </c>
    </row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3.8" hidden="false" customHeight="false" outlineLevel="0" collapsed="false">
      <c r="A68" s="16" t="s">
        <v>26</v>
      </c>
      <c r="B68" s="16"/>
      <c r="C68" s="16"/>
      <c r="D68" s="16"/>
      <c r="E68" s="16"/>
      <c r="F68" s="16"/>
      <c r="G68" s="16"/>
      <c r="H68" s="16"/>
      <c r="I68" s="16"/>
      <c r="J68" s="17"/>
      <c r="K68" s="17"/>
      <c r="L68" s="17"/>
    </row>
    <row r="69" customFormat="false" ht="13.8" hidden="false" customHeight="false" outlineLevel="0" collapsed="false">
      <c r="A69" s="16"/>
      <c r="B69" s="16"/>
      <c r="C69" s="16"/>
      <c r="D69" s="16"/>
      <c r="E69" s="16"/>
      <c r="F69" s="16"/>
      <c r="G69" s="16"/>
      <c r="H69" s="16"/>
      <c r="I69" s="16"/>
      <c r="J69" s="17"/>
      <c r="K69" s="17"/>
      <c r="L69" s="17"/>
    </row>
    <row r="73" customFormat="false" ht="13.8" hidden="false" customHeight="false" outlineLevel="0" collapsed="false">
      <c r="F73" s="18" t="s">
        <v>27</v>
      </c>
      <c r="G73" s="18"/>
      <c r="H73" s="18"/>
    </row>
    <row r="74" customFormat="false" ht="13.8" hidden="false" customHeight="false" outlineLevel="0" collapsed="false">
      <c r="F74" s="18"/>
      <c r="G74" s="18"/>
      <c r="H74" s="18"/>
    </row>
    <row r="75" customFormat="false" ht="13.8" hidden="false" customHeight="false" outlineLevel="0" collapsed="false">
      <c r="F75" s="18"/>
      <c r="G75" s="18"/>
      <c r="H75" s="18"/>
    </row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3.8" hidden="false" customHeight="false" outlineLevel="0" collapsed="false">
      <c r="C79" s="1" t="s">
        <v>1</v>
      </c>
      <c r="D79" s="1" t="s">
        <v>2</v>
      </c>
      <c r="E79" s="1" t="s">
        <v>3</v>
      </c>
      <c r="F79" s="0" t="s">
        <v>28</v>
      </c>
      <c r="G79" s="2" t="s">
        <v>29</v>
      </c>
      <c r="H79" s="2" t="s">
        <v>30</v>
      </c>
      <c r="I79" s="2" t="s">
        <v>31</v>
      </c>
      <c r="J79" s="2" t="s">
        <v>32</v>
      </c>
      <c r="K79" s="19" t="s">
        <v>33</v>
      </c>
    </row>
    <row r="80" customFormat="false" ht="15" hidden="false" customHeight="false" outlineLevel="0" collapsed="false">
      <c r="C80" s="4" t="n">
        <v>2021</v>
      </c>
      <c r="D80" s="4" t="s">
        <v>10</v>
      </c>
      <c r="E80" s="4" t="s">
        <v>11</v>
      </c>
      <c r="F80" s="0" t="n">
        <f aca="false">SUMIF(C2:C64,C80,F2:F64)</f>
        <v>1866</v>
      </c>
      <c r="G80" s="0" t="n">
        <f aca="false">SUMIF(C2:C64,C80,G2:G64)</f>
        <v>10542</v>
      </c>
      <c r="H80" s="0" t="n">
        <f aca="false">SUMIF(C2:C64,C80,H2:H64)</f>
        <v>21473</v>
      </c>
      <c r="I80" s="0" t="n">
        <f aca="false">SUMIF(C2:C64,C80,I2:I64)</f>
        <v>1696</v>
      </c>
      <c r="J80" s="0" t="n">
        <f aca="false">SUMIF(C2:C64,C80,J2:J64)</f>
        <v>5705</v>
      </c>
      <c r="K80" s="0" t="n">
        <f aca="false">SUMIF(C2:C64,C80,K2:K64)</f>
        <v>41282</v>
      </c>
    </row>
    <row r="81" customFormat="false" ht="15" hidden="false" customHeight="false" outlineLevel="0" collapsed="false">
      <c r="C81" s="7" t="n">
        <v>2020</v>
      </c>
      <c r="D81" s="7" t="s">
        <v>14</v>
      </c>
      <c r="E81" s="7" t="s">
        <v>12</v>
      </c>
      <c r="F81" s="0" t="n">
        <f aca="false">SUMIF(C2:C64,C81,F2:F64)</f>
        <v>7247</v>
      </c>
      <c r="G81" s="0" t="n">
        <f aca="false">SUMIF(C2:C64,C81,G2:G64)</f>
        <v>41440</v>
      </c>
      <c r="H81" s="0" t="n">
        <f aca="false">SUMIF(C2:C64,C81,H2:H64)</f>
        <v>92016</v>
      </c>
      <c r="I81" s="0" t="n">
        <f aca="false">SUMIF(C2:C64,C81,I2:I64)</f>
        <v>6722</v>
      </c>
      <c r="J81" s="0" t="n">
        <f aca="false">SUMIF(C2:C64,C81,J2:J64)</f>
        <v>23149</v>
      </c>
      <c r="K81" s="0" t="n">
        <f aca="false">SUMIF(C2:C64,C81,K2:K64)</f>
        <v>170574</v>
      </c>
    </row>
    <row r="82" customFormat="false" ht="15" hidden="false" customHeight="false" outlineLevel="0" collapsed="false">
      <c r="C82" s="7" t="n">
        <v>2019</v>
      </c>
      <c r="D82" s="10" t="s">
        <v>18</v>
      </c>
      <c r="E82" s="10" t="s">
        <v>13</v>
      </c>
      <c r="F82" s="0" t="n">
        <f aca="false">SUMIF(C2:C64,C82,F3:F64)</f>
        <v>10982</v>
      </c>
      <c r="G82" s="0" t="n">
        <f aca="false">SUMIF(C2:C64,C82,G2:G64)</f>
        <v>45611</v>
      </c>
      <c r="H82" s="0" t="n">
        <f aca="false">SUMIF(C2:C64,C82,H2:H64)</f>
        <v>105954</v>
      </c>
      <c r="I82" s="0" t="n">
        <f aca="false">SUMIF(C2:C64,C82,I2:I64)</f>
        <v>7550</v>
      </c>
      <c r="J82" s="0" t="n">
        <f aca="false">SUMIF(C2:C64,C82,J2:J64)</f>
        <v>28837</v>
      </c>
      <c r="K82" s="0" t="n">
        <f aca="false">SUMIF(C2:C64,C82,K2:K64)</f>
        <v>198690</v>
      </c>
    </row>
    <row r="83" customFormat="false" ht="15" hidden="false" customHeight="false" outlineLevel="0" collapsed="false">
      <c r="C83" s="7" t="n">
        <v>2018</v>
      </c>
      <c r="D83" s="7" t="s">
        <v>22</v>
      </c>
      <c r="E83" s="7" t="s">
        <v>15</v>
      </c>
      <c r="F83" s="0" t="n">
        <f aca="false">SUMIF(C2:C64,C83,F2:F64)</f>
        <v>12539</v>
      </c>
      <c r="G83" s="0" t="n">
        <f aca="false">SUMIF(C2:C64,C83,G3:G64)</f>
        <v>45421</v>
      </c>
      <c r="H83" s="0" t="n">
        <f aca="false">SUMIF(C2:C64,C83,H2:H64)</f>
        <v>108357</v>
      </c>
      <c r="I83" s="0" t="n">
        <f aca="false">SUMIF(C2:C64,C83,I2:I64)</f>
        <v>7444</v>
      </c>
      <c r="J83" s="0" t="n">
        <f aca="false">SUMIF(C2:C64,C83,J2:J64)</f>
        <v>29683</v>
      </c>
      <c r="K83" s="0" t="n">
        <f aca="false">SUMIF(C2:C64,C83,K2:K64)</f>
        <v>203557</v>
      </c>
    </row>
    <row r="84" customFormat="false" ht="15" hidden="false" customHeight="false" outlineLevel="0" collapsed="false">
      <c r="C84" s="7" t="n">
        <v>2017</v>
      </c>
      <c r="E84" s="10" t="s">
        <v>16</v>
      </c>
      <c r="F84" s="0" t="n">
        <f aca="false">SUMIF(C2:C64,C84,F2:F64)</f>
        <v>12841</v>
      </c>
      <c r="G84" s="0" t="n">
        <f aca="false">SUMIF(C2:C64,C84,G2:G64)</f>
        <v>45081</v>
      </c>
      <c r="H84" s="0" t="n">
        <f aca="false">SUMIF(C2:C64,C84,H2:H64)</f>
        <v>104567</v>
      </c>
      <c r="I84" s="0" t="n">
        <f aca="false">SUMIF(C2:C64,C84,I2:I64)</f>
        <v>7465</v>
      </c>
      <c r="J84" s="0" t="n">
        <f aca="false">SUMIF(C2:C64,C84,J2:J64)</f>
        <v>29018</v>
      </c>
      <c r="K84" s="0" t="n">
        <f aca="false">SUMIF(C2:C64,C84,K2:K64)</f>
        <v>198972</v>
      </c>
    </row>
    <row r="85" customFormat="false" ht="15" hidden="false" customHeight="false" outlineLevel="0" collapsed="false">
      <c r="C85" s="7" t="n">
        <v>2016</v>
      </c>
      <c r="E85" s="7" t="s">
        <v>17</v>
      </c>
      <c r="F85" s="0" t="n">
        <f aca="false">SUMIF(C2:C64,C85,F2:F64)</f>
        <v>13298</v>
      </c>
      <c r="G85" s="0" t="n">
        <f aca="false">SUMIF(C2:C64,C85,G2:G64)</f>
        <v>43442</v>
      </c>
      <c r="H85" s="0" t="n">
        <f aca="false">SUMIF(C2:C64,C85,H2:H64)</f>
        <v>102128</v>
      </c>
      <c r="I85" s="0" t="n">
        <f aca="false">SUMIF(C2:C64,C85,I2:I64)</f>
        <v>7176</v>
      </c>
      <c r="J85" s="0" t="n">
        <f aca="false">SUMIF(C2:C64,C85,J2:J64)</f>
        <v>28185</v>
      </c>
      <c r="K85" s="0" t="n">
        <f aca="false">SUMIF(C2:C64,C85,K2:K64)</f>
        <v>194229</v>
      </c>
    </row>
    <row r="86" customFormat="false" ht="15" hidden="false" customHeight="false" outlineLevel="0" collapsed="false">
      <c r="E86" s="10" t="s">
        <v>19</v>
      </c>
    </row>
    <row r="87" customFormat="false" ht="15" hidden="false" customHeight="false" outlineLevel="0" collapsed="false">
      <c r="E87" s="7" t="s">
        <v>20</v>
      </c>
    </row>
    <row r="88" customFormat="false" ht="15" hidden="false" customHeight="false" outlineLevel="0" collapsed="false">
      <c r="E88" s="10" t="s">
        <v>21</v>
      </c>
    </row>
    <row r="89" customFormat="false" ht="15" hidden="false" customHeight="false" outlineLevel="0" collapsed="false">
      <c r="E89" s="7" t="s">
        <v>23</v>
      </c>
    </row>
    <row r="90" customFormat="false" ht="15" hidden="false" customHeight="false" outlineLevel="0" collapsed="false">
      <c r="E90" s="10" t="s">
        <v>24</v>
      </c>
    </row>
    <row r="91" customFormat="false" ht="15" hidden="false" customHeight="false" outlineLevel="0" collapsed="false">
      <c r="E91" s="7" t="s">
        <v>25</v>
      </c>
    </row>
    <row r="97" customFormat="false" ht="13.8" hidden="false" customHeight="false" outlineLevel="0" collapsed="false">
      <c r="A97" s="20" t="s">
        <v>34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</row>
    <row r="98" customFormat="false" ht="13.8" hidden="false" customHeight="fals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</row>
    <row r="99" customFormat="false" ht="13.8" hidden="false" customHeight="fals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</row>
    <row r="100" customFormat="false" ht="13.8" hidden="false" customHeight="fals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</row>
    <row r="104" customFormat="false" ht="13.8" hidden="false" customHeight="false" outlineLevel="0" collapsed="false">
      <c r="D104" s="1" t="s">
        <v>2</v>
      </c>
      <c r="F104" s="19" t="s">
        <v>35</v>
      </c>
      <c r="G104" s="0" t="s">
        <v>36</v>
      </c>
      <c r="H104" s="0" t="s">
        <v>37</v>
      </c>
      <c r="I104" s="0" t="s">
        <v>38</v>
      </c>
      <c r="J104" s="19" t="s">
        <v>39</v>
      </c>
      <c r="K104" s="19" t="s">
        <v>40</v>
      </c>
    </row>
    <row r="105" customFormat="false" ht="15" hidden="false" customHeight="false" outlineLevel="0" collapsed="false">
      <c r="D105" s="4" t="s">
        <v>10</v>
      </c>
      <c r="F105" s="0" t="n">
        <f aca="false">SUMIF(D2:D64,D105,F2:F64)</f>
        <v>15751</v>
      </c>
      <c r="G105" s="0" t="n">
        <f aca="false">SUMIF(D2:D64,D105,G2:G64)</f>
        <v>65356</v>
      </c>
      <c r="H105" s="0" t="n">
        <f aca="false">SUMIF(D2:D64,D105,H2:H64)</f>
        <v>149132</v>
      </c>
      <c r="I105" s="0" t="n">
        <f aca="false">SUMIF(D2:D64,D105,I2:I64)</f>
        <v>10781</v>
      </c>
      <c r="J105" s="0" t="n">
        <f aca="false">SUMIF(D2:D64,D105,J2:J64)</f>
        <v>40888</v>
      </c>
      <c r="K105" s="0" t="n">
        <f aca="false">SUMIF(D2:D64,D105,K2:K64)</f>
        <v>281908</v>
      </c>
    </row>
    <row r="106" customFormat="false" ht="13.8" hidden="false" customHeight="false" outlineLevel="0" collapsed="false">
      <c r="D106" s="7" t="s">
        <v>14</v>
      </c>
      <c r="F106" s="0" t="n">
        <f aca="false">SUMIF(D2:D64,D106,F2:F64)</f>
        <v>13708</v>
      </c>
      <c r="G106" s="0" t="n">
        <f aca="false">SUMIF(D2:D64,D106,G2:G64)</f>
        <v>54685</v>
      </c>
      <c r="H106" s="0" t="n">
        <f aca="false">SUMIF(D2:D64,D106,H2:H64)</f>
        <v>128912</v>
      </c>
      <c r="I106" s="0" t="n">
        <f aca="false">SUMIF(D2:D64,D106,I2:I64)</f>
        <v>8863</v>
      </c>
      <c r="J106" s="0" t="n">
        <f aca="false">SUMIF(D2:D64,D106,J2:J64)</f>
        <v>33861</v>
      </c>
      <c r="K106" s="0" t="n">
        <f aca="false">SUMIF(D2:D64,D106,K2:K64)</f>
        <v>240029</v>
      </c>
    </row>
    <row r="107" customFormat="false" ht="13.8" hidden="false" customHeight="false" outlineLevel="0" collapsed="false">
      <c r="D107" s="10" t="s">
        <v>18</v>
      </c>
      <c r="F107" s="0" t="n">
        <f aca="false">SUMIF(D2:D64,D107,F2:F64)</f>
        <v>14023</v>
      </c>
      <c r="G107" s="0" t="n">
        <f aca="false">SUMIF(D2:D64,D107,G2:G64)</f>
        <v>57009</v>
      </c>
      <c r="H107" s="0" t="n">
        <f aca="false">SUMIF(D2:D64,D107,H2:H64)</f>
        <v>127611</v>
      </c>
      <c r="I107" s="0" t="n">
        <f aca="false">SUMIF(D2:D64,D107,I2:I64)</f>
        <v>9581</v>
      </c>
      <c r="J107" s="0" t="n">
        <f aca="false">SUMIF(D2:D64,D107,J2:J64)</f>
        <v>35994</v>
      </c>
      <c r="K107" s="0" t="n">
        <f aca="false">SUMIF(D2:D64,D107,K2:K64)</f>
        <v>244218</v>
      </c>
    </row>
    <row r="108" customFormat="false" ht="13.8" hidden="false" customHeight="false" outlineLevel="0" collapsed="false">
      <c r="D108" s="7" t="s">
        <v>22</v>
      </c>
      <c r="F108" s="0" t="n">
        <f aca="false">SUMIF(D2:D64,D108,F2:F64)</f>
        <v>15047</v>
      </c>
      <c r="G108" s="0" t="n">
        <f aca="false">SUMIF(D2:D64,D108,G2:G64)</f>
        <v>54600</v>
      </c>
      <c r="H108" s="0" t="n">
        <f aca="false">SUMIF(D2:D64,D108,H2:H64)</f>
        <v>128840</v>
      </c>
      <c r="I108" s="0" t="n">
        <f aca="false">SUMIF(D2:D64,D108,I2:I64)</f>
        <v>8828</v>
      </c>
      <c r="J108" s="0" t="n">
        <f aca="false">SUMIF(D2:D64,D108,J2:J64)</f>
        <v>33834</v>
      </c>
      <c r="K108" s="0" t="n">
        <f aca="false">SUMIF(D2:D64,D108,K2:K64)</f>
        <v>241149</v>
      </c>
    </row>
    <row r="113" customFormat="false" ht="13.8" hidden="false" customHeight="false" outlineLevel="0" collapsed="false">
      <c r="A113" s="21" t="s">
        <v>41</v>
      </c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customFormat="false" ht="13.8" hidden="false" customHeight="fals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customFormat="false" ht="13.8" hidden="false" customHeight="fals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customFormat="false" ht="13.8" hidden="false" customHeight="fals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20" customFormat="false" ht="13.8" hidden="false" customHeight="false" outlineLevel="0" collapsed="false">
      <c r="E120" s="1" t="s">
        <v>3</v>
      </c>
      <c r="F120" s="0" t="s">
        <v>42</v>
      </c>
      <c r="G120" s="19" t="s">
        <v>43</v>
      </c>
      <c r="H120" s="19" t="s">
        <v>44</v>
      </c>
      <c r="I120" s="0" t="s">
        <v>45</v>
      </c>
      <c r="J120" s="0" t="s">
        <v>46</v>
      </c>
      <c r="K120" s="0" t="s">
        <v>47</v>
      </c>
    </row>
    <row r="121" customFormat="false" ht="15" hidden="false" customHeight="false" outlineLevel="0" collapsed="false">
      <c r="E121" s="4" t="s">
        <v>11</v>
      </c>
      <c r="F121" s="0" t="n">
        <f aca="false">SUMIF(E2:E64,E121,F2:F64)</f>
        <v>5099</v>
      </c>
      <c r="G121" s="0" t="n">
        <f aca="false">SUMIF(E2:E64,E121,G2:G64)</f>
        <v>21405</v>
      </c>
      <c r="H121" s="0" t="n">
        <f aca="false">SUMIF(E2:E64,E121,H2:H64)</f>
        <v>50491</v>
      </c>
      <c r="I121" s="0" t="n">
        <f aca="false">SUMIF(E2:E64,E121,I2:I64)</f>
        <v>3520</v>
      </c>
      <c r="J121" s="0" t="n">
        <f aca="false">SUMIF(E2:E64,E121,J2:J64)</f>
        <v>13826</v>
      </c>
      <c r="K121" s="0" t="n">
        <f aca="false">SUMIF(E2:E64,E121,K2:K64)</f>
        <v>94341</v>
      </c>
    </row>
    <row r="122" customFormat="false" ht="15" hidden="false" customHeight="false" outlineLevel="0" collapsed="false">
      <c r="E122" s="7" t="s">
        <v>12</v>
      </c>
      <c r="F122" s="0" t="n">
        <f aca="false">SUMIF(E2:E64,E122,F2:F64)</f>
        <v>5020</v>
      </c>
      <c r="G122" s="0" t="n">
        <f aca="false">SUMIF(E2:E64,E122,G2:G64)</f>
        <v>21470</v>
      </c>
      <c r="H122" s="0" t="n">
        <f aca="false">SUMIF(E2:E64,E122,H2:H64)</f>
        <v>47767</v>
      </c>
      <c r="I122" s="0" t="n">
        <f aca="false">SUMIF(E2:E64,E122,I2:I64)</f>
        <v>3628</v>
      </c>
      <c r="J122" s="0" t="n">
        <f aca="false">SUMIF(E2:E64,E122,J2:J64)</f>
        <v>13474</v>
      </c>
      <c r="K122" s="0" t="n">
        <f aca="false">SUMIF(E2:E64,E122,K2:K64)</f>
        <v>91359</v>
      </c>
    </row>
    <row r="123" customFormat="false" ht="13.8" hidden="false" customHeight="false" outlineLevel="0" collapsed="false">
      <c r="E123" s="10" t="s">
        <v>13</v>
      </c>
      <c r="F123" s="0" t="n">
        <f aca="false">SUMIF(E2:E64,E123,F2:F64)</f>
        <v>5632</v>
      </c>
      <c r="G123" s="0" t="n">
        <f aca="false">SUMIF(E2:E64,E123,G2:G64)</f>
        <v>22481</v>
      </c>
      <c r="H123" s="0" t="n">
        <f aca="false">SUMIF(E2:E64,E123,H2:H64)</f>
        <v>50874</v>
      </c>
      <c r="I123" s="0" t="n">
        <f aca="false">SUMIF(E2:E64,E123,I2:I64)</f>
        <v>3633</v>
      </c>
      <c r="J123" s="0" t="n">
        <f aca="false">SUMIF(E2:E64,E123,J2:J64)</f>
        <v>13588</v>
      </c>
      <c r="K123" s="0" t="n">
        <f aca="false">SUMIF(E2:E64,E123,K2:K64)</f>
        <v>96208</v>
      </c>
    </row>
    <row r="124" customFormat="false" ht="13.8" hidden="false" customHeight="false" outlineLevel="0" collapsed="false">
      <c r="E124" s="7" t="s">
        <v>15</v>
      </c>
      <c r="F124" s="0" t="n">
        <f aca="false">SUMIF(E2:E64,E124,F2:F64)</f>
        <v>4623</v>
      </c>
      <c r="G124" s="0" t="n">
        <f aca="false">SUMIF(E2:E64,E124,G2:G64)</f>
        <v>18817</v>
      </c>
      <c r="H124" s="0" t="n">
        <f aca="false">SUMIF(E2:E64,E124,H2:H64)</f>
        <v>44226</v>
      </c>
      <c r="I124" s="0" t="n">
        <f aca="false">SUMIF(E2:E64,E124,I2:I64)</f>
        <v>3005</v>
      </c>
      <c r="J124" s="0" t="n">
        <f aca="false">SUMIF(E2:E64,E124,J2:J64)</f>
        <v>11462</v>
      </c>
      <c r="K124" s="0" t="n">
        <f aca="false">SUMIF(E2:E64,E124,K2:K64)</f>
        <v>82133</v>
      </c>
    </row>
    <row r="125" customFormat="false" ht="13.8" hidden="false" customHeight="false" outlineLevel="0" collapsed="false">
      <c r="E125" s="10" t="s">
        <v>16</v>
      </c>
      <c r="F125" s="0" t="n">
        <f aca="false">SUMIF(E2:E64,E125,F2:F64)</f>
        <v>4676</v>
      </c>
      <c r="G125" s="0" t="n">
        <f aca="false">SUMIF(E2:E64,E125,G2:G64)</f>
        <v>18555</v>
      </c>
      <c r="H125" s="0" t="n">
        <f aca="false">SUMIF(E2:E64,E125,H2:H64)</f>
        <v>43305</v>
      </c>
      <c r="I125" s="0" t="n">
        <f aca="false">SUMIF(E2:E64,E125,I2:I64)</f>
        <v>2930</v>
      </c>
      <c r="J125" s="0" t="n">
        <f aca="false">SUMIF(E2:E64,E125,J2:J64)</f>
        <v>11377</v>
      </c>
      <c r="K125" s="0" t="n">
        <f aca="false">SUMIF(E2:E64,E125,K2:K64)</f>
        <v>80843</v>
      </c>
    </row>
    <row r="126" customFormat="false" ht="13.8" hidden="false" customHeight="false" outlineLevel="0" collapsed="false">
      <c r="E126" s="7" t="s">
        <v>17</v>
      </c>
      <c r="F126" s="0" t="n">
        <f aca="false">SUMIF(E2:E64,E126,F2:F64)</f>
        <v>4409</v>
      </c>
      <c r="G126" s="0" t="n">
        <f aca="false">SUMIF(E2:E64,E126,G2:G64)</f>
        <v>17313</v>
      </c>
      <c r="H126" s="0" t="n">
        <f aca="false">SUMIF(E2:E64,E126,H2:H64)</f>
        <v>41381</v>
      </c>
      <c r="I126" s="0" t="n">
        <f aca="false">SUMIF(E2:E64,E126,I2:I64)</f>
        <v>2928</v>
      </c>
      <c r="J126" s="0" t="n">
        <f aca="false">SUMIF(E2:E64,E126,J2:J64)</f>
        <v>11022</v>
      </c>
      <c r="K126" s="0" t="n">
        <f aca="false">SUMIF(E2:E64,E126,K2:K64)</f>
        <v>77053</v>
      </c>
    </row>
    <row r="127" customFormat="false" ht="13.8" hidden="false" customHeight="false" outlineLevel="0" collapsed="false">
      <c r="E127" s="10" t="s">
        <v>19</v>
      </c>
      <c r="F127" s="0" t="n">
        <f aca="false">SUMIF(E2:E64,E127,F2:F64)</f>
        <v>4584</v>
      </c>
      <c r="G127" s="0" t="n">
        <f aca="false">SUMIF(E2:E64,E127,G2:G64)</f>
        <v>18365</v>
      </c>
      <c r="H127" s="0" t="n">
        <f aca="false">SUMIF(E2:E64,E127,H2:H64)</f>
        <v>40761</v>
      </c>
      <c r="I127" s="0" t="n">
        <f aca="false">SUMIF(E2:E64,E127,I2:I64)</f>
        <v>3196</v>
      </c>
      <c r="J127" s="0" t="n">
        <f aca="false">SUMIF(E2:E64,E127,J2:J64)</f>
        <v>11861</v>
      </c>
      <c r="K127" s="0" t="n">
        <f aca="false">SUMIF(E2:E64,E127,K2:K64)</f>
        <v>78767</v>
      </c>
    </row>
    <row r="128" customFormat="false" ht="13.8" hidden="false" customHeight="false" outlineLevel="0" collapsed="false">
      <c r="E128" s="7" t="s">
        <v>20</v>
      </c>
      <c r="F128" s="0" t="n">
        <f aca="false">SUMIF(E2:E64,E128,F2:F64)</f>
        <v>4751</v>
      </c>
      <c r="G128" s="0" t="n">
        <f aca="false">SUMIF(E2:E64,E128,G2:G64)</f>
        <v>19493</v>
      </c>
      <c r="H128" s="0" t="n">
        <f aca="false">SUMIF(E2:E64,E128,H2:H64)</f>
        <v>43046</v>
      </c>
      <c r="I128" s="0" t="n">
        <f aca="false">SUMIF(E2:E64,E128,I2:I64)</f>
        <v>3164</v>
      </c>
      <c r="J128" s="0" t="n">
        <f aca="false">SUMIF(E2:E64,E128,J2:J64)</f>
        <v>12193</v>
      </c>
      <c r="K128" s="0" t="n">
        <f aca="false">SUMIF(E2:E64,E128,K2:K64)</f>
        <v>82647</v>
      </c>
    </row>
    <row r="129" customFormat="false" ht="15" hidden="false" customHeight="false" outlineLevel="0" collapsed="false">
      <c r="E129" s="10" t="s">
        <v>21</v>
      </c>
      <c r="F129" s="0" t="n">
        <f aca="false">SUMIF(E2:E64,E129,F2:F64)</f>
        <v>4688</v>
      </c>
      <c r="G129" s="0" t="n">
        <f aca="false">SUMIF(E2:E64,E129,G2:G64)</f>
        <v>19151</v>
      </c>
      <c r="H129" s="0" t="n">
        <f aca="false">SUMIF(E2:E64,E129,H2:H64)</f>
        <v>43804</v>
      </c>
      <c r="I129" s="0" t="n">
        <f aca="false">SUMIF(E2:E64,E129,I2:I64)</f>
        <v>3221</v>
      </c>
      <c r="J129" s="0" t="n">
        <f aca="false">SUMIF(E2:E64,E129,J2:J64)</f>
        <v>11940</v>
      </c>
      <c r="K129" s="0" t="n">
        <f aca="false">SUMIF(E2:E64,E129,K2:K64)</f>
        <v>82804</v>
      </c>
    </row>
    <row r="130" customFormat="false" ht="13.8" hidden="false" customHeight="false" outlineLevel="0" collapsed="false">
      <c r="E130" s="7" t="s">
        <v>23</v>
      </c>
      <c r="F130" s="0" t="n">
        <f aca="false">SUMIF(E2:E64,E130,F2:F64)</f>
        <v>5024</v>
      </c>
      <c r="G130" s="0" t="n">
        <f aca="false">SUMIF(E2:E64,E130,G2:G64)</f>
        <v>18811</v>
      </c>
      <c r="H130" s="0" t="n">
        <f aca="false">SUMIF(E2:E64,E130,H2:H64)</f>
        <v>43636</v>
      </c>
      <c r="I130" s="0" t="n">
        <f aca="false">SUMIF(E2:E64,E130,I2:I64)</f>
        <v>3159</v>
      </c>
      <c r="J130" s="0" t="n">
        <f aca="false">SUMIF(E2:E64,E130,J2:J64)</f>
        <v>11642</v>
      </c>
      <c r="K130" s="0" t="n">
        <f aca="false">SUMIF(E2:E64,E130,K2:K64)</f>
        <v>82272</v>
      </c>
    </row>
    <row r="131" customFormat="false" ht="13.8" hidden="false" customHeight="false" outlineLevel="0" collapsed="false">
      <c r="E131" s="10" t="s">
        <v>24</v>
      </c>
      <c r="F131" s="0" t="n">
        <f aca="false">SUMIF(E2:E64,E131,F2:F64)</f>
        <v>5137</v>
      </c>
      <c r="G131" s="0" t="n">
        <f aca="false">SUMIF(E2:E64,E131,G2:G64)</f>
        <v>18092</v>
      </c>
      <c r="H131" s="0" t="n">
        <f aca="false">SUMIF(E2:E64,E131,H2:H64)</f>
        <v>42915</v>
      </c>
      <c r="I131" s="0" t="n">
        <f aca="false">SUMIF(E2:E64,E131,I2:I64)</f>
        <v>2923</v>
      </c>
      <c r="J131" s="0" t="n">
        <f aca="false">SUMIF(E2:E64,E131,J2:J64)</f>
        <v>11040</v>
      </c>
      <c r="K131" s="0" t="n">
        <f aca="false">SUMIF(E2:E64,E131,K2:K64)</f>
        <v>80107</v>
      </c>
    </row>
    <row r="132" customFormat="false" ht="13.8" hidden="false" customHeight="false" outlineLevel="0" collapsed="false">
      <c r="E132" s="7" t="s">
        <v>25</v>
      </c>
      <c r="F132" s="0" t="n">
        <f aca="false">SUMIF(E2:E64,E132,F2:F64)</f>
        <v>4886</v>
      </c>
      <c r="G132" s="0" t="n">
        <f aca="false">SUMIF(E2:E64,E131,G2:G64)</f>
        <v>18092</v>
      </c>
      <c r="H132" s="0" t="n">
        <f aca="false">SUMIF(E2:E64,E131,H2:H64)</f>
        <v>42915</v>
      </c>
      <c r="I132" s="0" t="n">
        <f aca="false">SUMIF(E2:E64,E131,I2:I64)</f>
        <v>2923</v>
      </c>
      <c r="J132" s="0" t="n">
        <f aca="false">SUMIF(E2:E64,E131,J2:J64)</f>
        <v>11040</v>
      </c>
      <c r="K132" s="0" t="n">
        <f aca="false">SUMIF(E2:E64,E131,K2:K64)</f>
        <v>80107</v>
      </c>
    </row>
  </sheetData>
  <mergeCells count="6">
    <mergeCell ref="A68:I69"/>
    <mergeCell ref="F70:H70"/>
    <mergeCell ref="F71:H72"/>
    <mergeCell ref="F73:H75"/>
    <mergeCell ref="A97:P100"/>
    <mergeCell ref="A113:N1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2021-06-24T02:53:10Z</dcterms:created>
  <dc:creator/>
  <dc:description/>
  <dc:language>en-IN</dc:language>
  <cp:lastModifiedBy/>
  <dcterms:modified xsi:type="dcterms:W3CDTF">2021-06-24T10:48:23Z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