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\Desktop\language\Data Science\Data science A-Z\1. Visualization\3. Advanced Data Mining With Tableau\"/>
    </mc:Choice>
  </mc:AlternateContent>
  <xr:revisionPtr revIDLastSave="0" documentId="13_ncr:1_{D333498C-32BE-4339-9998-2519E1107336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7" i="1"/>
  <c r="N15" i="1"/>
  <c r="N14" i="1"/>
  <c r="N13" i="1"/>
  <c r="N12" i="1"/>
  <c r="M15" i="1"/>
  <c r="L15" i="1"/>
  <c r="M12" i="1"/>
  <c r="M13" i="1"/>
  <c r="M14" i="1"/>
  <c r="L13" i="1"/>
  <c r="L14" i="1"/>
  <c r="L12" i="1"/>
  <c r="N9" i="1"/>
  <c r="M9" i="1"/>
  <c r="L9" i="1"/>
  <c r="N7" i="1"/>
  <c r="N6" i="1"/>
  <c r="N8" i="1" l="1"/>
  <c r="H8" i="1"/>
  <c r="G8" i="1"/>
  <c r="I7" i="1"/>
  <c r="I6" i="1"/>
  <c r="D7" i="1"/>
  <c r="D6" i="1"/>
  <c r="C8" i="1"/>
  <c r="B8" i="1"/>
  <c r="I8" i="1" l="1"/>
  <c r="H12" i="1" s="1"/>
  <c r="D8" i="1"/>
  <c r="B11" i="1" s="1"/>
  <c r="G12" i="1" l="1"/>
  <c r="I12" i="1" s="1"/>
  <c r="H11" i="1"/>
  <c r="H13" i="1" s="1"/>
  <c r="G11" i="1"/>
  <c r="I11" i="1" s="1"/>
  <c r="G13" i="1"/>
  <c r="I13" i="1" s="1"/>
  <c r="G15" i="1"/>
  <c r="G17" i="1" s="1"/>
  <c r="C12" i="1"/>
  <c r="C11" i="1"/>
  <c r="B12" i="1"/>
  <c r="B13" i="1" s="1"/>
  <c r="B15" i="1" l="1"/>
  <c r="B17" i="1" s="1"/>
  <c r="C13" i="1"/>
  <c r="D13" i="1" s="1"/>
  <c r="D11" i="1"/>
  <c r="D12" i="1"/>
</calcChain>
</file>

<file path=xl/sharedStrings.xml><?xml version="1.0" encoding="utf-8"?>
<sst xmlns="http://schemas.openxmlformats.org/spreadsheetml/2006/main" count="52" uniqueCount="19">
  <si>
    <t>Chi-Squared Test</t>
  </si>
  <si>
    <t>Observed</t>
  </si>
  <si>
    <t>Expected</t>
  </si>
  <si>
    <t>P-Value</t>
  </si>
  <si>
    <t>Sign Level</t>
  </si>
  <si>
    <t>© Data Science Training by Kirill Eremenko</t>
  </si>
  <si>
    <t>Result</t>
  </si>
  <si>
    <t>Verdict</t>
  </si>
  <si>
    <t>Stayed</t>
  </si>
  <si>
    <t>Exit</t>
  </si>
  <si>
    <t>Male</t>
  </si>
  <si>
    <t>Female</t>
  </si>
  <si>
    <t>Gender</t>
  </si>
  <si>
    <t>HasCrCard</t>
  </si>
  <si>
    <t>Country</t>
  </si>
  <si>
    <t>Churn_Modelling Data</t>
  </si>
  <si>
    <t>France</t>
  </si>
  <si>
    <t>Germany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</si>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</sst>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Normal="100" workbookViewId="0">
      <selection activeCell="F1" sqref="F1:I1"/>
    </sheetView>
  </sheetViews>
  <sheetFormatPr defaultRowHeight="14.5" x14ac:dyDescent="0.35"/>
  <cols>
    <col min="1" max="4" width="10.7265625" customWidth="1"/>
    <col min="12" max="12" width="11.81640625" bestFit="1" customWidth="1"/>
  </cols>
  <sheetData>
    <row r="1" spans="1:14" ht="15.5" x14ac:dyDescent="0.35">
      <c r="A1" s="1" t="s">
        <v>5</v>
      </c>
      <c r="F1" s="21" t="s">
        <v>15</v>
      </c>
      <c r="G1" s="21"/>
      <c r="H1" s="21"/>
      <c r="I1" s="21"/>
    </row>
    <row r="2" spans="1:14" x14ac:dyDescent="0.35">
      <c r="A2" s="12" t="s">
        <v>12</v>
      </c>
      <c r="B2" s="12"/>
      <c r="C2" s="12"/>
      <c r="D2" s="12"/>
      <c r="E2" s="14"/>
      <c r="F2" s="13" t="s">
        <v>13</v>
      </c>
      <c r="G2" s="13"/>
      <c r="H2" s="13"/>
      <c r="I2" s="13"/>
      <c r="J2" s="14"/>
      <c r="K2" s="13" t="s">
        <v>14</v>
      </c>
      <c r="L2" s="13"/>
      <c r="M2" s="13"/>
      <c r="N2" s="13"/>
    </row>
    <row r="3" spans="1:14" x14ac:dyDescent="0.35">
      <c r="A3" s="15" t="s">
        <v>0</v>
      </c>
      <c r="B3" s="16"/>
      <c r="C3" s="16"/>
      <c r="D3" s="17"/>
      <c r="E3" s="14"/>
      <c r="F3" s="15" t="s">
        <v>0</v>
      </c>
      <c r="G3" s="16"/>
      <c r="H3" s="16"/>
      <c r="I3" s="17"/>
      <c r="J3" s="14"/>
      <c r="K3" s="15" t="s">
        <v>0</v>
      </c>
      <c r="L3" s="16"/>
      <c r="M3" s="16"/>
      <c r="N3" s="17"/>
    </row>
    <row r="4" spans="1:14" x14ac:dyDescent="0.35">
      <c r="A4" s="18" t="s">
        <v>1</v>
      </c>
      <c r="B4" s="19"/>
      <c r="C4" s="19"/>
      <c r="D4" s="20"/>
      <c r="E4" s="14"/>
      <c r="F4" s="18" t="s">
        <v>1</v>
      </c>
      <c r="G4" s="19"/>
      <c r="H4" s="19"/>
      <c r="I4" s="20"/>
      <c r="J4" s="14"/>
      <c r="K4" s="18" t="s">
        <v>1</v>
      </c>
      <c r="L4" s="19"/>
      <c r="M4" s="19"/>
      <c r="N4" s="20"/>
    </row>
    <row r="5" spans="1:14" x14ac:dyDescent="0.35">
      <c r="A5" s="2"/>
      <c r="B5" s="3" t="s">
        <v>8</v>
      </c>
      <c r="C5" s="3" t="s">
        <v>9</v>
      </c>
      <c r="D5" s="4"/>
      <c r="E5" s="14"/>
      <c r="F5" s="2"/>
      <c r="G5" s="3" t="s">
        <v>8</v>
      </c>
      <c r="H5" s="3" t="s">
        <v>9</v>
      </c>
      <c r="I5" s="4"/>
      <c r="J5" s="14"/>
      <c r="K5" s="2"/>
      <c r="L5" s="3" t="s">
        <v>8</v>
      </c>
      <c r="M5" s="3" t="s">
        <v>9</v>
      </c>
      <c r="N5" s="4"/>
    </row>
    <row r="6" spans="1:14" x14ac:dyDescent="0.35">
      <c r="A6" s="2" t="s">
        <v>10</v>
      </c>
      <c r="B6" s="3">
        <v>4559</v>
      </c>
      <c r="C6" s="3">
        <v>898</v>
      </c>
      <c r="D6" s="4">
        <f>SUM(B6:C6)</f>
        <v>5457</v>
      </c>
      <c r="E6" s="14"/>
      <c r="F6" s="2" t="s">
        <v>10</v>
      </c>
      <c r="G6" s="3">
        <v>5631</v>
      </c>
      <c r="H6" s="3">
        <v>1424</v>
      </c>
      <c r="I6" s="4">
        <f>SUM(G6:H6)</f>
        <v>7055</v>
      </c>
      <c r="J6" s="14"/>
      <c r="K6" s="2" t="s">
        <v>16</v>
      </c>
      <c r="L6" s="3">
        <v>4204</v>
      </c>
      <c r="M6" s="3">
        <v>810</v>
      </c>
      <c r="N6" s="4">
        <f>SUM(L6:M6)</f>
        <v>5014</v>
      </c>
    </row>
    <row r="7" spans="1:14" x14ac:dyDescent="0.35">
      <c r="A7" s="2" t="s">
        <v>11</v>
      </c>
      <c r="B7" s="3">
        <v>3404</v>
      </c>
      <c r="C7" s="3">
        <v>1139</v>
      </c>
      <c r="D7" s="4">
        <f>SUM(B7:C7)</f>
        <v>4543</v>
      </c>
      <c r="E7" s="14"/>
      <c r="F7" s="2" t="s">
        <v>11</v>
      </c>
      <c r="G7" s="3">
        <v>2332</v>
      </c>
      <c r="H7" s="3">
        <v>613</v>
      </c>
      <c r="I7" s="4">
        <f>SUM(G7:H7)</f>
        <v>2945</v>
      </c>
      <c r="J7" s="14"/>
      <c r="K7" s="2" t="s">
        <v>17</v>
      </c>
      <c r="L7" s="3">
        <v>1695</v>
      </c>
      <c r="M7" s="3">
        <v>814</v>
      </c>
      <c r="N7" s="4">
        <f>SUM(L7:M7)</f>
        <v>2509</v>
      </c>
    </row>
    <row r="8" spans="1:14" x14ac:dyDescent="0.35">
      <c r="A8" s="2"/>
      <c r="B8" s="3">
        <f>SUM(B6:B7)</f>
        <v>7963</v>
      </c>
      <c r="C8" s="3">
        <f>SUM(C6:C7)</f>
        <v>2037</v>
      </c>
      <c r="D8" s="4">
        <f>SUM(B8:C8)</f>
        <v>10000</v>
      </c>
      <c r="E8" s="14"/>
      <c r="F8" s="2"/>
      <c r="G8" s="3">
        <f>SUM(G6:G7)</f>
        <v>7963</v>
      </c>
      <c r="H8" s="3">
        <f>SUM(H6:H7)</f>
        <v>2037</v>
      </c>
      <c r="I8" s="4">
        <f>SUM(G8:H8)</f>
        <v>10000</v>
      </c>
      <c r="J8" s="14"/>
      <c r="K8" s="2" t="s">
        <v>18</v>
      </c>
      <c r="L8" s="3">
        <v>2064</v>
      </c>
      <c r="M8" s="3">
        <v>413</v>
      </c>
      <c r="N8" s="4">
        <f>SUM(L8:M8)</f>
        <v>2477</v>
      </c>
    </row>
    <row r="9" spans="1:14" x14ac:dyDescent="0.35">
      <c r="A9" s="18" t="s">
        <v>2</v>
      </c>
      <c r="B9" s="19"/>
      <c r="C9" s="19"/>
      <c r="D9" s="20"/>
      <c r="E9" s="14"/>
      <c r="F9" s="18" t="s">
        <v>2</v>
      </c>
      <c r="G9" s="19"/>
      <c r="H9" s="19"/>
      <c r="I9" s="20"/>
      <c r="J9" s="14"/>
      <c r="L9">
        <f>SUM(L6:L8)</f>
        <v>7963</v>
      </c>
      <c r="M9">
        <f>SUM(M6:M8)</f>
        <v>2037</v>
      </c>
      <c r="N9">
        <f>SUM(L9:M9)</f>
        <v>10000</v>
      </c>
    </row>
    <row r="10" spans="1:14" x14ac:dyDescent="0.35">
      <c r="A10" s="2"/>
      <c r="B10" s="3" t="s">
        <v>8</v>
      </c>
      <c r="C10" s="3" t="s">
        <v>9</v>
      </c>
      <c r="D10" s="4"/>
      <c r="E10" s="14"/>
      <c r="F10" s="2"/>
      <c r="G10" s="3" t="s">
        <v>8</v>
      </c>
      <c r="H10" s="3" t="s">
        <v>9</v>
      </c>
      <c r="I10" s="4"/>
      <c r="J10" s="14"/>
      <c r="K10" s="18" t="s">
        <v>2</v>
      </c>
      <c r="L10" s="19"/>
      <c r="M10" s="19"/>
      <c r="N10" s="20"/>
    </row>
    <row r="11" spans="1:14" x14ac:dyDescent="0.35">
      <c r="A11" s="2" t="s">
        <v>10</v>
      </c>
      <c r="B11" s="3">
        <f>B$8/$D$8*$D6</f>
        <v>4345.4090999999999</v>
      </c>
      <c r="C11" s="3">
        <f>C$8/$D$8*$D6</f>
        <v>1111.5908999999999</v>
      </c>
      <c r="D11" s="4">
        <f>SUM(B11:C11)</f>
        <v>5457</v>
      </c>
      <c r="E11" s="14"/>
      <c r="F11" s="2" t="s">
        <v>10</v>
      </c>
      <c r="G11" s="3">
        <f>G$8/$I$8*$I6</f>
        <v>5617.8964999999998</v>
      </c>
      <c r="H11" s="3">
        <f>H$8/$I$8*$I6</f>
        <v>1437.1034999999999</v>
      </c>
      <c r="I11" s="4">
        <f>SUM(G11:H11)</f>
        <v>7055</v>
      </c>
      <c r="J11" s="14"/>
      <c r="K11" s="2"/>
      <c r="L11" s="3" t="s">
        <v>8</v>
      </c>
      <c r="M11" s="3" t="s">
        <v>9</v>
      </c>
      <c r="N11" s="4"/>
    </row>
    <row r="12" spans="1:14" x14ac:dyDescent="0.35">
      <c r="A12" s="2" t="s">
        <v>11</v>
      </c>
      <c r="B12" s="3">
        <f>B$8/$D$8*$D7</f>
        <v>3617.5909000000001</v>
      </c>
      <c r="C12" s="3">
        <f>C$8/$D$8*$D7</f>
        <v>925.40909999999997</v>
      </c>
      <c r="D12" s="4">
        <f>SUM(B12:C12)</f>
        <v>4543</v>
      </c>
      <c r="E12" s="14"/>
      <c r="F12" s="2" t="s">
        <v>11</v>
      </c>
      <c r="G12" s="3">
        <f>G$8/$I$8*$I7</f>
        <v>2345.1035000000002</v>
      </c>
      <c r="H12" s="3">
        <f>H$8/$I$8*$I7</f>
        <v>599.89649999999995</v>
      </c>
      <c r="I12" s="4">
        <f>SUM(G12:H12)</f>
        <v>2945</v>
      </c>
      <c r="J12" s="14"/>
      <c r="K12" s="2" t="s">
        <v>16</v>
      </c>
      <c r="L12" s="3">
        <f>L$9/$N$9*$N6</f>
        <v>3992.6482000000001</v>
      </c>
      <c r="M12" s="3">
        <f>M$9/$N$9*$N6</f>
        <v>1021.3517999999999</v>
      </c>
      <c r="N12" s="4">
        <f>SUM(L12:M12)</f>
        <v>5014</v>
      </c>
    </row>
    <row r="13" spans="1:14" x14ac:dyDescent="0.35">
      <c r="A13" s="2"/>
      <c r="B13" s="3">
        <f>SUM(B11:B12)</f>
        <v>7963</v>
      </c>
      <c r="C13" s="3">
        <f>SUM(C11:C12)</f>
        <v>2037</v>
      </c>
      <c r="D13" s="4">
        <f>SUM(B13:C13)</f>
        <v>10000</v>
      </c>
      <c r="E13" s="14"/>
      <c r="F13" s="2"/>
      <c r="G13" s="3">
        <f>SUM(G11:G12)</f>
        <v>7963</v>
      </c>
      <c r="H13" s="3">
        <f>SUM(H11:H12)</f>
        <v>2037</v>
      </c>
      <c r="I13" s="4">
        <f>SUM(G13:H13)</f>
        <v>10000</v>
      </c>
      <c r="J13" s="14"/>
      <c r="K13" s="2" t="s">
        <v>17</v>
      </c>
      <c r="L13" s="3">
        <f t="shared" ref="L13:M14" si="0">L$9/$N$9*$N7</f>
        <v>1997.9167</v>
      </c>
      <c r="M13" s="3">
        <f t="shared" si="0"/>
        <v>511.08330000000001</v>
      </c>
      <c r="N13" s="4">
        <f>SUM(L13:M13)</f>
        <v>2509</v>
      </c>
    </row>
    <row r="14" spans="1:14" x14ac:dyDescent="0.35">
      <c r="A14" s="18" t="s">
        <v>6</v>
      </c>
      <c r="B14" s="19"/>
      <c r="C14" s="19"/>
      <c r="D14" s="20"/>
      <c r="E14" s="14"/>
      <c r="F14" s="18" t="s">
        <v>6</v>
      </c>
      <c r="G14" s="19"/>
      <c r="H14" s="19"/>
      <c r="I14" s="20"/>
      <c r="J14" s="14"/>
      <c r="K14" t="s">
        <v>18</v>
      </c>
      <c r="L14" s="3">
        <f t="shared" si="0"/>
        <v>1972.4350999999999</v>
      </c>
      <c r="M14" s="3">
        <f t="shared" si="0"/>
        <v>504.56489999999997</v>
      </c>
      <c r="N14">
        <f>SUM(L14:M14)</f>
        <v>2477</v>
      </c>
    </row>
    <row r="15" spans="1:14" x14ac:dyDescent="0.35">
      <c r="A15" s="5" t="s">
        <v>3</v>
      </c>
      <c r="B15" s="3">
        <f>CHITEST(B6:C7,B11:C12)</f>
        <v>1.7204149874840935E-26</v>
      </c>
      <c r="C15" s="3"/>
      <c r="D15" s="4"/>
      <c r="E15" s="14"/>
      <c r="F15" s="5" t="s">
        <v>3</v>
      </c>
      <c r="G15" s="3">
        <f>CHITEST(G6:H7,G11:H12)</f>
        <v>0.47536535597065421</v>
      </c>
      <c r="H15" s="3"/>
      <c r="I15" s="4"/>
      <c r="J15" s="14"/>
      <c r="K15" s="2"/>
      <c r="L15" s="3">
        <f>SUM(L12:L14)</f>
        <v>7963</v>
      </c>
      <c r="M15" s="3">
        <f>SUM(M12:M14)</f>
        <v>2037</v>
      </c>
      <c r="N15" s="4">
        <f>SUM(N12:N14)</f>
        <v>10000</v>
      </c>
    </row>
    <row r="16" spans="1:14" x14ac:dyDescent="0.35">
      <c r="A16" s="5" t="s">
        <v>4</v>
      </c>
      <c r="B16" s="3">
        <v>0.05</v>
      </c>
      <c r="C16" s="3"/>
      <c r="D16" s="4"/>
      <c r="E16" s="14"/>
      <c r="F16" s="5" t="s">
        <v>4</v>
      </c>
      <c r="G16" s="3">
        <v>0.05</v>
      </c>
      <c r="H16" s="3"/>
      <c r="I16" s="4"/>
      <c r="J16" s="14"/>
      <c r="K16" s="9" t="s">
        <v>6</v>
      </c>
      <c r="L16" s="10"/>
      <c r="M16" s="10"/>
      <c r="N16" s="11"/>
    </row>
    <row r="17" spans="1:14" x14ac:dyDescent="0.35">
      <c r="A17" s="6" t="s">
        <v>7</v>
      </c>
      <c r="B17" s="7" t="str">
        <f>IF(B15&lt;B16,"Not Random", "Independent")</f>
        <v>Not Random</v>
      </c>
      <c r="C17" s="7"/>
      <c r="D17" s="8"/>
      <c r="E17" s="14"/>
      <c r="F17" s="6" t="s">
        <v>7</v>
      </c>
      <c r="G17" s="7" t="str">
        <f>IF(G15&lt;G16,"Not Random", "Independent")</f>
        <v>Independent</v>
      </c>
      <c r="H17" s="7"/>
      <c r="I17" s="8"/>
      <c r="J17" s="14"/>
      <c r="K17" s="5" t="s">
        <v>3</v>
      </c>
      <c r="L17" s="3">
        <f>CHITEST(L6:M8,L12:M14)</f>
        <v>3.8303176053542139E-66</v>
      </c>
      <c r="M17" s="3"/>
      <c r="N17" s="4"/>
    </row>
    <row r="18" spans="1:14" x14ac:dyDescent="0.35">
      <c r="K18" s="5" t="s">
        <v>4</v>
      </c>
      <c r="L18" s="3">
        <v>0.05</v>
      </c>
      <c r="M18" s="3"/>
      <c r="N18" s="4"/>
    </row>
    <row r="19" spans="1:14" x14ac:dyDescent="0.35">
      <c r="K19" s="6" t="s">
        <v>7</v>
      </c>
      <c r="L19" s="7" t="str">
        <f>IF(L17&lt;L18,"Not Random", "Independent")</f>
        <v>Not Random</v>
      </c>
      <c r="M19" s="7"/>
      <c r="N19" s="8"/>
    </row>
  </sheetData>
  <mergeCells count="17">
    <mergeCell ref="J2:J17"/>
    <mergeCell ref="F1:I1"/>
    <mergeCell ref="K2:N2"/>
    <mergeCell ref="K3:N3"/>
    <mergeCell ref="K4:N4"/>
    <mergeCell ref="K10:N10"/>
    <mergeCell ref="A2:D2"/>
    <mergeCell ref="F2:I2"/>
    <mergeCell ref="E2:E17"/>
    <mergeCell ref="A3:D3"/>
    <mergeCell ref="A9:D9"/>
    <mergeCell ref="A4:D4"/>
    <mergeCell ref="A14:D14"/>
    <mergeCell ref="F3:I3"/>
    <mergeCell ref="F4:I4"/>
    <mergeCell ref="F9:I9"/>
    <mergeCell ref="F14:I14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deepa</cp:lastModifiedBy>
  <dcterms:created xsi:type="dcterms:W3CDTF">2015-08-28T04:15:09Z</dcterms:created>
  <dcterms:modified xsi:type="dcterms:W3CDTF">2020-06-11T10:23:37Z</dcterms:modified>
</cp:coreProperties>
</file>