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firstSheet="1" activeTab="1"/>
  </bookViews>
  <sheets>
    <sheet name="Export Summary" sheetId="1" r:id="rId1"/>
    <sheet name="CMS" sheetId="2" r:id="rId2"/>
    <sheet name="TABLE" sheetId="3" r:id="rId3"/>
    <sheet name="Sheet1" sheetId="4" r:id="rId4"/>
  </sheets>
  <definedNames>
    <definedName name="_xlnm._FilterDatabase" localSheetId="1" hidden="1">CMS!$A$6:$K$46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<sst xmlns="http://schemas.openxmlformats.org/spreadsheetml/2006/main" count="175" uniqueCount="136">
  <si>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</si>
  <si>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</si>
  <si>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</si>
  <si>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</si>
  <si>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CMS</t>
  </si>
  <si>
    <t>Table 1</t>
  </si>
  <si>
    <t>TABLE</t>
  </si>
  <si>
    <t>Infomax College of IT &amp; Management, Pokhara Nepal</t>
  </si>
  <si>
    <t>CONSOLIDATED EXAMINATION MARK SHEET</t>
  </si>
  <si>
    <t>Intake No: NPI3F2408IT</t>
  </si>
  <si>
    <t>Distributed Computer Systems - CT024-3-3</t>
  </si>
  <si>
    <t>Exam Date: 17th Dec, 2024</t>
  </si>
  <si>
    <t>No.</t>
  </si>
  <si>
    <t>Student Name</t>
  </si>
  <si>
    <t>Student ID</t>
  </si>
  <si>
    <t>Docket No</t>
  </si>
  <si>
    <t xml:space="preserve"> Final Exam (100)</t>
  </si>
  <si>
    <t>Group Assignment FM:100</t>
  </si>
  <si>
    <t xml:space="preserve">Similiarity Index (ln %) </t>
  </si>
  <si>
    <t>TOTAL (E-40%+ GA-60%)</t>
  </si>
  <si>
    <t>ALPA-GRADE</t>
  </si>
  <si>
    <t>GRADE POINT</t>
  </si>
  <si>
    <t>AWARD</t>
  </si>
  <si>
    <t>Jiten Chapagain</t>
  </si>
  <si>
    <t>NPI000150</t>
  </si>
  <si>
    <t>NP29372</t>
  </si>
  <si>
    <t>Adarsha Timsina</t>
  </si>
  <si>
    <t>NPI000139</t>
  </si>
  <si>
    <t>NP29362</t>
  </si>
  <si>
    <t>Bhupendra Gurung</t>
  </si>
  <si>
    <t>NPI000145</t>
  </si>
  <si>
    <t>NP29368</t>
  </si>
  <si>
    <t>Rabin Shress Magar</t>
  </si>
  <si>
    <t>NPI000166</t>
  </si>
  <si>
    <t>NP29385</t>
  </si>
  <si>
    <t>Saran Shrestha</t>
  </si>
  <si>
    <t>NPI000177</t>
  </si>
  <si>
    <t>NP29396</t>
  </si>
  <si>
    <t>Sabita Upadhaya</t>
  </si>
  <si>
    <t>NPI000169</t>
  </si>
  <si>
    <t>NP29388</t>
  </si>
  <si>
    <t>Ankit Acharya</t>
  </si>
  <si>
    <t>NPI000140</t>
  </si>
  <si>
    <t>NP29363</t>
  </si>
  <si>
    <t>Arjun Thapa</t>
  </si>
  <si>
    <t>NPI000142</t>
  </si>
  <si>
    <t>NP29365</t>
  </si>
  <si>
    <t>Kritishma Thapa</t>
  </si>
  <si>
    <t>NPI000153</t>
  </si>
  <si>
    <t>NP29375</t>
  </si>
  <si>
    <t>Karun Khanal Chhetri</t>
  </si>
  <si>
    <t>NPI000152</t>
  </si>
  <si>
    <t>NP29374</t>
  </si>
  <si>
    <t>Safal Acharya</t>
  </si>
  <si>
    <t>NPI000170</t>
  </si>
  <si>
    <t>NP29389</t>
  </si>
  <si>
    <t>Ishak Thapa</t>
  </si>
  <si>
    <t>NPI000149</t>
  </si>
  <si>
    <t>NP29371</t>
  </si>
  <si>
    <t>Nabin Adhikari</t>
  </si>
  <si>
    <t>NPI000158</t>
  </si>
  <si>
    <t>NP29379</t>
  </si>
  <si>
    <t>Pappu Yadav</t>
  </si>
  <si>
    <t>NPI000163</t>
  </si>
  <si>
    <t>NP29</t>
  </si>
  <si>
    <t>Mausham Thapa Magar</t>
  </si>
  <si>
    <t>NPI000156</t>
  </si>
  <si>
    <t>Ayusha Gurung</t>
  </si>
  <si>
    <t>NPI000143</t>
  </si>
  <si>
    <t>Nishan Gurung</t>
  </si>
  <si>
    <t>NPI000162</t>
  </si>
  <si>
    <t>Sumanna Shrestha</t>
  </si>
  <si>
    <t>NPI000181</t>
  </si>
  <si>
    <t>Aashish Khadka</t>
  </si>
  <si>
    <t>NPI000138</t>
  </si>
  <si>
    <t>Bamshika Singh Khawas</t>
  </si>
  <si>
    <t>NPI000144</t>
  </si>
  <si>
    <t>Sajag Shrestha</t>
  </si>
  <si>
    <t>NPI000172</t>
  </si>
  <si>
    <t>Sanjaya Kandel</t>
  </si>
  <si>
    <t>NPI000173</t>
  </si>
  <si>
    <t>Satindra Bahadur Khadka</t>
  </si>
  <si>
    <t>NPI000178</t>
  </si>
  <si>
    <t>Mahesh Thapa</t>
  </si>
  <si>
    <t>NPI000155</t>
  </si>
  <si>
    <t>Saiyam Rana</t>
  </si>
  <si>
    <t>NPI000171</t>
  </si>
  <si>
    <t>Anmol Malla</t>
  </si>
  <si>
    <t>NPI000141</t>
  </si>
  <si>
    <t>Sankalpa Ojha</t>
  </si>
  <si>
    <t>NPI000175</t>
  </si>
  <si>
    <t>Tej Bahadur Gharti Kshetri</t>
  </si>
  <si>
    <t>NPI000183</t>
  </si>
  <si>
    <t>Bikash Parajuli</t>
  </si>
  <si>
    <t>NPI000146</t>
  </si>
  <si>
    <t>Niranjan Poudel</t>
  </si>
  <si>
    <t>NPI000160</t>
  </si>
  <si>
    <t>Nischal Gurung</t>
  </si>
  <si>
    <t>NPI000161</t>
  </si>
  <si>
    <t>Sanjog Kumar Ranabhat</t>
  </si>
  <si>
    <t>NPI000174</t>
  </si>
  <si>
    <t>Dipendra Pun</t>
  </si>
  <si>
    <t>NPI000147</t>
  </si>
  <si>
    <t>Shiva Gurung</t>
  </si>
  <si>
    <t>NPI000179</t>
  </si>
  <si>
    <t>Utsab Tamang</t>
  </si>
  <si>
    <t>NPI000184</t>
  </si>
  <si>
    <t>Milan Poudel</t>
  </si>
  <si>
    <t>NPI000157</t>
  </si>
  <si>
    <t>Rangin Basnet</t>
  </si>
  <si>
    <t>NPI000167</t>
  </si>
  <si>
    <t>Pukar Nepali</t>
  </si>
  <si>
    <t>NPI000165</t>
  </si>
  <si>
    <t>Kamana  Tiwari</t>
  </si>
  <si>
    <t>NPI000151</t>
  </si>
  <si>
    <t>Riden Paudel</t>
  </si>
  <si>
    <t>NPI000168</t>
  </si>
  <si>
    <t>Santoshi Adhikari</t>
  </si>
  <si>
    <t>NPI000176</t>
  </si>
  <si>
    <t>MARKS</t>
  </si>
  <si>
    <t>ALPHABETICAL GRADE</t>
  </si>
  <si>
    <t>F-</t>
  </si>
  <si>
    <t>FAIL</t>
  </si>
  <si>
    <t>F</t>
  </si>
  <si>
    <t>F+</t>
  </si>
  <si>
    <t>D</t>
  </si>
  <si>
    <t>C-</t>
  </si>
  <si>
    <t>PASS</t>
  </si>
  <si>
    <t>C</t>
  </si>
  <si>
    <t>C+</t>
  </si>
  <si>
    <t>B</t>
  </si>
  <si>
    <t>CREDIT</t>
  </si>
  <si>
    <t>B+</t>
  </si>
  <si>
    <t>A</t>
  </si>
  <si>
    <t>DIST</t>
  </si>
  <si>
    <t>A+</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</si>
</sst>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
  </numFmts>
  <fonts count="35">
    <font>
      <sz val="10"/>
      <color indexed="8"/>
      <name val="Arial"/>
      <charset val="134"/>
    </font>
    <font>
      <b/>
      <u/>
      <sz val="12"/>
      <color indexed="8"/>
      <name val="Arial"/>
      <charset val="134"/>
    </font>
    <font>
      <b/>
      <sz val="10"/>
      <color indexed="8"/>
      <name val="Arial"/>
      <charset val="134"/>
    </font>
    <font>
      <sz val="11"/>
      <color indexed="8"/>
      <name val="Times New Roman"/>
      <charset val="134"/>
    </font>
    <font>
      <b/>
      <sz val="12"/>
      <color indexed="8"/>
      <name val="Times New Roman"/>
      <charset val="134"/>
    </font>
    <font>
      <b/>
      <sz val="11"/>
      <color indexed="8"/>
      <name val="Times New Roman"/>
      <charset val="134"/>
    </font>
    <font>
      <b/>
      <sz val="11"/>
      <name val="Times New Roman"/>
      <charset val="134"/>
    </font>
    <font>
      <sz val="11"/>
      <color theme="1"/>
      <name val="Helvetica Neue"/>
      <charset val="134"/>
      <scheme val="minor"/>
    </font>
    <font>
      <sz val="11"/>
      <color rgb="FF000000"/>
      <name val="Helvetica Neue"/>
      <charset val="134"/>
      <scheme val="minor"/>
    </font>
    <font>
      <sz val="11"/>
      <color rgb="FF000000"/>
      <name val="Times New Roman"/>
      <charset val="134"/>
    </font>
    <font>
      <sz val="11"/>
      <color theme="0"/>
      <name val="Times New Roman"/>
      <charset val="134"/>
    </font>
    <font>
      <b/>
      <sz val="11"/>
      <color rgb="FF000000"/>
      <name val="Times New Roman"/>
      <charset val="134"/>
    </font>
    <font>
      <sz val="11"/>
      <color theme="1"/>
      <name val="Times New Roman"/>
      <charset val="134"/>
    </font>
    <font>
      <sz val="12"/>
      <color indexed="8"/>
      <name val="Arial"/>
      <charset val="134"/>
    </font>
    <font>
      <sz val="14"/>
      <color indexed="8"/>
      <name val="Arial"/>
      <charset val="134"/>
    </font>
    <font>
      <u/>
      <sz val="12"/>
      <color indexed="11"/>
      <name val="Arial"/>
      <charset val="134"/>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s>
  <fills count="39">
    <fill>
      <patternFill patternType="none"/>
    </fill>
    <fill>
      <patternFill patternType="gray125"/>
    </fill>
    <fill>
      <patternFill patternType="solid">
        <fgColor indexed="12"/>
        <bgColor indexed="64"/>
      </patternFill>
    </fill>
    <fill>
      <patternFill patternType="solid">
        <fgColor rgb="FFFFFF00"/>
        <bgColor indexed="64"/>
      </patternFill>
    </fill>
    <fill>
      <patternFill patternType="solid">
        <fgColor theme="0"/>
        <bgColor indexed="64"/>
      </patternFill>
    </fill>
    <fill>
      <patternFill patternType="solid">
        <fgColor indexed="14"/>
        <bgColor indexed="64"/>
      </patternFill>
    </fill>
    <fill>
      <patternFill patternType="solid">
        <fgColor indexed="9"/>
        <bgColor indexed="64"/>
      </patternFill>
    </fill>
    <fill>
      <patternFill patternType="solid">
        <fgColor indexed="1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style="thin">
        <color indexed="13"/>
      </bottom>
      <diagonal/>
    </border>
    <border>
      <left style="thin">
        <color indexed="13"/>
      </left>
      <right/>
      <top/>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auto="1"/>
      </left>
      <right/>
      <top/>
      <bottom/>
      <diagonal/>
    </border>
    <border>
      <left/>
      <right/>
      <top/>
      <bottom style="thin">
        <color indexed="13"/>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13"/>
      </right>
      <top style="thin">
        <color indexed="13"/>
      </top>
      <bottom/>
      <diagonal/>
    </border>
    <border>
      <left/>
      <right/>
      <top style="thin">
        <color indexed="8"/>
      </top>
      <bottom style="thin">
        <color indexed="8"/>
      </bottom>
      <diagonal/>
    </border>
    <border>
      <left/>
      <right style="thin">
        <color auto="1"/>
      </right>
      <top style="thin">
        <color indexed="8"/>
      </top>
      <bottom style="thin">
        <color indexed="8"/>
      </bottom>
      <diagonal/>
    </border>
    <border>
      <left style="thin">
        <color auto="1"/>
      </left>
      <right style="thin">
        <color indexed="13"/>
      </right>
      <top/>
      <bottom style="thin">
        <color indexed="13"/>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auto="1"/>
      </left>
      <right style="thin">
        <color indexed="13"/>
      </right>
      <top style="thin">
        <color indexed="13"/>
      </top>
      <bottom style="thin">
        <color indexed="13"/>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style="thin">
        <color auto="1"/>
      </left>
      <right style="thin">
        <color indexed="13"/>
      </right>
      <top style="thin">
        <color indexed="13"/>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ill="0" applyBorder="0" applyProtection="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7" fillId="8" borderId="32"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33" applyNumberFormat="0" applyFill="0" applyAlignment="0" applyProtection="0">
      <alignment vertical="center"/>
    </xf>
    <xf numFmtId="0" fontId="22" fillId="0" borderId="33" applyNumberFormat="0" applyFill="0" applyAlignment="0" applyProtection="0">
      <alignment vertical="center"/>
    </xf>
    <xf numFmtId="0" fontId="23" fillId="0" borderId="34" applyNumberFormat="0" applyFill="0" applyAlignment="0" applyProtection="0">
      <alignment vertical="center"/>
    </xf>
    <xf numFmtId="0" fontId="23" fillId="0" borderId="0" applyNumberFormat="0" applyFill="0" applyBorder="0" applyAlignment="0" applyProtection="0">
      <alignment vertical="center"/>
    </xf>
    <xf numFmtId="0" fontId="24" fillId="9" borderId="35" applyNumberFormat="0" applyAlignment="0" applyProtection="0">
      <alignment vertical="center"/>
    </xf>
    <xf numFmtId="0" fontId="25" fillId="10" borderId="36" applyNumberFormat="0" applyAlignment="0" applyProtection="0">
      <alignment vertical="center"/>
    </xf>
    <xf numFmtId="0" fontId="26" fillId="10" borderId="35" applyNumberFormat="0" applyAlignment="0" applyProtection="0">
      <alignment vertical="center"/>
    </xf>
    <xf numFmtId="0" fontId="27" fillId="11" borderId="37" applyNumberFormat="0" applyAlignment="0" applyProtection="0">
      <alignment vertical="center"/>
    </xf>
    <xf numFmtId="0" fontId="28" fillId="0" borderId="38" applyNumberFormat="0" applyFill="0" applyAlignment="0" applyProtection="0">
      <alignment vertical="center"/>
    </xf>
    <xf numFmtId="0" fontId="29" fillId="0" borderId="39" applyNumberFormat="0" applyFill="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3" fillId="38" borderId="0" applyNumberFormat="0" applyBorder="0" applyAlignment="0" applyProtection="0">
      <alignment vertical="center"/>
    </xf>
  </cellStyleXfs>
  <cellXfs count="107">
    <xf numFmtId="0" fontId="0" fillId="0" borderId="0" xfId="0"/>
    <xf numFmtId="0" fontId="0" fillId="0" borderId="0" xfId="0" applyNumberFormat="1"/>
    <xf numFmtId="49" fontId="1" fillId="2" borderId="1"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0" fontId="0" fillId="2" borderId="3" xfId="0" applyFill="1" applyBorder="1" applyAlignment="1">
      <alignment vertical="center"/>
    </xf>
    <xf numFmtId="0" fontId="2" fillId="2" borderId="4" xfId="0" applyNumberFormat="1" applyFont="1" applyFill="1" applyBorder="1" applyAlignment="1">
      <alignment horizontal="center" vertical="center"/>
    </xf>
    <xf numFmtId="49" fontId="2" fillId="2" borderId="0" xfId="0" applyNumberFormat="1" applyFont="1" applyFill="1" applyBorder="1" applyAlignment="1">
      <alignment horizontal="center" vertical="center"/>
    </xf>
    <xf numFmtId="0" fontId="2" fillId="2" borderId="0" xfId="0" applyNumberFormat="1" applyFont="1" applyFill="1" applyBorder="1" applyAlignment="1">
      <alignment horizontal="center" vertical="center"/>
    </xf>
    <xf numFmtId="178" fontId="2" fillId="2" borderId="0" xfId="0" applyNumberFormat="1" applyFont="1" applyFill="1" applyBorder="1" applyAlignment="1">
      <alignment horizontal="center" vertical="center"/>
    </xf>
    <xf numFmtId="0" fontId="0" fillId="2" borderId="5" xfId="0" applyFill="1" applyBorder="1" applyAlignment="1">
      <alignment vertical="center"/>
    </xf>
    <xf numFmtId="0" fontId="0" fillId="2" borderId="6" xfId="0" applyFill="1" applyBorder="1" applyAlignment="1">
      <alignment vertical="center"/>
    </xf>
    <xf numFmtId="0" fontId="3" fillId="3" borderId="0" xfId="0" applyFont="1" applyFill="1"/>
    <xf numFmtId="0" fontId="3" fillId="0" borderId="0" xfId="0" applyFont="1" applyFill="1"/>
    <xf numFmtId="0" fontId="3" fillId="0" borderId="0" xfId="0" applyNumberFormat="1" applyFont="1"/>
    <xf numFmtId="0" fontId="3" fillId="0" borderId="0" xfId="0" applyNumberFormat="1" applyFont="1" applyBorder="1"/>
    <xf numFmtId="0" fontId="3" fillId="0" borderId="7" xfId="0" applyNumberFormat="1" applyFont="1" applyBorder="1"/>
    <xf numFmtId="0" fontId="3" fillId="0" borderId="0" xfId="0" applyFont="1"/>
    <xf numFmtId="0" fontId="4" fillId="0" borderId="8" xfId="0" applyNumberFormat="1" applyFont="1" applyBorder="1" applyAlignment="1">
      <alignment horizontal="center"/>
    </xf>
    <xf numFmtId="4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3" fillId="2" borderId="2" xfId="0" applyFont="1" applyFill="1" applyBorder="1" applyAlignment="1">
      <alignment vertical="center"/>
    </xf>
    <xf numFmtId="49" fontId="5" fillId="2" borderId="9" xfId="0" applyNumberFormat="1" applyFont="1" applyFill="1" applyBorder="1" applyAlignment="1">
      <alignment horizontal="center" vertical="center" wrapText="1"/>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49" fontId="5" fillId="2" borderId="12" xfId="0" applyNumberFormat="1" applyFont="1" applyFill="1" applyBorder="1" applyAlignment="1">
      <alignment horizontal="center" vertical="center" wrapText="1"/>
    </xf>
    <xf numFmtId="49" fontId="5" fillId="2" borderId="13" xfId="0" applyNumberFormat="1" applyFont="1" applyFill="1" applyBorder="1" applyAlignment="1">
      <alignment horizontal="center" vertical="center"/>
    </xf>
    <xf numFmtId="49" fontId="5" fillId="2" borderId="14" xfId="0" applyNumberFormat="1" applyFont="1" applyFill="1" applyBorder="1" applyAlignment="1">
      <alignment horizontal="center" vertical="center"/>
    </xf>
    <xf numFmtId="49" fontId="5" fillId="2" borderId="15" xfId="0" applyNumberFormat="1" applyFont="1" applyFill="1" applyBorder="1" applyAlignment="1">
      <alignment horizontal="center" vertical="center"/>
    </xf>
    <xf numFmtId="0" fontId="6" fillId="4" borderId="9" xfId="0" applyFont="1" applyFill="1" applyBorder="1" applyAlignment="1" applyProtection="1">
      <alignment horizontal="center" vertical="center" wrapText="1"/>
      <protection locked="0"/>
    </xf>
    <xf numFmtId="0" fontId="5" fillId="2" borderId="9" xfId="0" applyFont="1" applyFill="1" applyBorder="1" applyAlignment="1">
      <alignment horizontal="center" vertical="center" wrapText="1"/>
    </xf>
    <xf numFmtId="0" fontId="5" fillId="2" borderId="14"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9" xfId="0" applyFont="1" applyFill="1" applyBorder="1" applyAlignment="1">
      <alignment horizontal="center" vertical="center"/>
    </xf>
    <xf numFmtId="0" fontId="3" fillId="0" borderId="9" xfId="0" applyNumberFormat="1" applyFont="1" applyFill="1" applyBorder="1" applyAlignment="1">
      <alignment horizontal="center" vertical="center" wrapText="1"/>
    </xf>
    <xf numFmtId="0" fontId="7" fillId="0" borderId="9" xfId="0" applyFont="1" applyFill="1" applyBorder="1" applyAlignment="1">
      <alignment horizontal="center" vertical="center"/>
    </xf>
    <xf numFmtId="0" fontId="8" fillId="0" borderId="9" xfId="0" applyFont="1" applyFill="1" applyBorder="1" applyAlignment="1">
      <alignment horizontal="center" vertical="center" wrapText="1"/>
    </xf>
    <xf numFmtId="49" fontId="3" fillId="0" borderId="16" xfId="0" applyNumberFormat="1" applyFont="1" applyFill="1" applyBorder="1" applyAlignment="1">
      <alignment horizontal="center" vertical="center"/>
    </xf>
    <xf numFmtId="1" fontId="3" fillId="0" borderId="9" xfId="0" applyNumberFormat="1" applyFont="1" applyFill="1" applyBorder="1" applyAlignment="1">
      <alignment horizontal="center" vertical="center" wrapText="1"/>
    </xf>
    <xf numFmtId="0" fontId="9" fillId="0" borderId="9" xfId="0" applyFont="1" applyFill="1" applyBorder="1" applyAlignment="1">
      <alignment horizontal="center" vertical="center"/>
    </xf>
    <xf numFmtId="9" fontId="3" fillId="0" borderId="9" xfId="0" applyNumberFormat="1" applyFont="1" applyFill="1" applyBorder="1" applyAlignment="1">
      <alignment horizontal="center" vertical="center"/>
    </xf>
    <xf numFmtId="1" fontId="3" fillId="0" borderId="9" xfId="0" applyNumberFormat="1" applyFont="1" applyFill="1" applyBorder="1" applyAlignment="1">
      <alignment horizontal="center" vertical="center"/>
    </xf>
    <xf numFmtId="9" fontId="9" fillId="0" borderId="9" xfId="0" applyNumberFormat="1" applyFont="1" applyFill="1" applyBorder="1" applyAlignment="1">
      <alignment horizontal="center" vertical="center" wrapText="1"/>
    </xf>
    <xf numFmtId="0" fontId="7" fillId="0" borderId="9" xfId="0" applyFont="1" applyBorder="1" applyAlignment="1">
      <alignment horizontal="center" vertical="center"/>
    </xf>
    <xf numFmtId="0" fontId="8" fillId="0" borderId="9" xfId="0" applyFont="1" applyBorder="1" applyAlignment="1">
      <alignment horizontal="center" vertical="center" wrapText="1"/>
    </xf>
    <xf numFmtId="49" fontId="3" fillId="2" borderId="16" xfId="0" applyNumberFormat="1" applyFont="1" applyFill="1" applyBorder="1" applyAlignment="1">
      <alignment horizontal="center" vertical="center"/>
    </xf>
    <xf numFmtId="1" fontId="3" fillId="2" borderId="9" xfId="0" applyNumberFormat="1" applyFont="1" applyFill="1" applyBorder="1" applyAlignment="1">
      <alignment horizontal="center" vertical="center"/>
    </xf>
    <xf numFmtId="1" fontId="3" fillId="0" borderId="9" xfId="0" applyNumberFormat="1" applyFont="1" applyBorder="1" applyAlignment="1">
      <alignment horizontal="center" vertical="center" wrapText="1"/>
    </xf>
    <xf numFmtId="0" fontId="9" fillId="0" borderId="9" xfId="0" applyFont="1" applyBorder="1" applyAlignment="1">
      <alignment horizontal="center" vertical="center"/>
    </xf>
    <xf numFmtId="9" fontId="3" fillId="0" borderId="9" xfId="0" applyNumberFormat="1" applyFont="1" applyBorder="1" applyAlignment="1">
      <alignment horizontal="center" vertical="center"/>
    </xf>
    <xf numFmtId="9" fontId="9" fillId="0" borderId="9" xfId="0" applyNumberFormat="1" applyFont="1" applyBorder="1" applyAlignment="1">
      <alignment horizontal="center" vertical="center" wrapText="1"/>
    </xf>
    <xf numFmtId="9" fontId="3" fillId="0" borderId="9" xfId="0" applyNumberFormat="1" applyFont="1" applyFill="1" applyBorder="1" applyAlignment="1">
      <alignment horizontal="center" vertical="center" wrapText="1"/>
    </xf>
    <xf numFmtId="0" fontId="3" fillId="0" borderId="9" xfId="0" applyNumberFormat="1" applyFont="1" applyBorder="1" applyAlignment="1">
      <alignment horizontal="center" vertical="center"/>
    </xf>
    <xf numFmtId="1" fontId="10" fillId="0" borderId="9" xfId="0" applyNumberFormat="1" applyFont="1" applyFill="1" applyBorder="1" applyAlignment="1">
      <alignment horizontal="center" vertical="center" wrapText="1"/>
    </xf>
    <xf numFmtId="0" fontId="9" fillId="0" borderId="9" xfId="0" applyFont="1" applyBorder="1" applyAlignment="1">
      <alignment horizontal="center" vertical="center" wrapText="1"/>
    </xf>
    <xf numFmtId="1" fontId="3" fillId="0" borderId="18" xfId="0" applyNumberFormat="1" applyFont="1" applyFill="1" applyBorder="1" applyAlignment="1">
      <alignment horizontal="center" vertical="center" wrapText="1"/>
    </xf>
    <xf numFmtId="0" fontId="9" fillId="0" borderId="18" xfId="0" applyFont="1" applyFill="1" applyBorder="1" applyAlignment="1">
      <alignment horizontal="center" vertical="center"/>
    </xf>
    <xf numFmtId="9" fontId="3" fillId="0" borderId="18" xfId="0" applyNumberFormat="1" applyFont="1" applyFill="1" applyBorder="1" applyAlignment="1">
      <alignment horizontal="center" vertical="center"/>
    </xf>
    <xf numFmtId="1" fontId="3" fillId="0" borderId="19" xfId="0" applyNumberFormat="1" applyFont="1" applyFill="1" applyBorder="1" applyAlignment="1">
      <alignment horizontal="center" vertical="center" wrapText="1"/>
    </xf>
    <xf numFmtId="0" fontId="9" fillId="0" borderId="19" xfId="0"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11" fillId="0" borderId="0" xfId="0" applyFont="1" applyBorder="1" applyAlignment="1">
      <alignment vertical="center" wrapText="1"/>
    </xf>
    <xf numFmtId="0" fontId="11" fillId="0" borderId="0" xfId="0" applyFont="1" applyBorder="1" applyAlignment="1">
      <alignment horizontal="center" vertical="center" wrapText="1"/>
    </xf>
    <xf numFmtId="49" fontId="3" fillId="2" borderId="0" xfId="0" applyNumberFormat="1" applyFont="1" applyFill="1" applyBorder="1" applyAlignment="1">
      <alignment horizontal="center" vertical="center"/>
    </xf>
    <xf numFmtId="1" fontId="5" fillId="0" borderId="0" xfId="0" applyNumberFormat="1" applyFont="1" applyBorder="1" applyAlignment="1">
      <alignment horizontal="center" vertical="center" wrapText="1"/>
    </xf>
    <xf numFmtId="0" fontId="5" fillId="0" borderId="0" xfId="0" applyNumberFormat="1" applyFont="1" applyBorder="1" applyAlignment="1">
      <alignment horizontal="center" vertical="center"/>
    </xf>
    <xf numFmtId="0" fontId="5" fillId="2" borderId="20" xfId="0" applyFont="1" applyFill="1" applyBorder="1" applyAlignment="1">
      <alignment horizontal="center" vertical="center"/>
    </xf>
    <xf numFmtId="49" fontId="5" fillId="2" borderId="21" xfId="0" applyNumberFormat="1" applyFont="1" applyFill="1" applyBorder="1" applyAlignment="1">
      <alignment horizontal="center" vertical="center" wrapText="1"/>
    </xf>
    <xf numFmtId="49" fontId="5" fillId="2" borderId="22" xfId="0" applyNumberFormat="1" applyFont="1" applyFill="1" applyBorder="1" applyAlignment="1">
      <alignment horizontal="center" vertical="center" wrapText="1"/>
    </xf>
    <xf numFmtId="0" fontId="3" fillId="2" borderId="23" xfId="0" applyFont="1" applyFill="1" applyBorder="1" applyAlignment="1">
      <alignment vertical="center"/>
    </xf>
    <xf numFmtId="49" fontId="5" fillId="2" borderId="24" xfId="0" applyNumberFormat="1" applyFont="1" applyFill="1" applyBorder="1" applyAlignment="1">
      <alignment horizontal="center" vertical="center" wrapText="1"/>
    </xf>
    <xf numFmtId="49" fontId="5" fillId="2" borderId="25" xfId="0" applyNumberFormat="1" applyFont="1" applyFill="1" applyBorder="1" applyAlignment="1">
      <alignment horizontal="center" vertical="center" wrapText="1"/>
    </xf>
    <xf numFmtId="49" fontId="5" fillId="2" borderId="26" xfId="0" applyNumberFormat="1" applyFont="1" applyFill="1" applyBorder="1" applyAlignment="1">
      <alignment horizontal="center" vertical="center" wrapText="1"/>
    </xf>
    <xf numFmtId="0" fontId="3" fillId="2" borderId="27" xfId="0" applyFont="1" applyFill="1" applyBorder="1" applyAlignment="1">
      <alignment vertical="center"/>
    </xf>
    <xf numFmtId="0" fontId="5" fillId="2" borderId="28"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5" fillId="2" borderId="15" xfId="0" applyFont="1" applyFill="1" applyBorder="1" applyAlignment="1">
      <alignment horizontal="center" vertical="center" wrapText="1"/>
    </xf>
    <xf numFmtId="49" fontId="3" fillId="0" borderId="29" xfId="0" applyNumberFormat="1" applyFont="1" applyFill="1" applyBorder="1" applyAlignment="1">
      <alignment horizontal="center" vertical="center"/>
    </xf>
    <xf numFmtId="0" fontId="3" fillId="0" borderId="16" xfId="0" applyNumberFormat="1" applyFont="1" applyFill="1" applyBorder="1" applyAlignment="1">
      <alignment horizontal="center" vertical="center"/>
    </xf>
    <xf numFmtId="49" fontId="3" fillId="0" borderId="17" xfId="0" applyNumberFormat="1" applyFont="1" applyFill="1" applyBorder="1" applyAlignment="1">
      <alignment horizontal="center" vertical="center"/>
    </xf>
    <xf numFmtId="0" fontId="3" fillId="0" borderId="27" xfId="0" applyNumberFormat="1" applyFont="1" applyFill="1" applyBorder="1"/>
    <xf numFmtId="0" fontId="3" fillId="3" borderId="27" xfId="0" applyFont="1" applyFill="1" applyBorder="1" applyAlignment="1">
      <alignment vertical="center"/>
    </xf>
    <xf numFmtId="0" fontId="3" fillId="0" borderId="0" xfId="0" applyNumberFormat="1" applyFont="1" applyFill="1"/>
    <xf numFmtId="49" fontId="3" fillId="5" borderId="24" xfId="0" applyNumberFormat="1" applyFont="1" applyFill="1" applyBorder="1" applyAlignment="1">
      <alignment horizontal="center" vertical="center"/>
    </xf>
    <xf numFmtId="0" fontId="3" fillId="5" borderId="25" xfId="0" applyNumberFormat="1" applyFont="1" applyFill="1" applyBorder="1" applyAlignment="1">
      <alignment horizontal="center" vertical="center"/>
    </xf>
    <xf numFmtId="49" fontId="3" fillId="5" borderId="26" xfId="0" applyNumberFormat="1" applyFont="1" applyFill="1" applyBorder="1" applyAlignment="1">
      <alignment horizontal="center" vertical="center"/>
    </xf>
    <xf numFmtId="0" fontId="3" fillId="0" borderId="30" xfId="0" applyNumberFormat="1" applyFont="1" applyFill="1" applyBorder="1"/>
    <xf numFmtId="49" fontId="3" fillId="0" borderId="24" xfId="0" applyNumberFormat="1" applyFont="1" applyFill="1" applyBorder="1" applyAlignment="1">
      <alignment horizontal="center" vertical="center"/>
    </xf>
    <xf numFmtId="0" fontId="3" fillId="0" borderId="25" xfId="0" applyNumberFormat="1" applyFont="1" applyFill="1" applyBorder="1" applyAlignment="1">
      <alignment horizontal="center" vertical="center"/>
    </xf>
    <xf numFmtId="49" fontId="3" fillId="0" borderId="26" xfId="0" applyNumberFormat="1" applyFont="1" applyFill="1" applyBorder="1" applyAlignment="1">
      <alignment horizontal="center" vertical="center"/>
    </xf>
    <xf numFmtId="0" fontId="3" fillId="2" borderId="9" xfId="0" applyFont="1" applyFill="1" applyBorder="1" applyAlignment="1">
      <alignment vertical="center"/>
    </xf>
    <xf numFmtId="0" fontId="3" fillId="0" borderId="9" xfId="0" applyNumberFormat="1" applyFont="1" applyFill="1" applyBorder="1"/>
    <xf numFmtId="49" fontId="12" fillId="0" borderId="26" xfId="0" applyNumberFormat="1" applyFont="1" applyFill="1" applyBorder="1" applyAlignment="1">
      <alignment horizontal="center" vertical="center"/>
    </xf>
    <xf numFmtId="0" fontId="3" fillId="0" borderId="9" xfId="0" applyNumberFormat="1" applyFont="1" applyBorder="1"/>
    <xf numFmtId="0" fontId="3" fillId="3" borderId="9" xfId="0" applyNumberFormat="1" applyFont="1" applyFill="1" applyBorder="1"/>
    <xf numFmtId="0" fontId="3" fillId="0" borderId="9" xfId="0" applyFont="1" applyFill="1" applyBorder="1" applyAlignment="1">
      <alignment vertical="center"/>
    </xf>
    <xf numFmtId="49" fontId="3" fillId="0" borderId="31" xfId="0" applyNumberFormat="1" applyFont="1" applyFill="1" applyBorder="1" applyAlignment="1">
      <alignment horizontal="center" vertical="center"/>
    </xf>
    <xf numFmtId="0" fontId="3" fillId="0" borderId="9" xfId="0" applyNumberFormat="1" applyFont="1" applyFill="1" applyBorder="1" applyAlignment="1">
      <alignment horizontal="center" vertical="center"/>
    </xf>
    <xf numFmtId="49" fontId="3" fillId="0" borderId="9" xfId="0" applyNumberFormat="1" applyFont="1" applyFill="1" applyBorder="1" applyAlignment="1">
      <alignment horizontal="center" vertical="center"/>
    </xf>
    <xf numFmtId="0" fontId="3" fillId="0" borderId="31" xfId="0" applyNumberFormat="1" applyFont="1" applyFill="1" applyBorder="1"/>
    <xf numFmtId="0" fontId="3" fillId="0" borderId="31" xfId="0" applyNumberFormat="1" applyFont="1" applyBorder="1"/>
    <xf numFmtId="0" fontId="3" fillId="3" borderId="0" xfId="0" applyNumberFormat="1" applyFont="1" applyFill="1"/>
    <xf numFmtId="0" fontId="13" fillId="0" borderId="0" xfId="0" applyFont="1" applyAlignment="1">
      <alignment horizontal="left" wrapText="1"/>
    </xf>
    <xf numFmtId="0" fontId="14" fillId="0" borderId="0" xfId="0" applyFont="1" applyAlignment="1">
      <alignment horizontal="left"/>
    </xf>
    <xf numFmtId="0" fontId="13" fillId="6" borderId="0" xfId="0" applyFont="1" applyFill="1" applyAlignment="1">
      <alignment horizontal="left"/>
    </xf>
    <xf numFmtId="0" fontId="13" fillId="7" borderId="0" xfId="0" applyFont="1" applyFill="1" applyAlignment="1">
      <alignment horizontal="left"/>
    </xf>
    <xf numFmtId="0" fontId="15" fillId="7" borderId="0" xfId="0" applyFont="1" applyFill="1" applyAlignment="1">
      <alignment horizontal="lef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AAAAAA"/>
      <rgbColor rgb="00CCFFCC"/>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12"/>
  <sheetViews>
    <sheetView showGridLines="0" workbookViewId="0">
      <selection activeCell="D10" sqref="D10"/>
    </sheetView>
  </sheetViews>
  <sheetFormatPr defaultColWidth="10" defaultRowHeight="12.95" customHeight="1" outlineLevelCol="3"/>
  <cols>
    <col min="1" max="1" width="2" customWidth="1"/>
    <col min="2" max="4" width="33.5740740740741" customWidth="1"/>
  </cols>
  <sheetData>
    <row r="3" ht="50.1" customHeight="1" spans="2:2">
      <c r="B3" s="102" t="s">
        <v>0</v>
      </c>
    </row>
    <row r="7" ht="17.4" spans="2:4">
      <c r="B7" s="103" t="s">
        <v>1</v>
      </c>
      <c r="C7" s="103" t="s">
        <v>2</v>
      </c>
      <c r="D7" s="103" t="s">
        <v>3</v>
      </c>
    </row>
    <row r="9" ht="15" spans="2:4">
      <c r="B9" s="104" t="s">
        <v>4</v>
      </c>
      <c r="C9" s="104"/>
      <c r="D9" s="104"/>
    </row>
    <row r="10" ht="15" spans="2:4">
      <c r="B10" s="105"/>
      <c r="C10" s="105" t="s">
        <v>5</v>
      </c>
      <c r="D10" s="106" t="s">
        <v>4</v>
      </c>
    </row>
    <row r="11" ht="15" spans="2:4">
      <c r="B11" s="104" t="s">
        <v>6</v>
      </c>
      <c r="C11" s="104"/>
      <c r="D11" s="104"/>
    </row>
    <row r="12" ht="15" spans="2:4">
      <c r="B12" s="105"/>
      <c r="C12" s="105" t="s">
        <v>5</v>
      </c>
      <c r="D12" s="106" t="s">
        <v>6</v>
      </c>
    </row>
  </sheetData>
  <mergeCells count="1">
    <mergeCell ref="B3:D3"/>
  </mergeCells>
  <hyperlinks>
    <hyperlink ref="D10" location="'CMS'!R1C1" display="CMS"/>
    <hyperlink ref="D12" location="'TABLE'!R1C1" display="TABLE"/>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V58"/>
  <sheetViews>
    <sheetView showGridLines="0" tabSelected="1" workbookViewId="0">
      <pane ySplit="5" topLeftCell="A6" activePane="bottomLeft" state="frozen"/>
      <selection/>
      <selection pane="bottomLeft" activeCell="F4" sqref="F4:F5"/>
    </sheetView>
  </sheetViews>
  <sheetFormatPr defaultColWidth="10.712962962963" defaultRowHeight="18.75" customHeight="1"/>
  <cols>
    <col min="1" max="1" width="4.71296296296296" style="13" customWidth="1"/>
    <col min="2" max="2" width="26.5740740740741" style="13" customWidth="1"/>
    <col min="3" max="3" width="18.287037037037" style="13" customWidth="1"/>
    <col min="4" max="4" width="12.287037037037" style="13" customWidth="1"/>
    <col min="5" max="5" width="11.287037037037" style="13" customWidth="1"/>
    <col min="6" max="6" width="10.4259259259259" style="13" customWidth="1"/>
    <col min="7" max="7" width="10.287037037037" style="13" customWidth="1"/>
    <col min="8" max="8" width="11.712962962963" style="13" customWidth="1"/>
    <col min="9" max="9" width="10" style="13" customWidth="1"/>
    <col min="10" max="10" width="9.42592592592593" style="13" customWidth="1"/>
    <col min="11" max="11" width="12.1388888888889" style="14" customWidth="1"/>
    <col min="12" max="12" width="0.138888888888889" style="15" customWidth="1"/>
    <col min="13" max="251" width="10.712962962963" style="13" customWidth="1"/>
    <col min="252" max="16384" width="10.712962962963" style="16"/>
  </cols>
  <sheetData>
    <row r="1" customHeight="1" spans="1:12">
      <c r="A1" s="17" t="s">
        <v>7</v>
      </c>
      <c r="B1" s="17"/>
      <c r="C1" s="17"/>
      <c r="D1" s="17"/>
      <c r="E1" s="17"/>
      <c r="F1" s="17"/>
      <c r="G1" s="17"/>
      <c r="H1" s="17"/>
      <c r="I1" s="17"/>
      <c r="J1" s="17"/>
      <c r="K1" s="17"/>
      <c r="L1" s="14"/>
    </row>
    <row r="2" ht="21.75" customHeight="1" spans="1:12">
      <c r="A2" s="18" t="s">
        <v>8</v>
      </c>
      <c r="B2" s="19"/>
      <c r="C2" s="20"/>
      <c r="D2" s="20"/>
      <c r="E2" s="20"/>
      <c r="F2" s="20"/>
      <c r="G2" s="20"/>
      <c r="H2" s="19"/>
      <c r="I2" s="19"/>
      <c r="J2" s="19"/>
      <c r="K2" s="19"/>
      <c r="L2" s="66"/>
    </row>
    <row r="3" ht="21.75" customHeight="1" spans="1:12">
      <c r="A3" s="21" t="s">
        <v>9</v>
      </c>
      <c r="B3" s="21"/>
      <c r="C3" s="22" t="s">
        <v>10</v>
      </c>
      <c r="D3" s="23"/>
      <c r="E3" s="23"/>
      <c r="F3" s="23"/>
      <c r="G3" s="23"/>
      <c r="H3" s="24" t="s">
        <v>11</v>
      </c>
      <c r="I3" s="67"/>
      <c r="J3" s="67"/>
      <c r="K3" s="68"/>
      <c r="L3" s="69"/>
    </row>
    <row r="4" ht="23.25" customHeight="1" spans="1:12">
      <c r="A4" s="25" t="s">
        <v>12</v>
      </c>
      <c r="B4" s="26" t="s">
        <v>13</v>
      </c>
      <c r="C4" s="26" t="s">
        <v>14</v>
      </c>
      <c r="D4" s="27" t="s">
        <v>15</v>
      </c>
      <c r="E4" s="28" t="s">
        <v>16</v>
      </c>
      <c r="F4" s="28" t="s">
        <v>17</v>
      </c>
      <c r="G4" s="29" t="s">
        <v>18</v>
      </c>
      <c r="H4" s="21" t="s">
        <v>19</v>
      </c>
      <c r="I4" s="70" t="s">
        <v>20</v>
      </c>
      <c r="J4" s="71" t="s">
        <v>21</v>
      </c>
      <c r="K4" s="72" t="s">
        <v>22</v>
      </c>
      <c r="L4" s="73"/>
    </row>
    <row r="5" ht="57.75" customHeight="1" spans="1:12">
      <c r="A5" s="30"/>
      <c r="B5" s="31"/>
      <c r="C5" s="31"/>
      <c r="D5" s="32"/>
      <c r="E5" s="28"/>
      <c r="F5" s="28"/>
      <c r="G5" s="29"/>
      <c r="H5" s="33"/>
      <c r="I5" s="74"/>
      <c r="J5" s="75"/>
      <c r="K5" s="76"/>
      <c r="L5" s="73"/>
    </row>
    <row r="6" ht="18" customHeight="1" spans="1:12">
      <c r="A6" s="34">
        <v>1</v>
      </c>
      <c r="B6" s="35" t="s">
        <v>23</v>
      </c>
      <c r="C6" s="36" t="s">
        <v>24</v>
      </c>
      <c r="D6" s="37" t="s">
        <v>25</v>
      </c>
      <c r="E6" s="38">
        <v>85</v>
      </c>
      <c r="F6" s="39">
        <v>88</v>
      </c>
      <c r="G6" s="40">
        <v>0.06</v>
      </c>
      <c r="H6" s="41" t="e">
        <f>(E6*0.5)+(F6*0.5)+(#REF!*0.5)</f>
        <v>#REF!</v>
      </c>
      <c r="I6" s="77" t="e">
        <f>VLOOKUP(H6,TABLE!$A$1:$E$13,2)</f>
        <v>#REF!</v>
      </c>
      <c r="J6" s="78" t="e">
        <f>VLOOKUP(H6,TABLE!$A$1:E27,3)</f>
        <v>#REF!</v>
      </c>
      <c r="K6" s="79" t="e">
        <f>VLOOKUP(H6,TABLE!$A$1:$E$13,4)</f>
        <v>#REF!</v>
      </c>
      <c r="L6" s="80"/>
    </row>
    <row r="7" s="11" customFormat="1" ht="18" customHeight="1" spans="1:386">
      <c r="A7" s="34">
        <v>2</v>
      </c>
      <c r="B7" s="35" t="s">
        <v>26</v>
      </c>
      <c r="C7" s="36" t="s">
        <v>27</v>
      </c>
      <c r="D7" s="37" t="s">
        <v>28</v>
      </c>
      <c r="E7" s="38">
        <v>64</v>
      </c>
      <c r="F7" s="39"/>
      <c r="G7" s="42"/>
      <c r="H7" s="41" t="e">
        <f>(E7*0.5)+(F7*0.5)+(#REF!*0.5)</f>
        <v>#REF!</v>
      </c>
      <c r="I7" s="77" t="e">
        <f>VLOOKUP(H7,TABLE!$A$1:$E$13,2)</f>
        <v>#REF!</v>
      </c>
      <c r="J7" s="78" t="e">
        <f>VLOOKUP(H7,TABLE!$A$1:E35,3)</f>
        <v>#REF!</v>
      </c>
      <c r="K7" s="79" t="e">
        <f>VLOOKUP(H7,TABLE!$A$1:$E$13,4)</f>
        <v>#REF!</v>
      </c>
      <c r="L7" s="81"/>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c r="BM7" s="82"/>
      <c r="BN7" s="82"/>
      <c r="BO7" s="82"/>
      <c r="BP7" s="82"/>
      <c r="BQ7" s="82"/>
      <c r="BR7" s="82"/>
      <c r="BS7" s="82"/>
      <c r="BT7" s="82"/>
      <c r="BU7" s="82"/>
      <c r="BV7" s="82"/>
      <c r="BW7" s="82"/>
      <c r="BX7" s="82"/>
      <c r="BY7" s="82"/>
      <c r="BZ7" s="82"/>
      <c r="CA7" s="82"/>
      <c r="CB7" s="82"/>
      <c r="CC7" s="82"/>
      <c r="CD7" s="82"/>
      <c r="CE7" s="82"/>
      <c r="CF7" s="82"/>
      <c r="CG7" s="82"/>
      <c r="CH7" s="82"/>
      <c r="CI7" s="82"/>
      <c r="CJ7" s="82"/>
      <c r="CK7" s="82"/>
      <c r="CL7" s="82"/>
      <c r="CM7" s="82"/>
      <c r="CN7" s="82"/>
      <c r="CO7" s="82"/>
      <c r="CP7" s="82"/>
      <c r="CQ7" s="82"/>
      <c r="CR7" s="82"/>
      <c r="CS7" s="82"/>
      <c r="CT7" s="82"/>
      <c r="CU7" s="82"/>
      <c r="CV7" s="82"/>
      <c r="CW7" s="82"/>
      <c r="CX7" s="82"/>
      <c r="CY7" s="82"/>
      <c r="CZ7" s="82"/>
      <c r="DA7" s="82"/>
      <c r="DB7" s="82"/>
      <c r="DC7" s="82"/>
      <c r="DD7" s="82"/>
      <c r="DE7" s="82"/>
      <c r="DF7" s="82"/>
      <c r="DG7" s="82"/>
      <c r="DH7" s="82"/>
      <c r="DI7" s="82"/>
      <c r="DJ7" s="82"/>
      <c r="DK7" s="82"/>
      <c r="DL7" s="82"/>
      <c r="DM7" s="82"/>
      <c r="DN7" s="82"/>
      <c r="DO7" s="82"/>
      <c r="DP7" s="82"/>
      <c r="DQ7" s="82"/>
      <c r="DR7" s="82"/>
      <c r="DS7" s="82"/>
      <c r="DT7" s="82"/>
      <c r="DU7" s="82"/>
      <c r="DV7" s="82"/>
      <c r="DW7" s="82"/>
      <c r="DX7" s="82"/>
      <c r="DY7" s="82"/>
      <c r="DZ7" s="82"/>
      <c r="EA7" s="82"/>
      <c r="EB7" s="82"/>
      <c r="EC7" s="82"/>
      <c r="ED7" s="82"/>
      <c r="EE7" s="82"/>
      <c r="EF7" s="82"/>
      <c r="EG7" s="82"/>
      <c r="EH7" s="82"/>
      <c r="EI7" s="82"/>
      <c r="EJ7" s="82"/>
      <c r="EK7" s="82"/>
      <c r="EL7" s="82"/>
      <c r="EM7" s="82"/>
      <c r="EN7" s="82"/>
      <c r="EO7" s="82"/>
      <c r="EP7" s="82"/>
      <c r="EQ7" s="82"/>
      <c r="ER7" s="82"/>
      <c r="ES7" s="82"/>
      <c r="ET7" s="82"/>
      <c r="EU7" s="82"/>
      <c r="EV7" s="82"/>
      <c r="EW7" s="82"/>
      <c r="EX7" s="82"/>
      <c r="EY7" s="82"/>
      <c r="EZ7" s="82"/>
      <c r="FA7" s="82"/>
      <c r="FB7" s="82"/>
      <c r="FC7" s="82"/>
      <c r="FD7" s="82"/>
      <c r="FE7" s="82"/>
      <c r="FF7" s="82"/>
      <c r="FG7" s="82"/>
      <c r="FH7" s="82"/>
      <c r="FI7" s="82"/>
      <c r="FJ7" s="82"/>
      <c r="FK7" s="82"/>
      <c r="FL7" s="82"/>
      <c r="FM7" s="82"/>
      <c r="FN7" s="82"/>
      <c r="FO7" s="82"/>
      <c r="FP7" s="82"/>
      <c r="FQ7" s="82"/>
      <c r="FR7" s="82"/>
      <c r="FS7" s="82"/>
      <c r="FT7" s="82"/>
      <c r="FU7" s="82"/>
      <c r="FV7" s="82"/>
      <c r="FW7" s="82"/>
      <c r="FX7" s="82"/>
      <c r="FY7" s="82"/>
      <c r="FZ7" s="82"/>
      <c r="GA7" s="82"/>
      <c r="GB7" s="82"/>
      <c r="GC7" s="82"/>
      <c r="GD7" s="82"/>
      <c r="GE7" s="82"/>
      <c r="GF7" s="82"/>
      <c r="GG7" s="82"/>
      <c r="GH7" s="82"/>
      <c r="GI7" s="82"/>
      <c r="GJ7" s="82"/>
      <c r="GK7" s="82"/>
      <c r="GL7" s="82"/>
      <c r="GM7" s="82"/>
      <c r="GN7" s="82"/>
      <c r="GO7" s="82"/>
      <c r="GP7" s="82"/>
      <c r="GQ7" s="82"/>
      <c r="GR7" s="82"/>
      <c r="GS7" s="82"/>
      <c r="GT7" s="82"/>
      <c r="GU7" s="82"/>
      <c r="GV7" s="82"/>
      <c r="GW7" s="82"/>
      <c r="GX7" s="82"/>
      <c r="GY7" s="82"/>
      <c r="GZ7" s="82"/>
      <c r="HA7" s="82"/>
      <c r="HB7" s="82"/>
      <c r="HC7" s="82"/>
      <c r="HD7" s="82"/>
      <c r="HE7" s="82"/>
      <c r="HF7" s="82"/>
      <c r="HG7" s="82"/>
      <c r="HH7" s="82"/>
      <c r="HI7" s="82"/>
      <c r="HJ7" s="82"/>
      <c r="HK7" s="82"/>
      <c r="HL7" s="82"/>
      <c r="HM7" s="82"/>
      <c r="HN7" s="82"/>
      <c r="HO7" s="82"/>
      <c r="HP7" s="82"/>
      <c r="HQ7" s="82"/>
      <c r="HR7" s="82"/>
      <c r="HS7" s="82"/>
      <c r="HT7" s="82"/>
      <c r="HU7" s="82"/>
      <c r="HV7" s="82"/>
      <c r="HW7" s="82"/>
      <c r="HX7" s="82"/>
      <c r="HY7" s="82"/>
      <c r="HZ7" s="82"/>
      <c r="IA7" s="82"/>
      <c r="IB7" s="82"/>
      <c r="IC7" s="82"/>
      <c r="ID7" s="82"/>
      <c r="IE7" s="82"/>
      <c r="IF7" s="82"/>
      <c r="IG7" s="82"/>
      <c r="IH7" s="82"/>
      <c r="II7" s="82"/>
      <c r="IJ7" s="82"/>
      <c r="IK7" s="82"/>
      <c r="IL7" s="82"/>
      <c r="IM7" s="82"/>
      <c r="IN7" s="82"/>
      <c r="IO7" s="82"/>
      <c r="IP7" s="82"/>
      <c r="IQ7" s="82"/>
      <c r="IR7" s="12"/>
      <c r="IS7" s="12"/>
      <c r="IT7" s="12"/>
      <c r="IU7" s="12"/>
      <c r="IV7" s="12"/>
      <c r="IW7" s="12"/>
      <c r="IX7" s="12"/>
      <c r="IY7" s="12"/>
      <c r="IZ7" s="12"/>
      <c r="JA7" s="12"/>
      <c r="JB7" s="12"/>
      <c r="JC7" s="12"/>
      <c r="JD7" s="12"/>
      <c r="JE7" s="12"/>
      <c r="JF7" s="12"/>
      <c r="JG7" s="12"/>
      <c r="JH7" s="12"/>
      <c r="JI7" s="12"/>
      <c r="JJ7" s="12"/>
      <c r="JK7" s="12"/>
      <c r="JL7" s="12"/>
      <c r="JM7" s="12"/>
      <c r="JN7" s="12"/>
      <c r="JO7" s="12"/>
      <c r="JP7" s="12"/>
      <c r="JQ7" s="12"/>
      <c r="JR7" s="12"/>
      <c r="JS7" s="12"/>
      <c r="JT7" s="12"/>
      <c r="JU7" s="12"/>
      <c r="JV7" s="12"/>
      <c r="JW7" s="12"/>
      <c r="JX7" s="12"/>
      <c r="JY7" s="12"/>
      <c r="JZ7" s="12"/>
      <c r="KA7" s="12"/>
      <c r="KB7" s="12"/>
      <c r="KC7" s="12"/>
      <c r="KD7" s="12"/>
      <c r="KE7" s="12"/>
      <c r="KF7" s="12"/>
      <c r="KG7" s="12"/>
      <c r="KH7" s="12"/>
      <c r="KI7" s="12"/>
      <c r="KJ7" s="12"/>
      <c r="KK7" s="12"/>
      <c r="KL7" s="12"/>
      <c r="KM7" s="12"/>
      <c r="KN7" s="12"/>
      <c r="KO7" s="12"/>
      <c r="KP7" s="12"/>
      <c r="KQ7" s="12"/>
      <c r="KR7" s="12"/>
      <c r="KS7" s="12"/>
      <c r="KT7" s="12"/>
      <c r="KU7" s="12"/>
      <c r="KV7" s="12"/>
      <c r="KW7" s="12"/>
      <c r="KX7" s="12"/>
      <c r="KY7" s="12"/>
      <c r="KZ7" s="12"/>
      <c r="LA7" s="12"/>
      <c r="LB7" s="12"/>
      <c r="LC7" s="12"/>
      <c r="LD7" s="12"/>
      <c r="LE7" s="12"/>
      <c r="LF7" s="12"/>
      <c r="LG7" s="12"/>
      <c r="LH7" s="12"/>
      <c r="LI7" s="12"/>
      <c r="LJ7" s="12"/>
      <c r="LK7" s="12"/>
      <c r="LL7" s="12"/>
      <c r="LM7" s="12"/>
      <c r="LN7" s="12"/>
      <c r="LO7" s="12"/>
      <c r="LP7" s="12"/>
      <c r="LQ7" s="12"/>
      <c r="LR7" s="12"/>
      <c r="LS7" s="12"/>
      <c r="LT7" s="12"/>
      <c r="LU7" s="12"/>
      <c r="LV7" s="12"/>
      <c r="LW7" s="12"/>
      <c r="LX7" s="12"/>
      <c r="LY7" s="12"/>
      <c r="LZ7" s="12"/>
      <c r="MA7" s="12"/>
      <c r="MB7" s="12"/>
      <c r="MC7" s="12"/>
      <c r="MD7" s="12"/>
      <c r="ME7" s="12"/>
      <c r="MF7" s="12"/>
      <c r="MG7" s="12"/>
      <c r="MH7" s="12"/>
      <c r="MI7" s="12"/>
      <c r="MJ7" s="12"/>
      <c r="MK7" s="12"/>
      <c r="ML7" s="12"/>
      <c r="MM7" s="12"/>
      <c r="MN7" s="12"/>
      <c r="MO7" s="12"/>
      <c r="MP7" s="12"/>
      <c r="MQ7" s="12"/>
      <c r="MR7" s="12"/>
      <c r="MS7" s="12"/>
      <c r="MT7" s="12"/>
      <c r="MU7" s="12"/>
      <c r="MV7" s="12"/>
      <c r="MW7" s="12"/>
      <c r="MX7" s="12"/>
      <c r="MY7" s="12"/>
      <c r="MZ7" s="12"/>
      <c r="NA7" s="12"/>
      <c r="NB7" s="12"/>
      <c r="NC7" s="12"/>
      <c r="ND7" s="12"/>
      <c r="NE7" s="12"/>
      <c r="NF7" s="12"/>
      <c r="NG7" s="12"/>
      <c r="NH7" s="12"/>
      <c r="NI7" s="12"/>
      <c r="NJ7" s="12"/>
      <c r="NK7" s="12"/>
      <c r="NL7" s="12"/>
      <c r="NM7" s="12"/>
      <c r="NN7" s="12"/>
      <c r="NO7" s="12"/>
      <c r="NP7" s="12"/>
      <c r="NQ7" s="12"/>
      <c r="NR7" s="12"/>
      <c r="NS7" s="12"/>
      <c r="NT7" s="12"/>
      <c r="NU7" s="12"/>
      <c r="NV7" s="12"/>
    </row>
    <row r="8" ht="18" customHeight="1" spans="1:12">
      <c r="A8" s="34">
        <v>3</v>
      </c>
      <c r="B8" s="35" t="s">
        <v>29</v>
      </c>
      <c r="C8" s="36" t="s">
        <v>30</v>
      </c>
      <c r="D8" s="37" t="s">
        <v>31</v>
      </c>
      <c r="E8" s="38">
        <v>72</v>
      </c>
      <c r="F8" s="39"/>
      <c r="G8" s="40"/>
      <c r="H8" s="41" t="e">
        <f>(E8*0.5)+(F8*0.5)+(#REF!*0.5)</f>
        <v>#REF!</v>
      </c>
      <c r="I8" s="77" t="e">
        <f>VLOOKUP(H8,TABLE!$A$1:$E$13,2)</f>
        <v>#REF!</v>
      </c>
      <c r="J8" s="78" t="e">
        <f>VLOOKUP(H8,TABLE!$A$1:E29,3)</f>
        <v>#REF!</v>
      </c>
      <c r="K8" s="79" t="e">
        <f>VLOOKUP(H8,TABLE!$A$1:$E$13,4)</f>
        <v>#REF!</v>
      </c>
      <c r="L8" s="73"/>
    </row>
    <row r="9" ht="18" customHeight="1" spans="1:12">
      <c r="A9" s="34">
        <v>4</v>
      </c>
      <c r="B9" s="35" t="s">
        <v>32</v>
      </c>
      <c r="C9" s="36" t="s">
        <v>33</v>
      </c>
      <c r="D9" s="37" t="s">
        <v>34</v>
      </c>
      <c r="E9" s="38">
        <v>64</v>
      </c>
      <c r="F9" s="39"/>
      <c r="G9" s="40"/>
      <c r="H9" s="41" t="e">
        <f>(E9*0.5)+(F9*0.5)+(#REF!*0.5)</f>
        <v>#REF!</v>
      </c>
      <c r="I9" s="77" t="e">
        <f>VLOOKUP(H9,TABLE!$A$1:$E$13,2)</f>
        <v>#REF!</v>
      </c>
      <c r="J9" s="78" t="e">
        <f>VLOOKUP(H9,TABLE!$A$1:E39,3)</f>
        <v>#REF!</v>
      </c>
      <c r="K9" s="79" t="e">
        <f>VLOOKUP(H9,TABLE!$A$1:$E$13,4)</f>
        <v>#REF!</v>
      </c>
      <c r="L9" s="80"/>
    </row>
    <row r="10" ht="18" customHeight="1" spans="1:12">
      <c r="A10" s="34">
        <v>5</v>
      </c>
      <c r="B10" s="35" t="s">
        <v>35</v>
      </c>
      <c r="C10" s="36" t="s">
        <v>36</v>
      </c>
      <c r="D10" s="37" t="s">
        <v>37</v>
      </c>
      <c r="E10" s="38">
        <v>69</v>
      </c>
      <c r="F10" s="39"/>
      <c r="G10" s="42"/>
      <c r="H10" s="41" t="e">
        <f>(E10*0.5)+(F10*0.5)+(#REF!*0.5)</f>
        <v>#REF!</v>
      </c>
      <c r="I10" s="77" t="e">
        <f>VLOOKUP(H10,TABLE!$A$1:$E$13,2)</f>
        <v>#REF!</v>
      </c>
      <c r="J10" s="78" t="e">
        <f>VLOOKUP(H10,TABLE!$A$1:E24,3)</f>
        <v>#REF!</v>
      </c>
      <c r="K10" s="79" t="e">
        <f>VLOOKUP(H10,TABLE!$A$1:$E$13,4)</f>
        <v>#REF!</v>
      </c>
      <c r="L10" s="80"/>
    </row>
    <row r="11" s="12" customFormat="1" ht="18" customHeight="1" spans="1:251">
      <c r="A11" s="34">
        <v>6</v>
      </c>
      <c r="B11" s="43" t="s">
        <v>38</v>
      </c>
      <c r="C11" s="44" t="s">
        <v>39</v>
      </c>
      <c r="D11" s="45" t="s">
        <v>40</v>
      </c>
      <c r="E11" s="38">
        <v>64</v>
      </c>
      <c r="F11" s="39"/>
      <c r="G11" s="42"/>
      <c r="H11" s="46" t="e">
        <f>(E11*0.5)+(F11*0.5)+(#REF!*0.5)</f>
        <v>#REF!</v>
      </c>
      <c r="I11" s="77" t="e">
        <f>VLOOKUP(H11,TABLE!$A$1:$E$13,2)</f>
        <v>#REF!</v>
      </c>
      <c r="J11" s="78" t="e">
        <f>VLOOKUP(H11,TABLE!$A$1:E23,3)</f>
        <v>#REF!</v>
      </c>
      <c r="K11" s="79" t="e">
        <f>VLOOKUP(H11,TABLE!$A$1:$E$13,4)</f>
        <v>#REF!</v>
      </c>
      <c r="L11" s="80"/>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c r="BN11" s="82"/>
      <c r="BO11" s="82"/>
      <c r="BP11" s="82"/>
      <c r="BQ11" s="82"/>
      <c r="BR11" s="82"/>
      <c r="BS11" s="82"/>
      <c r="BT11" s="82"/>
      <c r="BU11" s="82"/>
      <c r="BV11" s="82"/>
      <c r="BW11" s="82"/>
      <c r="BX11" s="82"/>
      <c r="BY11" s="82"/>
      <c r="BZ11" s="82"/>
      <c r="CA11" s="82"/>
      <c r="CB11" s="82"/>
      <c r="CC11" s="82"/>
      <c r="CD11" s="82"/>
      <c r="CE11" s="82"/>
      <c r="CF11" s="82"/>
      <c r="CG11" s="82"/>
      <c r="CH11" s="82"/>
      <c r="CI11" s="82"/>
      <c r="CJ11" s="82"/>
      <c r="CK11" s="82"/>
      <c r="CL11" s="82"/>
      <c r="CM11" s="82"/>
      <c r="CN11" s="82"/>
      <c r="CO11" s="82"/>
      <c r="CP11" s="82"/>
      <c r="CQ11" s="82"/>
      <c r="CR11" s="82"/>
      <c r="CS11" s="82"/>
      <c r="CT11" s="82"/>
      <c r="CU11" s="82"/>
      <c r="CV11" s="82"/>
      <c r="CW11" s="82"/>
      <c r="CX11" s="82"/>
      <c r="CY11" s="82"/>
      <c r="CZ11" s="82"/>
      <c r="DA11" s="82"/>
      <c r="DB11" s="82"/>
      <c r="DC11" s="82"/>
      <c r="DD11" s="82"/>
      <c r="DE11" s="82"/>
      <c r="DF11" s="82"/>
      <c r="DG11" s="82"/>
      <c r="DH11" s="82"/>
      <c r="DI11" s="82"/>
      <c r="DJ11" s="82"/>
      <c r="DK11" s="82"/>
      <c r="DL11" s="82"/>
      <c r="DM11" s="82"/>
      <c r="DN11" s="82"/>
      <c r="DO11" s="82"/>
      <c r="DP11" s="82"/>
      <c r="DQ11" s="82"/>
      <c r="DR11" s="82"/>
      <c r="DS11" s="82"/>
      <c r="DT11" s="82"/>
      <c r="DU11" s="82"/>
      <c r="DV11" s="82"/>
      <c r="DW11" s="82"/>
      <c r="DX11" s="82"/>
      <c r="DY11" s="82"/>
      <c r="DZ11" s="82"/>
      <c r="EA11" s="82"/>
      <c r="EB11" s="82"/>
      <c r="EC11" s="82"/>
      <c r="ED11" s="82"/>
      <c r="EE11" s="82"/>
      <c r="EF11" s="82"/>
      <c r="EG11" s="82"/>
      <c r="EH11" s="82"/>
      <c r="EI11" s="82"/>
      <c r="EJ11" s="82"/>
      <c r="EK11" s="82"/>
      <c r="EL11" s="82"/>
      <c r="EM11" s="82"/>
      <c r="EN11" s="82"/>
      <c r="EO11" s="82"/>
      <c r="EP11" s="82"/>
      <c r="EQ11" s="82"/>
      <c r="ER11" s="82"/>
      <c r="ES11" s="82"/>
      <c r="ET11" s="82"/>
      <c r="EU11" s="82"/>
      <c r="EV11" s="82"/>
      <c r="EW11" s="82"/>
      <c r="EX11" s="82"/>
      <c r="EY11" s="82"/>
      <c r="EZ11" s="82"/>
      <c r="FA11" s="82"/>
      <c r="FB11" s="82"/>
      <c r="FC11" s="82"/>
      <c r="FD11" s="82"/>
      <c r="FE11" s="82"/>
      <c r="FF11" s="82"/>
      <c r="FG11" s="82"/>
      <c r="FH11" s="82"/>
      <c r="FI11" s="82"/>
      <c r="FJ11" s="82"/>
      <c r="FK11" s="82"/>
      <c r="FL11" s="82"/>
      <c r="FM11" s="82"/>
      <c r="FN11" s="82"/>
      <c r="FO11" s="82"/>
      <c r="FP11" s="82"/>
      <c r="FQ11" s="82"/>
      <c r="FR11" s="82"/>
      <c r="FS11" s="82"/>
      <c r="FT11" s="82"/>
      <c r="FU11" s="82"/>
      <c r="FV11" s="82"/>
      <c r="FW11" s="82"/>
      <c r="FX11" s="82"/>
      <c r="FY11" s="82"/>
      <c r="FZ11" s="82"/>
      <c r="GA11" s="82"/>
      <c r="GB11" s="82"/>
      <c r="GC11" s="82"/>
      <c r="GD11" s="82"/>
      <c r="GE11" s="82"/>
      <c r="GF11" s="82"/>
      <c r="GG11" s="82"/>
      <c r="GH11" s="82"/>
      <c r="GI11" s="82"/>
      <c r="GJ11" s="82"/>
      <c r="GK11" s="82"/>
      <c r="GL11" s="82"/>
      <c r="GM11" s="82"/>
      <c r="GN11" s="82"/>
      <c r="GO11" s="82"/>
      <c r="GP11" s="82"/>
      <c r="GQ11" s="82"/>
      <c r="GR11" s="82"/>
      <c r="GS11" s="82"/>
      <c r="GT11" s="82"/>
      <c r="GU11" s="82"/>
      <c r="GV11" s="82"/>
      <c r="GW11" s="82"/>
      <c r="GX11" s="82"/>
      <c r="GY11" s="82"/>
      <c r="GZ11" s="82"/>
      <c r="HA11" s="82"/>
      <c r="HB11" s="82"/>
      <c r="HC11" s="82"/>
      <c r="HD11" s="82"/>
      <c r="HE11" s="82"/>
      <c r="HF11" s="82"/>
      <c r="HG11" s="82"/>
      <c r="HH11" s="82"/>
      <c r="HI11" s="82"/>
      <c r="HJ11" s="82"/>
      <c r="HK11" s="82"/>
      <c r="HL11" s="82"/>
      <c r="HM11" s="82"/>
      <c r="HN11" s="82"/>
      <c r="HO11" s="82"/>
      <c r="HP11" s="82"/>
      <c r="HQ11" s="82"/>
      <c r="HR11" s="82"/>
      <c r="HS11" s="82"/>
      <c r="HT11" s="82"/>
      <c r="HU11" s="82"/>
      <c r="HV11" s="82"/>
      <c r="HW11" s="82"/>
      <c r="HX11" s="82"/>
      <c r="HY11" s="82"/>
      <c r="HZ11" s="82"/>
      <c r="IA11" s="82"/>
      <c r="IB11" s="82"/>
      <c r="IC11" s="82"/>
      <c r="ID11" s="82"/>
      <c r="IE11" s="82"/>
      <c r="IF11" s="82"/>
      <c r="IG11" s="82"/>
      <c r="IH11" s="82"/>
      <c r="II11" s="82"/>
      <c r="IJ11" s="82"/>
      <c r="IK11" s="82"/>
      <c r="IL11" s="82"/>
      <c r="IM11" s="82"/>
      <c r="IN11" s="82"/>
      <c r="IO11" s="82"/>
      <c r="IP11" s="82"/>
      <c r="IQ11" s="82"/>
    </row>
    <row r="12" s="12" customFormat="1" ht="18" customHeight="1" spans="1:251">
      <c r="A12" s="34">
        <v>7</v>
      </c>
      <c r="B12" s="43" t="s">
        <v>41</v>
      </c>
      <c r="C12" s="44" t="s">
        <v>42</v>
      </c>
      <c r="D12" s="45" t="s">
        <v>43</v>
      </c>
      <c r="E12" s="47">
        <v>57</v>
      </c>
      <c r="F12" s="48"/>
      <c r="G12" s="49"/>
      <c r="H12" s="46" t="e">
        <f>(E12*0.5)+(F12*0.5)+(#REF!*0.5)</f>
        <v>#REF!</v>
      </c>
      <c r="I12" s="83" t="e">
        <f>VLOOKUP(H12,TABLE!$A$1:$E$13,2)</f>
        <v>#REF!</v>
      </c>
      <c r="J12" s="84" t="e">
        <f>VLOOKUP(H12,TABLE!$A$1:E28,3)</f>
        <v>#REF!</v>
      </c>
      <c r="K12" s="85" t="e">
        <f>VLOOKUP(H12,TABLE!$A$1:$E$13,4)</f>
        <v>#REF!</v>
      </c>
      <c r="L12" s="86"/>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c r="BN12" s="82"/>
      <c r="BO12" s="82"/>
      <c r="BP12" s="82"/>
      <c r="BQ12" s="82"/>
      <c r="BR12" s="82"/>
      <c r="BS12" s="82"/>
      <c r="BT12" s="82"/>
      <c r="BU12" s="82"/>
      <c r="BV12" s="82"/>
      <c r="BW12" s="82"/>
      <c r="BX12" s="82"/>
      <c r="BY12" s="82"/>
      <c r="BZ12" s="82"/>
      <c r="CA12" s="82"/>
      <c r="CB12" s="82"/>
      <c r="CC12" s="82"/>
      <c r="CD12" s="82"/>
      <c r="CE12" s="82"/>
      <c r="CF12" s="82"/>
      <c r="CG12" s="82"/>
      <c r="CH12" s="82"/>
      <c r="CI12" s="82"/>
      <c r="CJ12" s="82"/>
      <c r="CK12" s="82"/>
      <c r="CL12" s="82"/>
      <c r="CM12" s="82"/>
      <c r="CN12" s="82"/>
      <c r="CO12" s="82"/>
      <c r="CP12" s="82"/>
      <c r="CQ12" s="82"/>
      <c r="CR12" s="82"/>
      <c r="CS12" s="82"/>
      <c r="CT12" s="82"/>
      <c r="CU12" s="82"/>
      <c r="CV12" s="82"/>
      <c r="CW12" s="82"/>
      <c r="CX12" s="82"/>
      <c r="CY12" s="82"/>
      <c r="CZ12" s="82"/>
      <c r="DA12" s="82"/>
      <c r="DB12" s="82"/>
      <c r="DC12" s="82"/>
      <c r="DD12" s="82"/>
      <c r="DE12" s="82"/>
      <c r="DF12" s="82"/>
      <c r="DG12" s="82"/>
      <c r="DH12" s="82"/>
      <c r="DI12" s="82"/>
      <c r="DJ12" s="82"/>
      <c r="DK12" s="82"/>
      <c r="DL12" s="82"/>
      <c r="DM12" s="82"/>
      <c r="DN12" s="82"/>
      <c r="DO12" s="82"/>
      <c r="DP12" s="82"/>
      <c r="DQ12" s="82"/>
      <c r="DR12" s="82"/>
      <c r="DS12" s="82"/>
      <c r="DT12" s="82"/>
      <c r="DU12" s="82"/>
      <c r="DV12" s="82"/>
      <c r="DW12" s="82"/>
      <c r="DX12" s="82"/>
      <c r="DY12" s="82"/>
      <c r="DZ12" s="82"/>
      <c r="EA12" s="82"/>
      <c r="EB12" s="82"/>
      <c r="EC12" s="82"/>
      <c r="ED12" s="82"/>
      <c r="EE12" s="82"/>
      <c r="EF12" s="82"/>
      <c r="EG12" s="82"/>
      <c r="EH12" s="82"/>
      <c r="EI12" s="82"/>
      <c r="EJ12" s="82"/>
      <c r="EK12" s="82"/>
      <c r="EL12" s="82"/>
      <c r="EM12" s="82"/>
      <c r="EN12" s="82"/>
      <c r="EO12" s="82"/>
      <c r="EP12" s="82"/>
      <c r="EQ12" s="82"/>
      <c r="ER12" s="82"/>
      <c r="ES12" s="82"/>
      <c r="ET12" s="82"/>
      <c r="EU12" s="82"/>
      <c r="EV12" s="82"/>
      <c r="EW12" s="82"/>
      <c r="EX12" s="82"/>
      <c r="EY12" s="82"/>
      <c r="EZ12" s="82"/>
      <c r="FA12" s="82"/>
      <c r="FB12" s="82"/>
      <c r="FC12" s="82"/>
      <c r="FD12" s="82"/>
      <c r="FE12" s="82"/>
      <c r="FF12" s="82"/>
      <c r="FG12" s="82"/>
      <c r="FH12" s="82"/>
      <c r="FI12" s="82"/>
      <c r="FJ12" s="82"/>
      <c r="FK12" s="82"/>
      <c r="FL12" s="82"/>
      <c r="FM12" s="82"/>
      <c r="FN12" s="82"/>
      <c r="FO12" s="82"/>
      <c r="FP12" s="82"/>
      <c r="FQ12" s="82"/>
      <c r="FR12" s="82"/>
      <c r="FS12" s="82"/>
      <c r="FT12" s="82"/>
      <c r="FU12" s="82"/>
      <c r="FV12" s="82"/>
      <c r="FW12" s="82"/>
      <c r="FX12" s="82"/>
      <c r="FY12" s="82"/>
      <c r="FZ12" s="82"/>
      <c r="GA12" s="82"/>
      <c r="GB12" s="82"/>
      <c r="GC12" s="82"/>
      <c r="GD12" s="82"/>
      <c r="GE12" s="82"/>
      <c r="GF12" s="82"/>
      <c r="GG12" s="82"/>
      <c r="GH12" s="82"/>
      <c r="GI12" s="82"/>
      <c r="GJ12" s="82"/>
      <c r="GK12" s="82"/>
      <c r="GL12" s="82"/>
      <c r="GM12" s="82"/>
      <c r="GN12" s="82"/>
      <c r="GO12" s="82"/>
      <c r="GP12" s="82"/>
      <c r="GQ12" s="82"/>
      <c r="GR12" s="82"/>
      <c r="GS12" s="82"/>
      <c r="GT12" s="82"/>
      <c r="GU12" s="82"/>
      <c r="GV12" s="82"/>
      <c r="GW12" s="82"/>
      <c r="GX12" s="82"/>
      <c r="GY12" s="82"/>
      <c r="GZ12" s="82"/>
      <c r="HA12" s="82"/>
      <c r="HB12" s="82"/>
      <c r="HC12" s="82"/>
      <c r="HD12" s="82"/>
      <c r="HE12" s="82"/>
      <c r="HF12" s="82"/>
      <c r="HG12" s="82"/>
      <c r="HH12" s="82"/>
      <c r="HI12" s="82"/>
      <c r="HJ12" s="82"/>
      <c r="HK12" s="82"/>
      <c r="HL12" s="82"/>
      <c r="HM12" s="82"/>
      <c r="HN12" s="82"/>
      <c r="HO12" s="82"/>
      <c r="HP12" s="82"/>
      <c r="HQ12" s="82"/>
      <c r="HR12" s="82"/>
      <c r="HS12" s="82"/>
      <c r="HT12" s="82"/>
      <c r="HU12" s="82"/>
      <c r="HV12" s="82"/>
      <c r="HW12" s="82"/>
      <c r="HX12" s="82"/>
      <c r="HY12" s="82"/>
      <c r="HZ12" s="82"/>
      <c r="IA12" s="82"/>
      <c r="IB12" s="82"/>
      <c r="IC12" s="82"/>
      <c r="ID12" s="82"/>
      <c r="IE12" s="82"/>
      <c r="IF12" s="82"/>
      <c r="IG12" s="82"/>
      <c r="IH12" s="82"/>
      <c r="II12" s="82"/>
      <c r="IJ12" s="82"/>
      <c r="IK12" s="82"/>
      <c r="IL12" s="82"/>
      <c r="IM12" s="82"/>
      <c r="IN12" s="82"/>
      <c r="IO12" s="82"/>
      <c r="IP12" s="82"/>
      <c r="IQ12" s="82"/>
    </row>
    <row r="13" s="12" customFormat="1" ht="18" customHeight="1" spans="1:251">
      <c r="A13" s="34">
        <v>8</v>
      </c>
      <c r="B13" s="43" t="s">
        <v>44</v>
      </c>
      <c r="C13" s="44" t="s">
        <v>45</v>
      </c>
      <c r="D13" s="45" t="s">
        <v>46</v>
      </c>
      <c r="E13" s="47">
        <v>59</v>
      </c>
      <c r="F13" s="48"/>
      <c r="G13" s="50"/>
      <c r="H13" s="46" t="e">
        <f>(E13*0.5)+(F13*0.5)+(#REF!*0.5)</f>
        <v>#REF!</v>
      </c>
      <c r="I13" s="87" t="e">
        <f>VLOOKUP(H13,TABLE!$A$1:$E$13,2)</f>
        <v>#REF!</v>
      </c>
      <c r="J13" s="88" t="e">
        <f>VLOOKUP(H13,TABLE!$A$1:E28,3)</f>
        <v>#REF!</v>
      </c>
      <c r="K13" s="89" t="e">
        <f>VLOOKUP(H13,TABLE!$A$1:$E$13,4)</f>
        <v>#REF!</v>
      </c>
      <c r="L13" s="90"/>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c r="BM13" s="82"/>
      <c r="BN13" s="82"/>
      <c r="BO13" s="82"/>
      <c r="BP13" s="82"/>
      <c r="BQ13" s="82"/>
      <c r="BR13" s="82"/>
      <c r="BS13" s="82"/>
      <c r="BT13" s="82"/>
      <c r="BU13" s="82"/>
      <c r="BV13" s="82"/>
      <c r="BW13" s="82"/>
      <c r="BX13" s="82"/>
      <c r="BY13" s="82"/>
      <c r="BZ13" s="82"/>
      <c r="CA13" s="82"/>
      <c r="CB13" s="82"/>
      <c r="CC13" s="82"/>
      <c r="CD13" s="82"/>
      <c r="CE13" s="82"/>
      <c r="CF13" s="82"/>
      <c r="CG13" s="82"/>
      <c r="CH13" s="82"/>
      <c r="CI13" s="82"/>
      <c r="CJ13" s="82"/>
      <c r="CK13" s="82"/>
      <c r="CL13" s="82"/>
      <c r="CM13" s="82"/>
      <c r="CN13" s="82"/>
      <c r="CO13" s="82"/>
      <c r="CP13" s="82"/>
      <c r="CQ13" s="82"/>
      <c r="CR13" s="82"/>
      <c r="CS13" s="82"/>
      <c r="CT13" s="82"/>
      <c r="CU13" s="82"/>
      <c r="CV13" s="82"/>
      <c r="CW13" s="82"/>
      <c r="CX13" s="82"/>
      <c r="CY13" s="82"/>
      <c r="CZ13" s="82"/>
      <c r="DA13" s="82"/>
      <c r="DB13" s="82"/>
      <c r="DC13" s="82"/>
      <c r="DD13" s="82"/>
      <c r="DE13" s="82"/>
      <c r="DF13" s="82"/>
      <c r="DG13" s="82"/>
      <c r="DH13" s="82"/>
      <c r="DI13" s="82"/>
      <c r="DJ13" s="82"/>
      <c r="DK13" s="82"/>
      <c r="DL13" s="82"/>
      <c r="DM13" s="82"/>
      <c r="DN13" s="82"/>
      <c r="DO13" s="82"/>
      <c r="DP13" s="82"/>
      <c r="DQ13" s="82"/>
      <c r="DR13" s="82"/>
      <c r="DS13" s="82"/>
      <c r="DT13" s="82"/>
      <c r="DU13" s="82"/>
      <c r="DV13" s="82"/>
      <c r="DW13" s="82"/>
      <c r="DX13" s="82"/>
      <c r="DY13" s="82"/>
      <c r="DZ13" s="82"/>
      <c r="EA13" s="82"/>
      <c r="EB13" s="82"/>
      <c r="EC13" s="82"/>
      <c r="ED13" s="82"/>
      <c r="EE13" s="82"/>
      <c r="EF13" s="82"/>
      <c r="EG13" s="82"/>
      <c r="EH13" s="82"/>
      <c r="EI13" s="82"/>
      <c r="EJ13" s="82"/>
      <c r="EK13" s="82"/>
      <c r="EL13" s="82"/>
      <c r="EM13" s="82"/>
      <c r="EN13" s="82"/>
      <c r="EO13" s="82"/>
      <c r="EP13" s="82"/>
      <c r="EQ13" s="82"/>
      <c r="ER13" s="82"/>
      <c r="ES13" s="82"/>
      <c r="ET13" s="82"/>
      <c r="EU13" s="82"/>
      <c r="EV13" s="82"/>
      <c r="EW13" s="82"/>
      <c r="EX13" s="82"/>
      <c r="EY13" s="82"/>
      <c r="EZ13" s="82"/>
      <c r="FA13" s="82"/>
      <c r="FB13" s="82"/>
      <c r="FC13" s="82"/>
      <c r="FD13" s="82"/>
      <c r="FE13" s="82"/>
      <c r="FF13" s="82"/>
      <c r="FG13" s="82"/>
      <c r="FH13" s="82"/>
      <c r="FI13" s="82"/>
      <c r="FJ13" s="82"/>
      <c r="FK13" s="82"/>
      <c r="FL13" s="82"/>
      <c r="FM13" s="82"/>
      <c r="FN13" s="82"/>
      <c r="FO13" s="82"/>
      <c r="FP13" s="82"/>
      <c r="FQ13" s="82"/>
      <c r="FR13" s="82"/>
      <c r="FS13" s="82"/>
      <c r="FT13" s="82"/>
      <c r="FU13" s="82"/>
      <c r="FV13" s="82"/>
      <c r="FW13" s="82"/>
      <c r="FX13" s="82"/>
      <c r="FY13" s="82"/>
      <c r="FZ13" s="82"/>
      <c r="GA13" s="82"/>
      <c r="GB13" s="82"/>
      <c r="GC13" s="82"/>
      <c r="GD13" s="82"/>
      <c r="GE13" s="82"/>
      <c r="GF13" s="82"/>
      <c r="GG13" s="82"/>
      <c r="GH13" s="82"/>
      <c r="GI13" s="82"/>
      <c r="GJ13" s="82"/>
      <c r="GK13" s="82"/>
      <c r="GL13" s="82"/>
      <c r="GM13" s="82"/>
      <c r="GN13" s="82"/>
      <c r="GO13" s="82"/>
      <c r="GP13" s="82"/>
      <c r="GQ13" s="82"/>
      <c r="GR13" s="82"/>
      <c r="GS13" s="82"/>
      <c r="GT13" s="82"/>
      <c r="GU13" s="82"/>
      <c r="GV13" s="82"/>
      <c r="GW13" s="82"/>
      <c r="GX13" s="82"/>
      <c r="GY13" s="82"/>
      <c r="GZ13" s="82"/>
      <c r="HA13" s="82"/>
      <c r="HB13" s="82"/>
      <c r="HC13" s="82"/>
      <c r="HD13" s="82"/>
      <c r="HE13" s="82"/>
      <c r="HF13" s="82"/>
      <c r="HG13" s="82"/>
      <c r="HH13" s="82"/>
      <c r="HI13" s="82"/>
      <c r="HJ13" s="82"/>
      <c r="HK13" s="82"/>
      <c r="HL13" s="82"/>
      <c r="HM13" s="82"/>
      <c r="HN13" s="82"/>
      <c r="HO13" s="82"/>
      <c r="HP13" s="82"/>
      <c r="HQ13" s="82"/>
      <c r="HR13" s="82"/>
      <c r="HS13" s="82"/>
      <c r="HT13" s="82"/>
      <c r="HU13" s="82"/>
      <c r="HV13" s="82"/>
      <c r="HW13" s="82"/>
      <c r="HX13" s="82"/>
      <c r="HY13" s="82"/>
      <c r="HZ13" s="82"/>
      <c r="IA13" s="82"/>
      <c r="IB13" s="82"/>
      <c r="IC13" s="82"/>
      <c r="ID13" s="82"/>
      <c r="IE13" s="82"/>
      <c r="IF13" s="82"/>
      <c r="IG13" s="82"/>
      <c r="IH13" s="82"/>
      <c r="II13" s="82"/>
      <c r="IJ13" s="82"/>
      <c r="IK13" s="82"/>
      <c r="IL13" s="82"/>
      <c r="IM13" s="82"/>
      <c r="IN13" s="82"/>
      <c r="IO13" s="82"/>
      <c r="IP13" s="82"/>
      <c r="IQ13" s="82"/>
    </row>
    <row r="14" s="12" customFormat="1" ht="18" customHeight="1" spans="1:251">
      <c r="A14" s="34">
        <v>9</v>
      </c>
      <c r="B14" s="43" t="s">
        <v>47</v>
      </c>
      <c r="C14" s="44" t="s">
        <v>48</v>
      </c>
      <c r="D14" s="45" t="s">
        <v>49</v>
      </c>
      <c r="E14" s="38">
        <v>50</v>
      </c>
      <c r="F14" s="39"/>
      <c r="G14" s="51"/>
      <c r="H14" s="46" t="e">
        <f>(E14*0.5)+(F14*0.5)+(#REF!*0.5)</f>
        <v>#REF!</v>
      </c>
      <c r="I14" s="87" t="e">
        <f>VLOOKUP(H14,TABLE!$A$1:$E$13,2)</f>
        <v>#REF!</v>
      </c>
      <c r="J14" s="88" t="e">
        <f>VLOOKUP(H14,TABLE!$A$1:E45,3)</f>
        <v>#REF!</v>
      </c>
      <c r="K14" s="89" t="e">
        <f>VLOOKUP(H14,TABLE!$A$1:$E$13,4)</f>
        <v>#REF!</v>
      </c>
      <c r="L14" s="91"/>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c r="BN14" s="82"/>
      <c r="BO14" s="82"/>
      <c r="BP14" s="82"/>
      <c r="BQ14" s="82"/>
      <c r="BR14" s="82"/>
      <c r="BS14" s="82"/>
      <c r="BT14" s="82"/>
      <c r="BU14" s="82"/>
      <c r="BV14" s="82"/>
      <c r="BW14" s="82"/>
      <c r="BX14" s="82"/>
      <c r="BY14" s="82"/>
      <c r="BZ14" s="82"/>
      <c r="CA14" s="82"/>
      <c r="CB14" s="82"/>
      <c r="CC14" s="82"/>
      <c r="CD14" s="82"/>
      <c r="CE14" s="82"/>
      <c r="CF14" s="82"/>
      <c r="CG14" s="82"/>
      <c r="CH14" s="82"/>
      <c r="CI14" s="82"/>
      <c r="CJ14" s="82"/>
      <c r="CK14" s="82"/>
      <c r="CL14" s="82"/>
      <c r="CM14" s="82"/>
      <c r="CN14" s="82"/>
      <c r="CO14" s="82"/>
      <c r="CP14" s="82"/>
      <c r="CQ14" s="82"/>
      <c r="CR14" s="82"/>
      <c r="CS14" s="82"/>
      <c r="CT14" s="82"/>
      <c r="CU14" s="82"/>
      <c r="CV14" s="82"/>
      <c r="CW14" s="82"/>
      <c r="CX14" s="82"/>
      <c r="CY14" s="82"/>
      <c r="CZ14" s="82"/>
      <c r="DA14" s="82"/>
      <c r="DB14" s="82"/>
      <c r="DC14" s="82"/>
      <c r="DD14" s="82"/>
      <c r="DE14" s="82"/>
      <c r="DF14" s="82"/>
      <c r="DG14" s="82"/>
      <c r="DH14" s="82"/>
      <c r="DI14" s="82"/>
      <c r="DJ14" s="82"/>
      <c r="DK14" s="82"/>
      <c r="DL14" s="82"/>
      <c r="DM14" s="82"/>
      <c r="DN14" s="82"/>
      <c r="DO14" s="82"/>
      <c r="DP14" s="82"/>
      <c r="DQ14" s="82"/>
      <c r="DR14" s="82"/>
      <c r="DS14" s="82"/>
      <c r="DT14" s="82"/>
      <c r="DU14" s="82"/>
      <c r="DV14" s="82"/>
      <c r="DW14" s="82"/>
      <c r="DX14" s="82"/>
      <c r="DY14" s="82"/>
      <c r="DZ14" s="82"/>
      <c r="EA14" s="82"/>
      <c r="EB14" s="82"/>
      <c r="EC14" s="82"/>
      <c r="ED14" s="82"/>
      <c r="EE14" s="82"/>
      <c r="EF14" s="82"/>
      <c r="EG14" s="82"/>
      <c r="EH14" s="82"/>
      <c r="EI14" s="82"/>
      <c r="EJ14" s="82"/>
      <c r="EK14" s="82"/>
      <c r="EL14" s="82"/>
      <c r="EM14" s="82"/>
      <c r="EN14" s="82"/>
      <c r="EO14" s="82"/>
      <c r="EP14" s="82"/>
      <c r="EQ14" s="82"/>
      <c r="ER14" s="82"/>
      <c r="ES14" s="82"/>
      <c r="ET14" s="82"/>
      <c r="EU14" s="82"/>
      <c r="EV14" s="82"/>
      <c r="EW14" s="82"/>
      <c r="EX14" s="82"/>
      <c r="EY14" s="82"/>
      <c r="EZ14" s="82"/>
      <c r="FA14" s="82"/>
      <c r="FB14" s="82"/>
      <c r="FC14" s="82"/>
      <c r="FD14" s="82"/>
      <c r="FE14" s="82"/>
      <c r="FF14" s="82"/>
      <c r="FG14" s="82"/>
      <c r="FH14" s="82"/>
      <c r="FI14" s="82"/>
      <c r="FJ14" s="82"/>
      <c r="FK14" s="82"/>
      <c r="FL14" s="82"/>
      <c r="FM14" s="82"/>
      <c r="FN14" s="82"/>
      <c r="FO14" s="82"/>
      <c r="FP14" s="82"/>
      <c r="FQ14" s="82"/>
      <c r="FR14" s="82"/>
      <c r="FS14" s="82"/>
      <c r="FT14" s="82"/>
      <c r="FU14" s="82"/>
      <c r="FV14" s="82"/>
      <c r="FW14" s="82"/>
      <c r="FX14" s="82"/>
      <c r="FY14" s="82"/>
      <c r="FZ14" s="82"/>
      <c r="GA14" s="82"/>
      <c r="GB14" s="82"/>
      <c r="GC14" s="82"/>
      <c r="GD14" s="82"/>
      <c r="GE14" s="82"/>
      <c r="GF14" s="82"/>
      <c r="GG14" s="82"/>
      <c r="GH14" s="82"/>
      <c r="GI14" s="82"/>
      <c r="GJ14" s="82"/>
      <c r="GK14" s="82"/>
      <c r="GL14" s="82"/>
      <c r="GM14" s="82"/>
      <c r="GN14" s="82"/>
      <c r="GO14" s="82"/>
      <c r="GP14" s="82"/>
      <c r="GQ14" s="82"/>
      <c r="GR14" s="82"/>
      <c r="GS14" s="82"/>
      <c r="GT14" s="82"/>
      <c r="GU14" s="82"/>
      <c r="GV14" s="82"/>
      <c r="GW14" s="82"/>
      <c r="GX14" s="82"/>
      <c r="GY14" s="82"/>
      <c r="GZ14" s="82"/>
      <c r="HA14" s="82"/>
      <c r="HB14" s="82"/>
      <c r="HC14" s="82"/>
      <c r="HD14" s="82"/>
      <c r="HE14" s="82"/>
      <c r="HF14" s="82"/>
      <c r="HG14" s="82"/>
      <c r="HH14" s="82"/>
      <c r="HI14" s="82"/>
      <c r="HJ14" s="82"/>
      <c r="HK14" s="82"/>
      <c r="HL14" s="82"/>
      <c r="HM14" s="82"/>
      <c r="HN14" s="82"/>
      <c r="HO14" s="82"/>
      <c r="HP14" s="82"/>
      <c r="HQ14" s="82"/>
      <c r="HR14" s="82"/>
      <c r="HS14" s="82"/>
      <c r="HT14" s="82"/>
      <c r="HU14" s="82"/>
      <c r="HV14" s="82"/>
      <c r="HW14" s="82"/>
      <c r="HX14" s="82"/>
      <c r="HY14" s="82"/>
      <c r="HZ14" s="82"/>
      <c r="IA14" s="82"/>
      <c r="IB14" s="82"/>
      <c r="IC14" s="82"/>
      <c r="ID14" s="82"/>
      <c r="IE14" s="82"/>
      <c r="IF14" s="82"/>
      <c r="IG14" s="82"/>
      <c r="IH14" s="82"/>
      <c r="II14" s="82"/>
      <c r="IJ14" s="82"/>
      <c r="IK14" s="82"/>
      <c r="IL14" s="82"/>
      <c r="IM14" s="82"/>
      <c r="IN14" s="82"/>
      <c r="IO14" s="82"/>
      <c r="IP14" s="82"/>
      <c r="IQ14" s="82"/>
    </row>
    <row r="15" s="12" customFormat="1" ht="18" customHeight="1" spans="1:251">
      <c r="A15" s="34">
        <v>10</v>
      </c>
      <c r="B15" s="43" t="s">
        <v>50</v>
      </c>
      <c r="C15" s="44" t="s">
        <v>51</v>
      </c>
      <c r="D15" s="45" t="s">
        <v>52</v>
      </c>
      <c r="E15" s="38">
        <v>83</v>
      </c>
      <c r="F15" s="39"/>
      <c r="G15" s="42"/>
      <c r="H15" s="46" t="e">
        <f>(E15*0.5)+(F15*0.5)+(#REF!*0.5)</f>
        <v>#REF!</v>
      </c>
      <c r="I15" s="87" t="e">
        <f>VLOOKUP(H15,TABLE!$A$1:$E$13,2)</f>
        <v>#REF!</v>
      </c>
      <c r="J15" s="88" t="e">
        <f>VLOOKUP(H15,TABLE!$A$1:E30,3)</f>
        <v>#REF!</v>
      </c>
      <c r="K15" s="89" t="e">
        <f>VLOOKUP(H15,TABLE!$A$1:$E$13,4)</f>
        <v>#REF!</v>
      </c>
      <c r="L15" s="91"/>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c r="BN15" s="82"/>
      <c r="BO15" s="82"/>
      <c r="BP15" s="82"/>
      <c r="BQ15" s="82"/>
      <c r="BR15" s="82"/>
      <c r="BS15" s="82"/>
      <c r="BT15" s="82"/>
      <c r="BU15" s="82"/>
      <c r="BV15" s="82"/>
      <c r="BW15" s="82"/>
      <c r="BX15" s="82"/>
      <c r="BY15" s="82"/>
      <c r="BZ15" s="82"/>
      <c r="CA15" s="82"/>
      <c r="CB15" s="82"/>
      <c r="CC15" s="82"/>
      <c r="CD15" s="82"/>
      <c r="CE15" s="82"/>
      <c r="CF15" s="82"/>
      <c r="CG15" s="82"/>
      <c r="CH15" s="82"/>
      <c r="CI15" s="82"/>
      <c r="CJ15" s="82"/>
      <c r="CK15" s="82"/>
      <c r="CL15" s="82"/>
      <c r="CM15" s="82"/>
      <c r="CN15" s="82"/>
      <c r="CO15" s="82"/>
      <c r="CP15" s="82"/>
      <c r="CQ15" s="82"/>
      <c r="CR15" s="82"/>
      <c r="CS15" s="82"/>
      <c r="CT15" s="82"/>
      <c r="CU15" s="82"/>
      <c r="CV15" s="82"/>
      <c r="CW15" s="82"/>
      <c r="CX15" s="82"/>
      <c r="CY15" s="82"/>
      <c r="CZ15" s="82"/>
      <c r="DA15" s="82"/>
      <c r="DB15" s="82"/>
      <c r="DC15" s="82"/>
      <c r="DD15" s="82"/>
      <c r="DE15" s="82"/>
      <c r="DF15" s="82"/>
      <c r="DG15" s="82"/>
      <c r="DH15" s="82"/>
      <c r="DI15" s="82"/>
      <c r="DJ15" s="82"/>
      <c r="DK15" s="82"/>
      <c r="DL15" s="82"/>
      <c r="DM15" s="82"/>
      <c r="DN15" s="82"/>
      <c r="DO15" s="82"/>
      <c r="DP15" s="82"/>
      <c r="DQ15" s="82"/>
      <c r="DR15" s="82"/>
      <c r="DS15" s="82"/>
      <c r="DT15" s="82"/>
      <c r="DU15" s="82"/>
      <c r="DV15" s="82"/>
      <c r="DW15" s="82"/>
      <c r="DX15" s="82"/>
      <c r="DY15" s="82"/>
      <c r="DZ15" s="82"/>
      <c r="EA15" s="82"/>
      <c r="EB15" s="82"/>
      <c r="EC15" s="82"/>
      <c r="ED15" s="82"/>
      <c r="EE15" s="82"/>
      <c r="EF15" s="82"/>
      <c r="EG15" s="82"/>
      <c r="EH15" s="82"/>
      <c r="EI15" s="82"/>
      <c r="EJ15" s="82"/>
      <c r="EK15" s="82"/>
      <c r="EL15" s="82"/>
      <c r="EM15" s="82"/>
      <c r="EN15" s="82"/>
      <c r="EO15" s="82"/>
      <c r="EP15" s="82"/>
      <c r="EQ15" s="82"/>
      <c r="ER15" s="82"/>
      <c r="ES15" s="82"/>
      <c r="ET15" s="82"/>
      <c r="EU15" s="82"/>
      <c r="EV15" s="82"/>
      <c r="EW15" s="82"/>
      <c r="EX15" s="82"/>
      <c r="EY15" s="82"/>
      <c r="EZ15" s="82"/>
      <c r="FA15" s="82"/>
      <c r="FB15" s="82"/>
      <c r="FC15" s="82"/>
      <c r="FD15" s="82"/>
      <c r="FE15" s="82"/>
      <c r="FF15" s="82"/>
      <c r="FG15" s="82"/>
      <c r="FH15" s="82"/>
      <c r="FI15" s="82"/>
      <c r="FJ15" s="82"/>
      <c r="FK15" s="82"/>
      <c r="FL15" s="82"/>
      <c r="FM15" s="82"/>
      <c r="FN15" s="82"/>
      <c r="FO15" s="82"/>
      <c r="FP15" s="82"/>
      <c r="FQ15" s="82"/>
      <c r="FR15" s="82"/>
      <c r="FS15" s="82"/>
      <c r="FT15" s="82"/>
      <c r="FU15" s="82"/>
      <c r="FV15" s="82"/>
      <c r="FW15" s="82"/>
      <c r="FX15" s="82"/>
      <c r="FY15" s="82"/>
      <c r="FZ15" s="82"/>
      <c r="GA15" s="82"/>
      <c r="GB15" s="82"/>
      <c r="GC15" s="82"/>
      <c r="GD15" s="82"/>
      <c r="GE15" s="82"/>
      <c r="GF15" s="82"/>
      <c r="GG15" s="82"/>
      <c r="GH15" s="82"/>
      <c r="GI15" s="82"/>
      <c r="GJ15" s="82"/>
      <c r="GK15" s="82"/>
      <c r="GL15" s="82"/>
      <c r="GM15" s="82"/>
      <c r="GN15" s="82"/>
      <c r="GO15" s="82"/>
      <c r="GP15" s="82"/>
      <c r="GQ15" s="82"/>
      <c r="GR15" s="82"/>
      <c r="GS15" s="82"/>
      <c r="GT15" s="82"/>
      <c r="GU15" s="82"/>
      <c r="GV15" s="82"/>
      <c r="GW15" s="82"/>
      <c r="GX15" s="82"/>
      <c r="GY15" s="82"/>
      <c r="GZ15" s="82"/>
      <c r="HA15" s="82"/>
      <c r="HB15" s="82"/>
      <c r="HC15" s="82"/>
      <c r="HD15" s="82"/>
      <c r="HE15" s="82"/>
      <c r="HF15" s="82"/>
      <c r="HG15" s="82"/>
      <c r="HH15" s="82"/>
      <c r="HI15" s="82"/>
      <c r="HJ15" s="82"/>
      <c r="HK15" s="82"/>
      <c r="HL15" s="82"/>
      <c r="HM15" s="82"/>
      <c r="HN15" s="82"/>
      <c r="HO15" s="82"/>
      <c r="HP15" s="82"/>
      <c r="HQ15" s="82"/>
      <c r="HR15" s="82"/>
      <c r="HS15" s="82"/>
      <c r="HT15" s="82"/>
      <c r="HU15" s="82"/>
      <c r="HV15" s="82"/>
      <c r="HW15" s="82"/>
      <c r="HX15" s="82"/>
      <c r="HY15" s="82"/>
      <c r="HZ15" s="82"/>
      <c r="IA15" s="82"/>
      <c r="IB15" s="82"/>
      <c r="IC15" s="82"/>
      <c r="ID15" s="82"/>
      <c r="IE15" s="82"/>
      <c r="IF15" s="82"/>
      <c r="IG15" s="82"/>
      <c r="IH15" s="82"/>
      <c r="II15" s="82"/>
      <c r="IJ15" s="82"/>
      <c r="IK15" s="82"/>
      <c r="IL15" s="82"/>
      <c r="IM15" s="82"/>
      <c r="IN15" s="82"/>
      <c r="IO15" s="82"/>
      <c r="IP15" s="82"/>
      <c r="IQ15" s="82"/>
    </row>
    <row r="16" s="12" customFormat="1" ht="18" customHeight="1" spans="1:251">
      <c r="A16" s="34">
        <v>11</v>
      </c>
      <c r="B16" s="43" t="s">
        <v>53</v>
      </c>
      <c r="C16" s="44" t="s">
        <v>54</v>
      </c>
      <c r="D16" s="45" t="s">
        <v>55</v>
      </c>
      <c r="E16" s="38">
        <v>56</v>
      </c>
      <c r="F16" s="39"/>
      <c r="G16" s="40"/>
      <c r="H16" s="46" t="e">
        <f>(E16*0.5)+(F16*0.5)+(#REF!*0.5)</f>
        <v>#REF!</v>
      </c>
      <c r="I16" s="87" t="e">
        <f>VLOOKUP(H16,TABLE!$A$1:$E$13,2)</f>
        <v>#REF!</v>
      </c>
      <c r="J16" s="88" t="e">
        <f>VLOOKUP(H16,TABLE!$A$1:E55,3)</f>
        <v>#REF!</v>
      </c>
      <c r="K16" s="89" t="e">
        <f>VLOOKUP(H16,TABLE!$A$1:$E$13,4)</f>
        <v>#REF!</v>
      </c>
      <c r="L16" s="91"/>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2"/>
      <c r="BO16" s="82"/>
      <c r="BP16" s="82"/>
      <c r="BQ16" s="82"/>
      <c r="BR16" s="82"/>
      <c r="BS16" s="82"/>
      <c r="BT16" s="82"/>
      <c r="BU16" s="82"/>
      <c r="BV16" s="82"/>
      <c r="BW16" s="82"/>
      <c r="BX16" s="82"/>
      <c r="BY16" s="82"/>
      <c r="BZ16" s="82"/>
      <c r="CA16" s="82"/>
      <c r="CB16" s="82"/>
      <c r="CC16" s="82"/>
      <c r="CD16" s="82"/>
      <c r="CE16" s="82"/>
      <c r="CF16" s="82"/>
      <c r="CG16" s="82"/>
      <c r="CH16" s="82"/>
      <c r="CI16" s="82"/>
      <c r="CJ16" s="82"/>
      <c r="CK16" s="82"/>
      <c r="CL16" s="82"/>
      <c r="CM16" s="82"/>
      <c r="CN16" s="82"/>
      <c r="CO16" s="82"/>
      <c r="CP16" s="82"/>
      <c r="CQ16" s="82"/>
      <c r="CR16" s="82"/>
      <c r="CS16" s="82"/>
      <c r="CT16" s="82"/>
      <c r="CU16" s="82"/>
      <c r="CV16" s="82"/>
      <c r="CW16" s="82"/>
      <c r="CX16" s="82"/>
      <c r="CY16" s="82"/>
      <c r="CZ16" s="82"/>
      <c r="DA16" s="82"/>
      <c r="DB16" s="82"/>
      <c r="DC16" s="82"/>
      <c r="DD16" s="82"/>
      <c r="DE16" s="82"/>
      <c r="DF16" s="82"/>
      <c r="DG16" s="82"/>
      <c r="DH16" s="82"/>
      <c r="DI16" s="82"/>
      <c r="DJ16" s="82"/>
      <c r="DK16" s="82"/>
      <c r="DL16" s="82"/>
      <c r="DM16" s="82"/>
      <c r="DN16" s="82"/>
      <c r="DO16" s="82"/>
      <c r="DP16" s="82"/>
      <c r="DQ16" s="82"/>
      <c r="DR16" s="82"/>
      <c r="DS16" s="82"/>
      <c r="DT16" s="82"/>
      <c r="DU16" s="82"/>
      <c r="DV16" s="82"/>
      <c r="DW16" s="82"/>
      <c r="DX16" s="82"/>
      <c r="DY16" s="82"/>
      <c r="DZ16" s="82"/>
      <c r="EA16" s="82"/>
      <c r="EB16" s="82"/>
      <c r="EC16" s="82"/>
      <c r="ED16" s="82"/>
      <c r="EE16" s="82"/>
      <c r="EF16" s="82"/>
      <c r="EG16" s="82"/>
      <c r="EH16" s="82"/>
      <c r="EI16" s="82"/>
      <c r="EJ16" s="82"/>
      <c r="EK16" s="82"/>
      <c r="EL16" s="82"/>
      <c r="EM16" s="82"/>
      <c r="EN16" s="82"/>
      <c r="EO16" s="82"/>
      <c r="EP16" s="82"/>
      <c r="EQ16" s="82"/>
      <c r="ER16" s="82"/>
      <c r="ES16" s="82"/>
      <c r="ET16" s="82"/>
      <c r="EU16" s="82"/>
      <c r="EV16" s="82"/>
      <c r="EW16" s="82"/>
      <c r="EX16" s="82"/>
      <c r="EY16" s="82"/>
      <c r="EZ16" s="82"/>
      <c r="FA16" s="82"/>
      <c r="FB16" s="82"/>
      <c r="FC16" s="82"/>
      <c r="FD16" s="82"/>
      <c r="FE16" s="82"/>
      <c r="FF16" s="82"/>
      <c r="FG16" s="82"/>
      <c r="FH16" s="82"/>
      <c r="FI16" s="82"/>
      <c r="FJ16" s="82"/>
      <c r="FK16" s="82"/>
      <c r="FL16" s="82"/>
      <c r="FM16" s="82"/>
      <c r="FN16" s="82"/>
      <c r="FO16" s="82"/>
      <c r="FP16" s="82"/>
      <c r="FQ16" s="82"/>
      <c r="FR16" s="82"/>
      <c r="FS16" s="82"/>
      <c r="FT16" s="82"/>
      <c r="FU16" s="82"/>
      <c r="FV16" s="82"/>
      <c r="FW16" s="82"/>
      <c r="FX16" s="82"/>
      <c r="FY16" s="82"/>
      <c r="FZ16" s="82"/>
      <c r="GA16" s="82"/>
      <c r="GB16" s="82"/>
      <c r="GC16" s="82"/>
      <c r="GD16" s="82"/>
      <c r="GE16" s="82"/>
      <c r="GF16" s="82"/>
      <c r="GG16" s="82"/>
      <c r="GH16" s="82"/>
      <c r="GI16" s="82"/>
      <c r="GJ16" s="82"/>
      <c r="GK16" s="82"/>
      <c r="GL16" s="82"/>
      <c r="GM16" s="82"/>
      <c r="GN16" s="82"/>
      <c r="GO16" s="82"/>
      <c r="GP16" s="82"/>
      <c r="GQ16" s="82"/>
      <c r="GR16" s="82"/>
      <c r="GS16" s="82"/>
      <c r="GT16" s="82"/>
      <c r="GU16" s="82"/>
      <c r="GV16" s="82"/>
      <c r="GW16" s="82"/>
      <c r="GX16" s="82"/>
      <c r="GY16" s="82"/>
      <c r="GZ16" s="82"/>
      <c r="HA16" s="82"/>
      <c r="HB16" s="82"/>
      <c r="HC16" s="82"/>
      <c r="HD16" s="82"/>
      <c r="HE16" s="82"/>
      <c r="HF16" s="82"/>
      <c r="HG16" s="82"/>
      <c r="HH16" s="82"/>
      <c r="HI16" s="82"/>
      <c r="HJ16" s="82"/>
      <c r="HK16" s="82"/>
      <c r="HL16" s="82"/>
      <c r="HM16" s="82"/>
      <c r="HN16" s="82"/>
      <c r="HO16" s="82"/>
      <c r="HP16" s="82"/>
      <c r="HQ16" s="82"/>
      <c r="HR16" s="82"/>
      <c r="HS16" s="82"/>
      <c r="HT16" s="82"/>
      <c r="HU16" s="82"/>
      <c r="HV16" s="82"/>
      <c r="HW16" s="82"/>
      <c r="HX16" s="82"/>
      <c r="HY16" s="82"/>
      <c r="HZ16" s="82"/>
      <c r="IA16" s="82"/>
      <c r="IB16" s="82"/>
      <c r="IC16" s="82"/>
      <c r="ID16" s="82"/>
      <c r="IE16" s="82"/>
      <c r="IF16" s="82"/>
      <c r="IG16" s="82"/>
      <c r="IH16" s="82"/>
      <c r="II16" s="82"/>
      <c r="IJ16" s="82"/>
      <c r="IK16" s="82"/>
      <c r="IL16" s="82"/>
      <c r="IM16" s="82"/>
      <c r="IN16" s="82"/>
      <c r="IO16" s="82"/>
      <c r="IP16" s="82"/>
      <c r="IQ16" s="82"/>
    </row>
    <row r="17" s="12" customFormat="1" ht="18" customHeight="1" spans="1:251">
      <c r="A17" s="34">
        <v>12</v>
      </c>
      <c r="B17" s="43" t="s">
        <v>56</v>
      </c>
      <c r="C17" s="44" t="s">
        <v>57</v>
      </c>
      <c r="D17" s="45" t="s">
        <v>58</v>
      </c>
      <c r="E17" s="38">
        <v>51</v>
      </c>
      <c r="F17" s="39"/>
      <c r="G17" s="40"/>
      <c r="H17" s="46" t="e">
        <f>(E17*0.5)+(F17*0.5)+(#REF!*0.5)</f>
        <v>#REF!</v>
      </c>
      <c r="I17" s="87" t="e">
        <f>VLOOKUP(H17,TABLE!$A$1:$E$13,2)</f>
        <v>#REF!</v>
      </c>
      <c r="J17" s="88" t="e">
        <f>VLOOKUP(H17,TABLE!$A$1:E50,3)</f>
        <v>#REF!</v>
      </c>
      <c r="K17" s="89" t="e">
        <f>VLOOKUP(H17,TABLE!$A$1:$E$13,4)</f>
        <v>#REF!</v>
      </c>
      <c r="L17" s="90"/>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c r="BN17" s="82"/>
      <c r="BO17" s="82"/>
      <c r="BP17" s="82"/>
      <c r="BQ17" s="82"/>
      <c r="BR17" s="82"/>
      <c r="BS17" s="82"/>
      <c r="BT17" s="82"/>
      <c r="BU17" s="82"/>
      <c r="BV17" s="82"/>
      <c r="BW17" s="82"/>
      <c r="BX17" s="82"/>
      <c r="BY17" s="82"/>
      <c r="BZ17" s="82"/>
      <c r="CA17" s="82"/>
      <c r="CB17" s="82"/>
      <c r="CC17" s="82"/>
      <c r="CD17" s="82"/>
      <c r="CE17" s="82"/>
      <c r="CF17" s="82"/>
      <c r="CG17" s="82"/>
      <c r="CH17" s="82"/>
      <c r="CI17" s="82"/>
      <c r="CJ17" s="82"/>
      <c r="CK17" s="82"/>
      <c r="CL17" s="82"/>
      <c r="CM17" s="82"/>
      <c r="CN17" s="82"/>
      <c r="CO17" s="82"/>
      <c r="CP17" s="82"/>
      <c r="CQ17" s="82"/>
      <c r="CR17" s="82"/>
      <c r="CS17" s="82"/>
      <c r="CT17" s="82"/>
      <c r="CU17" s="82"/>
      <c r="CV17" s="82"/>
      <c r="CW17" s="82"/>
      <c r="CX17" s="82"/>
      <c r="CY17" s="82"/>
      <c r="CZ17" s="82"/>
      <c r="DA17" s="82"/>
      <c r="DB17" s="82"/>
      <c r="DC17" s="82"/>
      <c r="DD17" s="82"/>
      <c r="DE17" s="82"/>
      <c r="DF17" s="82"/>
      <c r="DG17" s="82"/>
      <c r="DH17" s="82"/>
      <c r="DI17" s="82"/>
      <c r="DJ17" s="82"/>
      <c r="DK17" s="82"/>
      <c r="DL17" s="82"/>
      <c r="DM17" s="82"/>
      <c r="DN17" s="82"/>
      <c r="DO17" s="82"/>
      <c r="DP17" s="82"/>
      <c r="DQ17" s="82"/>
      <c r="DR17" s="82"/>
      <c r="DS17" s="82"/>
      <c r="DT17" s="82"/>
      <c r="DU17" s="82"/>
      <c r="DV17" s="82"/>
      <c r="DW17" s="82"/>
      <c r="DX17" s="82"/>
      <c r="DY17" s="82"/>
      <c r="DZ17" s="82"/>
      <c r="EA17" s="82"/>
      <c r="EB17" s="82"/>
      <c r="EC17" s="82"/>
      <c r="ED17" s="82"/>
      <c r="EE17" s="82"/>
      <c r="EF17" s="82"/>
      <c r="EG17" s="82"/>
      <c r="EH17" s="82"/>
      <c r="EI17" s="82"/>
      <c r="EJ17" s="82"/>
      <c r="EK17" s="82"/>
      <c r="EL17" s="82"/>
      <c r="EM17" s="82"/>
      <c r="EN17" s="82"/>
      <c r="EO17" s="82"/>
      <c r="EP17" s="82"/>
      <c r="EQ17" s="82"/>
      <c r="ER17" s="82"/>
      <c r="ES17" s="82"/>
      <c r="ET17" s="82"/>
      <c r="EU17" s="82"/>
      <c r="EV17" s="82"/>
      <c r="EW17" s="82"/>
      <c r="EX17" s="82"/>
      <c r="EY17" s="82"/>
      <c r="EZ17" s="82"/>
      <c r="FA17" s="82"/>
      <c r="FB17" s="82"/>
      <c r="FC17" s="82"/>
      <c r="FD17" s="82"/>
      <c r="FE17" s="82"/>
      <c r="FF17" s="82"/>
      <c r="FG17" s="82"/>
      <c r="FH17" s="82"/>
      <c r="FI17" s="82"/>
      <c r="FJ17" s="82"/>
      <c r="FK17" s="82"/>
      <c r="FL17" s="82"/>
      <c r="FM17" s="82"/>
      <c r="FN17" s="82"/>
      <c r="FO17" s="82"/>
      <c r="FP17" s="82"/>
      <c r="FQ17" s="82"/>
      <c r="FR17" s="82"/>
      <c r="FS17" s="82"/>
      <c r="FT17" s="82"/>
      <c r="FU17" s="82"/>
      <c r="FV17" s="82"/>
      <c r="FW17" s="82"/>
      <c r="FX17" s="82"/>
      <c r="FY17" s="82"/>
      <c r="FZ17" s="82"/>
      <c r="GA17" s="82"/>
      <c r="GB17" s="82"/>
      <c r="GC17" s="82"/>
      <c r="GD17" s="82"/>
      <c r="GE17" s="82"/>
      <c r="GF17" s="82"/>
      <c r="GG17" s="82"/>
      <c r="GH17" s="82"/>
      <c r="GI17" s="82"/>
      <c r="GJ17" s="82"/>
      <c r="GK17" s="82"/>
      <c r="GL17" s="82"/>
      <c r="GM17" s="82"/>
      <c r="GN17" s="82"/>
      <c r="GO17" s="82"/>
      <c r="GP17" s="82"/>
      <c r="GQ17" s="82"/>
      <c r="GR17" s="82"/>
      <c r="GS17" s="82"/>
      <c r="GT17" s="82"/>
      <c r="GU17" s="82"/>
      <c r="GV17" s="82"/>
      <c r="GW17" s="82"/>
      <c r="GX17" s="82"/>
      <c r="GY17" s="82"/>
      <c r="GZ17" s="82"/>
      <c r="HA17" s="82"/>
      <c r="HB17" s="82"/>
      <c r="HC17" s="82"/>
      <c r="HD17" s="82"/>
      <c r="HE17" s="82"/>
      <c r="HF17" s="82"/>
      <c r="HG17" s="82"/>
      <c r="HH17" s="82"/>
      <c r="HI17" s="82"/>
      <c r="HJ17" s="82"/>
      <c r="HK17" s="82"/>
      <c r="HL17" s="82"/>
      <c r="HM17" s="82"/>
      <c r="HN17" s="82"/>
      <c r="HO17" s="82"/>
      <c r="HP17" s="82"/>
      <c r="HQ17" s="82"/>
      <c r="HR17" s="82"/>
      <c r="HS17" s="82"/>
      <c r="HT17" s="82"/>
      <c r="HU17" s="82"/>
      <c r="HV17" s="82"/>
      <c r="HW17" s="82"/>
      <c r="HX17" s="82"/>
      <c r="HY17" s="82"/>
      <c r="HZ17" s="82"/>
      <c r="IA17" s="82"/>
      <c r="IB17" s="82"/>
      <c r="IC17" s="82"/>
      <c r="ID17" s="82"/>
      <c r="IE17" s="82"/>
      <c r="IF17" s="82"/>
      <c r="IG17" s="82"/>
      <c r="IH17" s="82"/>
      <c r="II17" s="82"/>
      <c r="IJ17" s="82"/>
      <c r="IK17" s="82"/>
      <c r="IL17" s="82"/>
      <c r="IM17" s="82"/>
      <c r="IN17" s="82"/>
      <c r="IO17" s="82"/>
      <c r="IP17" s="82"/>
      <c r="IQ17" s="82"/>
    </row>
    <row r="18" s="12" customFormat="1" ht="18" customHeight="1" spans="1:251">
      <c r="A18" s="34">
        <v>13</v>
      </c>
      <c r="B18" s="43" t="s">
        <v>59</v>
      </c>
      <c r="C18" s="44" t="s">
        <v>60</v>
      </c>
      <c r="D18" s="45" t="s">
        <v>61</v>
      </c>
      <c r="E18" s="38">
        <v>66</v>
      </c>
      <c r="F18" s="39"/>
      <c r="G18" s="42"/>
      <c r="H18" s="46" t="e">
        <f>(E18*0.5)+(F18*0.5)+(#REF!*0.5)</f>
        <v>#REF!</v>
      </c>
      <c r="I18" s="87" t="e">
        <f>VLOOKUP(H18,TABLE!$A$1:$E$13,2)</f>
        <v>#REF!</v>
      </c>
      <c r="J18" s="88" t="e">
        <f>VLOOKUP(H18,TABLE!$A$1:E21,3)</f>
        <v>#REF!</v>
      </c>
      <c r="K18" s="92" t="e">
        <f>VLOOKUP(H18,TABLE!$A$1:$E$13,4)</f>
        <v>#REF!</v>
      </c>
      <c r="L18" s="93"/>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82"/>
      <c r="BS18" s="82"/>
      <c r="BT18" s="82"/>
      <c r="BU18" s="82"/>
      <c r="BV18" s="82"/>
      <c r="BW18" s="82"/>
      <c r="BX18" s="82"/>
      <c r="BY18" s="82"/>
      <c r="BZ18" s="82"/>
      <c r="CA18" s="82"/>
      <c r="CB18" s="82"/>
      <c r="CC18" s="82"/>
      <c r="CD18" s="82"/>
      <c r="CE18" s="82"/>
      <c r="CF18" s="82"/>
      <c r="CG18" s="82"/>
      <c r="CH18" s="82"/>
      <c r="CI18" s="82"/>
      <c r="CJ18" s="82"/>
      <c r="CK18" s="82"/>
      <c r="CL18" s="82"/>
      <c r="CM18" s="82"/>
      <c r="CN18" s="82"/>
      <c r="CO18" s="82"/>
      <c r="CP18" s="82"/>
      <c r="CQ18" s="82"/>
      <c r="CR18" s="82"/>
      <c r="CS18" s="82"/>
      <c r="CT18" s="82"/>
      <c r="CU18" s="82"/>
      <c r="CV18" s="82"/>
      <c r="CW18" s="82"/>
      <c r="CX18" s="82"/>
      <c r="CY18" s="82"/>
      <c r="CZ18" s="82"/>
      <c r="DA18" s="82"/>
      <c r="DB18" s="82"/>
      <c r="DC18" s="82"/>
      <c r="DD18" s="82"/>
      <c r="DE18" s="82"/>
      <c r="DF18" s="82"/>
      <c r="DG18" s="82"/>
      <c r="DH18" s="82"/>
      <c r="DI18" s="82"/>
      <c r="DJ18" s="82"/>
      <c r="DK18" s="82"/>
      <c r="DL18" s="82"/>
      <c r="DM18" s="82"/>
      <c r="DN18" s="82"/>
      <c r="DO18" s="82"/>
      <c r="DP18" s="82"/>
      <c r="DQ18" s="82"/>
      <c r="DR18" s="82"/>
      <c r="DS18" s="82"/>
      <c r="DT18" s="82"/>
      <c r="DU18" s="82"/>
      <c r="DV18" s="82"/>
      <c r="DW18" s="82"/>
      <c r="DX18" s="82"/>
      <c r="DY18" s="82"/>
      <c r="DZ18" s="82"/>
      <c r="EA18" s="82"/>
      <c r="EB18" s="82"/>
      <c r="EC18" s="82"/>
      <c r="ED18" s="82"/>
      <c r="EE18" s="82"/>
      <c r="EF18" s="82"/>
      <c r="EG18" s="82"/>
      <c r="EH18" s="82"/>
      <c r="EI18" s="82"/>
      <c r="EJ18" s="82"/>
      <c r="EK18" s="82"/>
      <c r="EL18" s="82"/>
      <c r="EM18" s="82"/>
      <c r="EN18" s="82"/>
      <c r="EO18" s="82"/>
      <c r="EP18" s="82"/>
      <c r="EQ18" s="82"/>
      <c r="ER18" s="82"/>
      <c r="ES18" s="82"/>
      <c r="ET18" s="82"/>
      <c r="EU18" s="82"/>
      <c r="EV18" s="82"/>
      <c r="EW18" s="82"/>
      <c r="EX18" s="82"/>
      <c r="EY18" s="82"/>
      <c r="EZ18" s="82"/>
      <c r="FA18" s="82"/>
      <c r="FB18" s="82"/>
      <c r="FC18" s="82"/>
      <c r="FD18" s="82"/>
      <c r="FE18" s="82"/>
      <c r="FF18" s="82"/>
      <c r="FG18" s="82"/>
      <c r="FH18" s="82"/>
      <c r="FI18" s="82"/>
      <c r="FJ18" s="82"/>
      <c r="FK18" s="82"/>
      <c r="FL18" s="82"/>
      <c r="FM18" s="82"/>
      <c r="FN18" s="82"/>
      <c r="FO18" s="82"/>
      <c r="FP18" s="82"/>
      <c r="FQ18" s="82"/>
      <c r="FR18" s="82"/>
      <c r="FS18" s="82"/>
      <c r="FT18" s="82"/>
      <c r="FU18" s="82"/>
      <c r="FV18" s="82"/>
      <c r="FW18" s="82"/>
      <c r="FX18" s="82"/>
      <c r="FY18" s="82"/>
      <c r="FZ18" s="82"/>
      <c r="GA18" s="82"/>
      <c r="GB18" s="82"/>
      <c r="GC18" s="82"/>
      <c r="GD18" s="82"/>
      <c r="GE18" s="82"/>
      <c r="GF18" s="82"/>
      <c r="GG18" s="82"/>
      <c r="GH18" s="82"/>
      <c r="GI18" s="82"/>
      <c r="GJ18" s="82"/>
      <c r="GK18" s="82"/>
      <c r="GL18" s="82"/>
      <c r="GM18" s="82"/>
      <c r="GN18" s="82"/>
      <c r="GO18" s="82"/>
      <c r="GP18" s="82"/>
      <c r="GQ18" s="82"/>
      <c r="GR18" s="82"/>
      <c r="GS18" s="82"/>
      <c r="GT18" s="82"/>
      <c r="GU18" s="82"/>
      <c r="GV18" s="82"/>
      <c r="GW18" s="82"/>
      <c r="GX18" s="82"/>
      <c r="GY18" s="82"/>
      <c r="GZ18" s="82"/>
      <c r="HA18" s="82"/>
      <c r="HB18" s="82"/>
      <c r="HC18" s="82"/>
      <c r="HD18" s="82"/>
      <c r="HE18" s="82"/>
      <c r="HF18" s="82"/>
      <c r="HG18" s="82"/>
      <c r="HH18" s="82"/>
      <c r="HI18" s="82"/>
      <c r="HJ18" s="82"/>
      <c r="HK18" s="82"/>
      <c r="HL18" s="82"/>
      <c r="HM18" s="82"/>
      <c r="HN18" s="82"/>
      <c r="HO18" s="82"/>
      <c r="HP18" s="82"/>
      <c r="HQ18" s="82"/>
      <c r="HR18" s="82"/>
      <c r="HS18" s="82"/>
      <c r="HT18" s="82"/>
      <c r="HU18" s="82"/>
      <c r="HV18" s="82"/>
      <c r="HW18" s="82"/>
      <c r="HX18" s="82"/>
      <c r="HY18" s="82"/>
      <c r="HZ18" s="82"/>
      <c r="IA18" s="82"/>
      <c r="IB18" s="82"/>
      <c r="IC18" s="82"/>
      <c r="ID18" s="82"/>
      <c r="IE18" s="82"/>
      <c r="IF18" s="82"/>
      <c r="IG18" s="82"/>
      <c r="IH18" s="82"/>
      <c r="II18" s="82"/>
      <c r="IJ18" s="82"/>
      <c r="IK18" s="82"/>
      <c r="IL18" s="82"/>
      <c r="IM18" s="82"/>
      <c r="IN18" s="82"/>
      <c r="IO18" s="82"/>
      <c r="IP18" s="82"/>
      <c r="IQ18" s="82"/>
    </row>
    <row r="19" s="12" customFormat="1" ht="18" customHeight="1" spans="1:251">
      <c r="A19" s="34">
        <v>14</v>
      </c>
      <c r="B19" s="43" t="s">
        <v>62</v>
      </c>
      <c r="C19" s="44" t="s">
        <v>63</v>
      </c>
      <c r="D19" s="45" t="s">
        <v>64</v>
      </c>
      <c r="E19" s="38"/>
      <c r="F19" s="39"/>
      <c r="G19" s="40"/>
      <c r="H19" s="46" t="e">
        <f>(E19*0.5)+(F19*0.5)+(#REF!*0.5)</f>
        <v>#REF!</v>
      </c>
      <c r="I19" s="87" t="e">
        <f>VLOOKUP(H19,TABLE!$A$1:$E$13,2)</f>
        <v>#REF!</v>
      </c>
      <c r="J19" s="88" t="e">
        <f>VLOOKUP(H19,TABLE!$A$1:E52,3)</f>
        <v>#REF!</v>
      </c>
      <c r="K19" s="89" t="e">
        <f>VLOOKUP(H19,TABLE!$A$1:$E$13,4)</f>
        <v>#REF!</v>
      </c>
      <c r="L19" s="91"/>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c r="BY19" s="82"/>
      <c r="BZ19" s="82"/>
      <c r="CA19" s="82"/>
      <c r="CB19" s="82"/>
      <c r="CC19" s="82"/>
      <c r="CD19" s="82"/>
      <c r="CE19" s="82"/>
      <c r="CF19" s="82"/>
      <c r="CG19" s="82"/>
      <c r="CH19" s="82"/>
      <c r="CI19" s="82"/>
      <c r="CJ19" s="82"/>
      <c r="CK19" s="82"/>
      <c r="CL19" s="82"/>
      <c r="CM19" s="82"/>
      <c r="CN19" s="82"/>
      <c r="CO19" s="82"/>
      <c r="CP19" s="82"/>
      <c r="CQ19" s="82"/>
      <c r="CR19" s="82"/>
      <c r="CS19" s="82"/>
      <c r="CT19" s="82"/>
      <c r="CU19" s="82"/>
      <c r="CV19" s="82"/>
      <c r="CW19" s="82"/>
      <c r="CX19" s="82"/>
      <c r="CY19" s="82"/>
      <c r="CZ19" s="82"/>
      <c r="DA19" s="82"/>
      <c r="DB19" s="82"/>
      <c r="DC19" s="82"/>
      <c r="DD19" s="82"/>
      <c r="DE19" s="82"/>
      <c r="DF19" s="82"/>
      <c r="DG19" s="82"/>
      <c r="DH19" s="82"/>
      <c r="DI19" s="82"/>
      <c r="DJ19" s="82"/>
      <c r="DK19" s="82"/>
      <c r="DL19" s="82"/>
      <c r="DM19" s="82"/>
      <c r="DN19" s="82"/>
      <c r="DO19" s="82"/>
      <c r="DP19" s="82"/>
      <c r="DQ19" s="82"/>
      <c r="DR19" s="82"/>
      <c r="DS19" s="82"/>
      <c r="DT19" s="82"/>
      <c r="DU19" s="82"/>
      <c r="DV19" s="82"/>
      <c r="DW19" s="82"/>
      <c r="DX19" s="82"/>
      <c r="DY19" s="82"/>
      <c r="DZ19" s="82"/>
      <c r="EA19" s="82"/>
      <c r="EB19" s="82"/>
      <c r="EC19" s="82"/>
      <c r="ED19" s="82"/>
      <c r="EE19" s="82"/>
      <c r="EF19" s="82"/>
      <c r="EG19" s="82"/>
      <c r="EH19" s="82"/>
      <c r="EI19" s="82"/>
      <c r="EJ19" s="82"/>
      <c r="EK19" s="82"/>
      <c r="EL19" s="82"/>
      <c r="EM19" s="82"/>
      <c r="EN19" s="82"/>
      <c r="EO19" s="82"/>
      <c r="EP19" s="82"/>
      <c r="EQ19" s="82"/>
      <c r="ER19" s="82"/>
      <c r="ES19" s="82"/>
      <c r="ET19" s="82"/>
      <c r="EU19" s="82"/>
      <c r="EV19" s="82"/>
      <c r="EW19" s="82"/>
      <c r="EX19" s="82"/>
      <c r="EY19" s="82"/>
      <c r="EZ19" s="82"/>
      <c r="FA19" s="82"/>
      <c r="FB19" s="82"/>
      <c r="FC19" s="82"/>
      <c r="FD19" s="82"/>
      <c r="FE19" s="82"/>
      <c r="FF19" s="82"/>
      <c r="FG19" s="82"/>
      <c r="FH19" s="82"/>
      <c r="FI19" s="82"/>
      <c r="FJ19" s="82"/>
      <c r="FK19" s="82"/>
      <c r="FL19" s="82"/>
      <c r="FM19" s="82"/>
      <c r="FN19" s="82"/>
      <c r="FO19" s="82"/>
      <c r="FP19" s="82"/>
      <c r="FQ19" s="82"/>
      <c r="FR19" s="82"/>
      <c r="FS19" s="82"/>
      <c r="FT19" s="82"/>
      <c r="FU19" s="82"/>
      <c r="FV19" s="82"/>
      <c r="FW19" s="82"/>
      <c r="FX19" s="82"/>
      <c r="FY19" s="82"/>
      <c r="FZ19" s="82"/>
      <c r="GA19" s="82"/>
      <c r="GB19" s="82"/>
      <c r="GC19" s="82"/>
      <c r="GD19" s="82"/>
      <c r="GE19" s="82"/>
      <c r="GF19" s="82"/>
      <c r="GG19" s="82"/>
      <c r="GH19" s="82"/>
      <c r="GI19" s="82"/>
      <c r="GJ19" s="82"/>
      <c r="GK19" s="82"/>
      <c r="GL19" s="82"/>
      <c r="GM19" s="82"/>
      <c r="GN19" s="82"/>
      <c r="GO19" s="82"/>
      <c r="GP19" s="82"/>
      <c r="GQ19" s="82"/>
      <c r="GR19" s="82"/>
      <c r="GS19" s="82"/>
      <c r="GT19" s="82"/>
      <c r="GU19" s="82"/>
      <c r="GV19" s="82"/>
      <c r="GW19" s="82"/>
      <c r="GX19" s="82"/>
      <c r="GY19" s="82"/>
      <c r="GZ19" s="82"/>
      <c r="HA19" s="82"/>
      <c r="HB19" s="82"/>
      <c r="HC19" s="82"/>
      <c r="HD19" s="82"/>
      <c r="HE19" s="82"/>
      <c r="HF19" s="82"/>
      <c r="HG19" s="82"/>
      <c r="HH19" s="82"/>
      <c r="HI19" s="82"/>
      <c r="HJ19" s="82"/>
      <c r="HK19" s="82"/>
      <c r="HL19" s="82"/>
      <c r="HM19" s="82"/>
      <c r="HN19" s="82"/>
      <c r="HO19" s="82"/>
      <c r="HP19" s="82"/>
      <c r="HQ19" s="82"/>
      <c r="HR19" s="82"/>
      <c r="HS19" s="82"/>
      <c r="HT19" s="82"/>
      <c r="HU19" s="82"/>
      <c r="HV19" s="82"/>
      <c r="HW19" s="82"/>
      <c r="HX19" s="82"/>
      <c r="HY19" s="82"/>
      <c r="HZ19" s="82"/>
      <c r="IA19" s="82"/>
      <c r="IB19" s="82"/>
      <c r="IC19" s="82"/>
      <c r="ID19" s="82"/>
      <c r="IE19" s="82"/>
      <c r="IF19" s="82"/>
      <c r="IG19" s="82"/>
      <c r="IH19" s="82"/>
      <c r="II19" s="82"/>
      <c r="IJ19" s="82"/>
      <c r="IK19" s="82"/>
      <c r="IL19" s="82"/>
      <c r="IM19" s="82"/>
      <c r="IN19" s="82"/>
      <c r="IO19" s="82"/>
      <c r="IP19" s="82"/>
      <c r="IQ19" s="82"/>
    </row>
    <row r="20" s="12" customFormat="1" ht="18" customHeight="1" spans="1:251">
      <c r="A20" s="34">
        <v>15</v>
      </c>
      <c r="B20" s="43" t="s">
        <v>65</v>
      </c>
      <c r="C20" s="44" t="s">
        <v>66</v>
      </c>
      <c r="D20" s="45" t="s">
        <v>64</v>
      </c>
      <c r="E20" s="38"/>
      <c r="F20" s="39"/>
      <c r="G20" s="40"/>
      <c r="H20" s="46" t="e">
        <f>(E20*0.5)+(F20*0.5)+(#REF!*0.5)</f>
        <v>#REF!</v>
      </c>
      <c r="I20" s="87" t="e">
        <f>VLOOKUP(H20,TABLE!$A$1:$E$13,2)</f>
        <v>#REF!</v>
      </c>
      <c r="J20" s="88" t="e">
        <f>VLOOKUP(H20,TABLE!$A$1:E37,3)</f>
        <v>#REF!</v>
      </c>
      <c r="K20" s="89" t="e">
        <f>VLOOKUP(H20,TABLE!$A$1:$E$13,4)</f>
        <v>#REF!</v>
      </c>
      <c r="L20" s="91"/>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c r="EX20" s="82"/>
      <c r="EY20" s="82"/>
      <c r="EZ20" s="82"/>
      <c r="FA20" s="82"/>
      <c r="FB20" s="82"/>
      <c r="FC20" s="82"/>
      <c r="FD20" s="82"/>
      <c r="FE20" s="82"/>
      <c r="FF20" s="82"/>
      <c r="FG20" s="82"/>
      <c r="FH20" s="82"/>
      <c r="FI20" s="82"/>
      <c r="FJ20" s="82"/>
      <c r="FK20" s="82"/>
      <c r="FL20" s="82"/>
      <c r="FM20" s="82"/>
      <c r="FN20" s="82"/>
      <c r="FO20" s="82"/>
      <c r="FP20" s="82"/>
      <c r="FQ20" s="82"/>
      <c r="FR20" s="82"/>
      <c r="FS20" s="82"/>
      <c r="FT20" s="82"/>
      <c r="FU20" s="82"/>
      <c r="FV20" s="82"/>
      <c r="FW20" s="82"/>
      <c r="FX20" s="82"/>
      <c r="FY20" s="82"/>
      <c r="FZ20" s="82"/>
      <c r="GA20" s="82"/>
      <c r="GB20" s="82"/>
      <c r="GC20" s="82"/>
      <c r="GD20" s="82"/>
      <c r="GE20" s="82"/>
      <c r="GF20" s="82"/>
      <c r="GG20" s="82"/>
      <c r="GH20" s="82"/>
      <c r="GI20" s="82"/>
      <c r="GJ20" s="82"/>
      <c r="GK20" s="82"/>
      <c r="GL20" s="82"/>
      <c r="GM20" s="82"/>
      <c r="GN20" s="82"/>
      <c r="GO20" s="82"/>
      <c r="GP20" s="82"/>
      <c r="GQ20" s="82"/>
      <c r="GR20" s="82"/>
      <c r="GS20" s="82"/>
      <c r="GT20" s="82"/>
      <c r="GU20" s="82"/>
      <c r="GV20" s="82"/>
      <c r="GW20" s="82"/>
      <c r="GX20" s="82"/>
      <c r="GY20" s="82"/>
      <c r="GZ20" s="82"/>
      <c r="HA20" s="82"/>
      <c r="HB20" s="82"/>
      <c r="HC20" s="82"/>
      <c r="HD20" s="82"/>
      <c r="HE20" s="82"/>
      <c r="HF20" s="82"/>
      <c r="HG20" s="82"/>
      <c r="HH20" s="82"/>
      <c r="HI20" s="82"/>
      <c r="HJ20" s="82"/>
      <c r="HK20" s="82"/>
      <c r="HL20" s="82"/>
      <c r="HM20" s="82"/>
      <c r="HN20" s="82"/>
      <c r="HO20" s="82"/>
      <c r="HP20" s="82"/>
      <c r="HQ20" s="82"/>
      <c r="HR20" s="82"/>
      <c r="HS20" s="82"/>
      <c r="HT20" s="82"/>
      <c r="HU20" s="82"/>
      <c r="HV20" s="82"/>
      <c r="HW20" s="82"/>
      <c r="HX20" s="82"/>
      <c r="HY20" s="82"/>
      <c r="HZ20" s="82"/>
      <c r="IA20" s="82"/>
      <c r="IB20" s="82"/>
      <c r="IC20" s="82"/>
      <c r="ID20" s="82"/>
      <c r="IE20" s="82"/>
      <c r="IF20" s="82"/>
      <c r="IG20" s="82"/>
      <c r="IH20" s="82"/>
      <c r="II20" s="82"/>
      <c r="IJ20" s="82"/>
      <c r="IK20" s="82"/>
      <c r="IL20" s="82"/>
      <c r="IM20" s="82"/>
      <c r="IN20" s="82"/>
      <c r="IO20" s="82"/>
      <c r="IP20" s="82"/>
      <c r="IQ20" s="82"/>
    </row>
    <row r="21" s="12" customFormat="1" ht="18" customHeight="1" spans="1:251">
      <c r="A21" s="34">
        <v>16</v>
      </c>
      <c r="B21" s="43" t="s">
        <v>67</v>
      </c>
      <c r="C21" s="44" t="s">
        <v>68</v>
      </c>
      <c r="D21" s="45" t="s">
        <v>64</v>
      </c>
      <c r="E21" s="38"/>
      <c r="F21" s="39"/>
      <c r="G21" s="51"/>
      <c r="H21" s="46" t="e">
        <f>(E21*0.5)+(F21*0.5)+(#REF!*0.5)</f>
        <v>#REF!</v>
      </c>
      <c r="I21" s="87" t="e">
        <f>VLOOKUP(H21,TABLE!$A$1:$E$13,2)</f>
        <v>#REF!</v>
      </c>
      <c r="J21" s="88" t="e">
        <f>VLOOKUP(H21,TABLE!$A$1:E42,3)</f>
        <v>#REF!</v>
      </c>
      <c r="K21" s="89" t="e">
        <f>VLOOKUP(H21,TABLE!$A$1:$E$13,4)</f>
        <v>#REF!</v>
      </c>
      <c r="L21" s="91"/>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82"/>
      <c r="BO21" s="82"/>
      <c r="BP21" s="82"/>
      <c r="BQ21" s="82"/>
      <c r="BR21" s="82"/>
      <c r="BS21" s="82"/>
      <c r="BT21" s="82"/>
      <c r="BU21" s="82"/>
      <c r="BV21" s="82"/>
      <c r="BW21" s="82"/>
      <c r="BX21" s="82"/>
      <c r="BY21" s="82"/>
      <c r="BZ21" s="82"/>
      <c r="CA21" s="82"/>
      <c r="CB21" s="82"/>
      <c r="CC21" s="82"/>
      <c r="CD21" s="82"/>
      <c r="CE21" s="82"/>
      <c r="CF21" s="82"/>
      <c r="CG21" s="82"/>
      <c r="CH21" s="82"/>
      <c r="CI21" s="82"/>
      <c r="CJ21" s="82"/>
      <c r="CK21" s="82"/>
      <c r="CL21" s="82"/>
      <c r="CM21" s="82"/>
      <c r="CN21" s="82"/>
      <c r="CO21" s="82"/>
      <c r="CP21" s="82"/>
      <c r="CQ21" s="82"/>
      <c r="CR21" s="82"/>
      <c r="CS21" s="82"/>
      <c r="CT21" s="82"/>
      <c r="CU21" s="82"/>
      <c r="CV21" s="82"/>
      <c r="CW21" s="82"/>
      <c r="CX21" s="82"/>
      <c r="CY21" s="82"/>
      <c r="CZ21" s="82"/>
      <c r="DA21" s="82"/>
      <c r="DB21" s="82"/>
      <c r="DC21" s="82"/>
      <c r="DD21" s="82"/>
      <c r="DE21" s="82"/>
      <c r="DF21" s="82"/>
      <c r="DG21" s="82"/>
      <c r="DH21" s="82"/>
      <c r="DI21" s="82"/>
      <c r="DJ21" s="82"/>
      <c r="DK21" s="82"/>
      <c r="DL21" s="82"/>
      <c r="DM21" s="82"/>
      <c r="DN21" s="82"/>
      <c r="DO21" s="82"/>
      <c r="DP21" s="82"/>
      <c r="DQ21" s="82"/>
      <c r="DR21" s="82"/>
      <c r="DS21" s="82"/>
      <c r="DT21" s="82"/>
      <c r="DU21" s="82"/>
      <c r="DV21" s="82"/>
      <c r="DW21" s="82"/>
      <c r="DX21" s="82"/>
      <c r="DY21" s="82"/>
      <c r="DZ21" s="82"/>
      <c r="EA21" s="82"/>
      <c r="EB21" s="82"/>
      <c r="EC21" s="82"/>
      <c r="ED21" s="82"/>
      <c r="EE21" s="82"/>
      <c r="EF21" s="82"/>
      <c r="EG21" s="82"/>
      <c r="EH21" s="82"/>
      <c r="EI21" s="82"/>
      <c r="EJ21" s="82"/>
      <c r="EK21" s="82"/>
      <c r="EL21" s="82"/>
      <c r="EM21" s="82"/>
      <c r="EN21" s="82"/>
      <c r="EO21" s="82"/>
      <c r="EP21" s="82"/>
      <c r="EQ21" s="82"/>
      <c r="ER21" s="82"/>
      <c r="ES21" s="82"/>
      <c r="ET21" s="82"/>
      <c r="EU21" s="82"/>
      <c r="EV21" s="82"/>
      <c r="EW21" s="82"/>
      <c r="EX21" s="82"/>
      <c r="EY21" s="82"/>
      <c r="EZ21" s="82"/>
      <c r="FA21" s="82"/>
      <c r="FB21" s="82"/>
      <c r="FC21" s="82"/>
      <c r="FD21" s="82"/>
      <c r="FE21" s="82"/>
      <c r="FF21" s="82"/>
      <c r="FG21" s="82"/>
      <c r="FH21" s="82"/>
      <c r="FI21" s="82"/>
      <c r="FJ21" s="82"/>
      <c r="FK21" s="82"/>
      <c r="FL21" s="82"/>
      <c r="FM21" s="82"/>
      <c r="FN21" s="82"/>
      <c r="FO21" s="82"/>
      <c r="FP21" s="82"/>
      <c r="FQ21" s="82"/>
      <c r="FR21" s="82"/>
      <c r="FS21" s="82"/>
      <c r="FT21" s="82"/>
      <c r="FU21" s="82"/>
      <c r="FV21" s="82"/>
      <c r="FW21" s="82"/>
      <c r="FX21" s="82"/>
      <c r="FY21" s="82"/>
      <c r="FZ21" s="82"/>
      <c r="GA21" s="82"/>
      <c r="GB21" s="82"/>
      <c r="GC21" s="82"/>
      <c r="GD21" s="82"/>
      <c r="GE21" s="82"/>
      <c r="GF21" s="82"/>
      <c r="GG21" s="82"/>
      <c r="GH21" s="82"/>
      <c r="GI21" s="82"/>
      <c r="GJ21" s="82"/>
      <c r="GK21" s="82"/>
      <c r="GL21" s="82"/>
      <c r="GM21" s="82"/>
      <c r="GN21" s="82"/>
      <c r="GO21" s="82"/>
      <c r="GP21" s="82"/>
      <c r="GQ21" s="82"/>
      <c r="GR21" s="82"/>
      <c r="GS21" s="82"/>
      <c r="GT21" s="82"/>
      <c r="GU21" s="82"/>
      <c r="GV21" s="82"/>
      <c r="GW21" s="82"/>
      <c r="GX21" s="82"/>
      <c r="GY21" s="82"/>
      <c r="GZ21" s="82"/>
      <c r="HA21" s="82"/>
      <c r="HB21" s="82"/>
      <c r="HC21" s="82"/>
      <c r="HD21" s="82"/>
      <c r="HE21" s="82"/>
      <c r="HF21" s="82"/>
      <c r="HG21" s="82"/>
      <c r="HH21" s="82"/>
      <c r="HI21" s="82"/>
      <c r="HJ21" s="82"/>
      <c r="HK21" s="82"/>
      <c r="HL21" s="82"/>
      <c r="HM21" s="82"/>
      <c r="HN21" s="82"/>
      <c r="HO21" s="82"/>
      <c r="HP21" s="82"/>
      <c r="HQ21" s="82"/>
      <c r="HR21" s="82"/>
      <c r="HS21" s="82"/>
      <c r="HT21" s="82"/>
      <c r="HU21" s="82"/>
      <c r="HV21" s="82"/>
      <c r="HW21" s="82"/>
      <c r="HX21" s="82"/>
      <c r="HY21" s="82"/>
      <c r="HZ21" s="82"/>
      <c r="IA21" s="82"/>
      <c r="IB21" s="82"/>
      <c r="IC21" s="82"/>
      <c r="ID21" s="82"/>
      <c r="IE21" s="82"/>
      <c r="IF21" s="82"/>
      <c r="IG21" s="82"/>
      <c r="IH21" s="82"/>
      <c r="II21" s="82"/>
      <c r="IJ21" s="82"/>
      <c r="IK21" s="82"/>
      <c r="IL21" s="82"/>
      <c r="IM21" s="82"/>
      <c r="IN21" s="82"/>
      <c r="IO21" s="82"/>
      <c r="IP21" s="82"/>
      <c r="IQ21" s="82"/>
    </row>
    <row r="22" s="12" customFormat="1" ht="18" customHeight="1" spans="1:251">
      <c r="A22" s="34">
        <v>17</v>
      </c>
      <c r="B22" s="43" t="s">
        <v>69</v>
      </c>
      <c r="C22" s="44" t="s">
        <v>70</v>
      </c>
      <c r="D22" s="45" t="s">
        <v>64</v>
      </c>
      <c r="E22" s="38"/>
      <c r="F22" s="39"/>
      <c r="G22" s="40"/>
      <c r="H22" s="46" t="e">
        <f>(E22*0.5)+(F22*0.5)+(#REF!*0.5)</f>
        <v>#REF!</v>
      </c>
      <c r="I22" s="87" t="e">
        <f>VLOOKUP(H22,TABLE!$A$1:$E$13,2)</f>
        <v>#REF!</v>
      </c>
      <c r="J22" s="88" t="e">
        <f>VLOOKUP(H22,TABLE!$A$1:E38,3)</f>
        <v>#REF!</v>
      </c>
      <c r="K22" s="92" t="e">
        <f>VLOOKUP(H22,TABLE!$A$1:$E$13,4)</f>
        <v>#REF!</v>
      </c>
      <c r="L22" s="91"/>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c r="BO22" s="82"/>
      <c r="BP22" s="82"/>
      <c r="BQ22" s="82"/>
      <c r="BR22" s="82"/>
      <c r="BS22" s="82"/>
      <c r="BT22" s="82"/>
      <c r="BU22" s="82"/>
      <c r="BV22" s="82"/>
      <c r="BW22" s="82"/>
      <c r="BX22" s="82"/>
      <c r="BY22" s="82"/>
      <c r="BZ22" s="82"/>
      <c r="CA22" s="82"/>
      <c r="CB22" s="82"/>
      <c r="CC22" s="82"/>
      <c r="CD22" s="82"/>
      <c r="CE22" s="82"/>
      <c r="CF22" s="82"/>
      <c r="CG22" s="82"/>
      <c r="CH22" s="82"/>
      <c r="CI22" s="82"/>
      <c r="CJ22" s="82"/>
      <c r="CK22" s="82"/>
      <c r="CL22" s="82"/>
      <c r="CM22" s="82"/>
      <c r="CN22" s="82"/>
      <c r="CO22" s="82"/>
      <c r="CP22" s="82"/>
      <c r="CQ22" s="82"/>
      <c r="CR22" s="82"/>
      <c r="CS22" s="82"/>
      <c r="CT22" s="82"/>
      <c r="CU22" s="82"/>
      <c r="CV22" s="82"/>
      <c r="CW22" s="82"/>
      <c r="CX22" s="82"/>
      <c r="CY22" s="82"/>
      <c r="CZ22" s="82"/>
      <c r="DA22" s="82"/>
      <c r="DB22" s="82"/>
      <c r="DC22" s="82"/>
      <c r="DD22" s="82"/>
      <c r="DE22" s="82"/>
      <c r="DF22" s="82"/>
      <c r="DG22" s="82"/>
      <c r="DH22" s="82"/>
      <c r="DI22" s="82"/>
      <c r="DJ22" s="82"/>
      <c r="DK22" s="82"/>
      <c r="DL22" s="82"/>
      <c r="DM22" s="82"/>
      <c r="DN22" s="82"/>
      <c r="DO22" s="82"/>
      <c r="DP22" s="82"/>
      <c r="DQ22" s="82"/>
      <c r="DR22" s="82"/>
      <c r="DS22" s="82"/>
      <c r="DT22" s="82"/>
      <c r="DU22" s="82"/>
      <c r="DV22" s="82"/>
      <c r="DW22" s="82"/>
      <c r="DX22" s="82"/>
      <c r="DY22" s="82"/>
      <c r="DZ22" s="82"/>
      <c r="EA22" s="82"/>
      <c r="EB22" s="82"/>
      <c r="EC22" s="82"/>
      <c r="ED22" s="82"/>
      <c r="EE22" s="82"/>
      <c r="EF22" s="82"/>
      <c r="EG22" s="82"/>
      <c r="EH22" s="82"/>
      <c r="EI22" s="82"/>
      <c r="EJ22" s="82"/>
      <c r="EK22" s="82"/>
      <c r="EL22" s="82"/>
      <c r="EM22" s="82"/>
      <c r="EN22" s="82"/>
      <c r="EO22" s="82"/>
      <c r="EP22" s="82"/>
      <c r="EQ22" s="82"/>
      <c r="ER22" s="82"/>
      <c r="ES22" s="82"/>
      <c r="ET22" s="82"/>
      <c r="EU22" s="82"/>
      <c r="EV22" s="82"/>
      <c r="EW22" s="82"/>
      <c r="EX22" s="82"/>
      <c r="EY22" s="82"/>
      <c r="EZ22" s="82"/>
      <c r="FA22" s="82"/>
      <c r="FB22" s="82"/>
      <c r="FC22" s="82"/>
      <c r="FD22" s="82"/>
      <c r="FE22" s="82"/>
      <c r="FF22" s="82"/>
      <c r="FG22" s="82"/>
      <c r="FH22" s="82"/>
      <c r="FI22" s="82"/>
      <c r="FJ22" s="82"/>
      <c r="FK22" s="82"/>
      <c r="FL22" s="82"/>
      <c r="FM22" s="82"/>
      <c r="FN22" s="82"/>
      <c r="FO22" s="82"/>
      <c r="FP22" s="82"/>
      <c r="FQ22" s="82"/>
      <c r="FR22" s="82"/>
      <c r="FS22" s="82"/>
      <c r="FT22" s="82"/>
      <c r="FU22" s="82"/>
      <c r="FV22" s="82"/>
      <c r="FW22" s="82"/>
      <c r="FX22" s="82"/>
      <c r="FY22" s="82"/>
      <c r="FZ22" s="82"/>
      <c r="GA22" s="82"/>
      <c r="GB22" s="82"/>
      <c r="GC22" s="82"/>
      <c r="GD22" s="82"/>
      <c r="GE22" s="82"/>
      <c r="GF22" s="82"/>
      <c r="GG22" s="82"/>
      <c r="GH22" s="82"/>
      <c r="GI22" s="82"/>
      <c r="GJ22" s="82"/>
      <c r="GK22" s="82"/>
      <c r="GL22" s="82"/>
      <c r="GM22" s="82"/>
      <c r="GN22" s="82"/>
      <c r="GO22" s="82"/>
      <c r="GP22" s="82"/>
      <c r="GQ22" s="82"/>
      <c r="GR22" s="82"/>
      <c r="GS22" s="82"/>
      <c r="GT22" s="82"/>
      <c r="GU22" s="82"/>
      <c r="GV22" s="82"/>
      <c r="GW22" s="82"/>
      <c r="GX22" s="82"/>
      <c r="GY22" s="82"/>
      <c r="GZ22" s="82"/>
      <c r="HA22" s="82"/>
      <c r="HB22" s="82"/>
      <c r="HC22" s="82"/>
      <c r="HD22" s="82"/>
      <c r="HE22" s="82"/>
      <c r="HF22" s="82"/>
      <c r="HG22" s="82"/>
      <c r="HH22" s="82"/>
      <c r="HI22" s="82"/>
      <c r="HJ22" s="82"/>
      <c r="HK22" s="82"/>
      <c r="HL22" s="82"/>
      <c r="HM22" s="82"/>
      <c r="HN22" s="82"/>
      <c r="HO22" s="82"/>
      <c r="HP22" s="82"/>
      <c r="HQ22" s="82"/>
      <c r="HR22" s="82"/>
      <c r="HS22" s="82"/>
      <c r="HT22" s="82"/>
      <c r="HU22" s="82"/>
      <c r="HV22" s="82"/>
      <c r="HW22" s="82"/>
      <c r="HX22" s="82"/>
      <c r="HY22" s="82"/>
      <c r="HZ22" s="82"/>
      <c r="IA22" s="82"/>
      <c r="IB22" s="82"/>
      <c r="IC22" s="82"/>
      <c r="ID22" s="82"/>
      <c r="IE22" s="82"/>
      <c r="IF22" s="82"/>
      <c r="IG22" s="82"/>
      <c r="IH22" s="82"/>
      <c r="II22" s="82"/>
      <c r="IJ22" s="82"/>
      <c r="IK22" s="82"/>
      <c r="IL22" s="82"/>
      <c r="IM22" s="82"/>
      <c r="IN22" s="82"/>
      <c r="IO22" s="82"/>
      <c r="IP22" s="82"/>
      <c r="IQ22" s="82"/>
    </row>
    <row r="23" s="11" customFormat="1" ht="18" customHeight="1" spans="1:251">
      <c r="A23" s="34">
        <v>18</v>
      </c>
      <c r="B23" s="43" t="s">
        <v>71</v>
      </c>
      <c r="C23" s="44" t="s">
        <v>72</v>
      </c>
      <c r="D23" s="45" t="s">
        <v>64</v>
      </c>
      <c r="E23" s="47"/>
      <c r="F23" s="52"/>
      <c r="G23" s="40"/>
      <c r="H23" s="46" t="e">
        <f>(E23*0.5)+(F23*0.5)+(#REF!*0.5)</f>
        <v>#REF!</v>
      </c>
      <c r="I23" s="87" t="e">
        <f>VLOOKUP(H23,TABLE!$A$1:$E$13,2)</f>
        <v>#REF!</v>
      </c>
      <c r="J23" s="88" t="e">
        <f>VLOOKUP(H23,TABLE!$A$1:E26,3)</f>
        <v>#REF!</v>
      </c>
      <c r="K23" s="89" t="e">
        <f>VLOOKUP(H23,TABLE!$A$1:$E$13,4)</f>
        <v>#REF!</v>
      </c>
      <c r="L23" s="94"/>
      <c r="M23" s="82"/>
      <c r="N23" s="82"/>
      <c r="O23" s="82"/>
      <c r="P23" s="82"/>
      <c r="Q23" s="82"/>
      <c r="R23" s="82"/>
      <c r="S23" s="82"/>
      <c r="T23" s="82"/>
      <c r="U23" s="82"/>
      <c r="V23" s="82"/>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c r="CH23" s="101"/>
      <c r="CI23" s="101"/>
      <c r="CJ23" s="101"/>
      <c r="CK23" s="101"/>
      <c r="CL23" s="101"/>
      <c r="CM23" s="101"/>
      <c r="CN23" s="101"/>
      <c r="CO23" s="101"/>
      <c r="CP23" s="101"/>
      <c r="CQ23" s="101"/>
      <c r="CR23" s="101"/>
      <c r="CS23" s="101"/>
      <c r="CT23" s="101"/>
      <c r="CU23" s="101"/>
      <c r="CV23" s="101"/>
      <c r="CW23" s="101"/>
      <c r="CX23" s="101"/>
      <c r="CY23" s="101"/>
      <c r="CZ23" s="101"/>
      <c r="DA23" s="101"/>
      <c r="DB23" s="101"/>
      <c r="DC23" s="101"/>
      <c r="DD23" s="101"/>
      <c r="DE23" s="101"/>
      <c r="DF23" s="101"/>
      <c r="DG23" s="101"/>
      <c r="DH23" s="101"/>
      <c r="DI23" s="101"/>
      <c r="DJ23" s="101"/>
      <c r="DK23" s="101"/>
      <c r="DL23" s="101"/>
      <c r="DM23" s="101"/>
      <c r="DN23" s="101"/>
      <c r="DO23" s="101"/>
      <c r="DP23" s="101"/>
      <c r="DQ23" s="101"/>
      <c r="DR23" s="101"/>
      <c r="DS23" s="101"/>
      <c r="DT23" s="101"/>
      <c r="DU23" s="101"/>
      <c r="DV23" s="101"/>
      <c r="DW23" s="101"/>
      <c r="DX23" s="101"/>
      <c r="DY23" s="101"/>
      <c r="DZ23" s="101"/>
      <c r="EA23" s="101"/>
      <c r="EB23" s="101"/>
      <c r="EC23" s="101"/>
      <c r="ED23" s="101"/>
      <c r="EE23" s="101"/>
      <c r="EF23" s="101"/>
      <c r="EG23" s="101"/>
      <c r="EH23" s="101"/>
      <c r="EI23" s="101"/>
      <c r="EJ23" s="101"/>
      <c r="EK23" s="101"/>
      <c r="EL23" s="101"/>
      <c r="EM23" s="101"/>
      <c r="EN23" s="101"/>
      <c r="EO23" s="101"/>
      <c r="EP23" s="101"/>
      <c r="EQ23" s="101"/>
      <c r="ER23" s="101"/>
      <c r="ES23" s="101"/>
      <c r="ET23" s="101"/>
      <c r="EU23" s="101"/>
      <c r="EV23" s="101"/>
      <c r="EW23" s="101"/>
      <c r="EX23" s="101"/>
      <c r="EY23" s="101"/>
      <c r="EZ23" s="101"/>
      <c r="FA23" s="101"/>
      <c r="FB23" s="101"/>
      <c r="FC23" s="101"/>
      <c r="FD23" s="101"/>
      <c r="FE23" s="101"/>
      <c r="FF23" s="101"/>
      <c r="FG23" s="101"/>
      <c r="FH23" s="101"/>
      <c r="FI23" s="101"/>
      <c r="FJ23" s="101"/>
      <c r="FK23" s="101"/>
      <c r="FL23" s="101"/>
      <c r="FM23" s="101"/>
      <c r="FN23" s="101"/>
      <c r="FO23" s="101"/>
      <c r="FP23" s="101"/>
      <c r="FQ23" s="101"/>
      <c r="FR23" s="101"/>
      <c r="FS23" s="101"/>
      <c r="FT23" s="101"/>
      <c r="FU23" s="101"/>
      <c r="FV23" s="101"/>
      <c r="FW23" s="101"/>
      <c r="FX23" s="101"/>
      <c r="FY23" s="101"/>
      <c r="FZ23" s="101"/>
      <c r="GA23" s="101"/>
      <c r="GB23" s="101"/>
      <c r="GC23" s="101"/>
      <c r="GD23" s="101"/>
      <c r="GE23" s="101"/>
      <c r="GF23" s="101"/>
      <c r="GG23" s="101"/>
      <c r="GH23" s="101"/>
      <c r="GI23" s="101"/>
      <c r="GJ23" s="101"/>
      <c r="GK23" s="101"/>
      <c r="GL23" s="101"/>
      <c r="GM23" s="101"/>
      <c r="GN23" s="101"/>
      <c r="GO23" s="101"/>
      <c r="GP23" s="101"/>
      <c r="GQ23" s="101"/>
      <c r="GR23" s="101"/>
      <c r="GS23" s="101"/>
      <c r="GT23" s="101"/>
      <c r="GU23" s="101"/>
      <c r="GV23" s="101"/>
      <c r="GW23" s="101"/>
      <c r="GX23" s="101"/>
      <c r="GY23" s="101"/>
      <c r="GZ23" s="101"/>
      <c r="HA23" s="101"/>
      <c r="HB23" s="101"/>
      <c r="HC23" s="101"/>
      <c r="HD23" s="101"/>
      <c r="HE23" s="101"/>
      <c r="HF23" s="101"/>
      <c r="HG23" s="101"/>
      <c r="HH23" s="101"/>
      <c r="HI23" s="101"/>
      <c r="HJ23" s="101"/>
      <c r="HK23" s="101"/>
      <c r="HL23" s="101"/>
      <c r="HM23" s="101"/>
      <c r="HN23" s="101"/>
      <c r="HO23" s="101"/>
      <c r="HP23" s="101"/>
      <c r="HQ23" s="101"/>
      <c r="HR23" s="101"/>
      <c r="HS23" s="101"/>
      <c r="HT23" s="101"/>
      <c r="HU23" s="101"/>
      <c r="HV23" s="101"/>
      <c r="HW23" s="101"/>
      <c r="HX23" s="101"/>
      <c r="HY23" s="101"/>
      <c r="HZ23" s="101"/>
      <c r="IA23" s="101"/>
      <c r="IB23" s="101"/>
      <c r="IC23" s="101"/>
      <c r="ID23" s="101"/>
      <c r="IE23" s="101"/>
      <c r="IF23" s="101"/>
      <c r="IG23" s="101"/>
      <c r="IH23" s="101"/>
      <c r="II23" s="101"/>
      <c r="IJ23" s="101"/>
      <c r="IK23" s="101"/>
      <c r="IL23" s="101"/>
      <c r="IM23" s="101"/>
      <c r="IN23" s="101"/>
      <c r="IO23" s="101"/>
      <c r="IP23" s="101"/>
      <c r="IQ23" s="101"/>
    </row>
    <row r="24" s="12" customFormat="1" ht="18" customHeight="1" spans="1:251">
      <c r="A24" s="34">
        <v>19</v>
      </c>
      <c r="B24" s="35" t="s">
        <v>73</v>
      </c>
      <c r="C24" s="36" t="s">
        <v>74</v>
      </c>
      <c r="D24" s="37" t="s">
        <v>64</v>
      </c>
      <c r="E24" s="38"/>
      <c r="F24" s="39"/>
      <c r="G24" s="42"/>
      <c r="H24" s="41" t="e">
        <f>(E24*0.5)+(F24*0.5)+(#REF!*0.5)</f>
        <v>#REF!</v>
      </c>
      <c r="I24" s="87" t="e">
        <f>VLOOKUP(H24,TABLE!$A$1:$E$13,2)</f>
        <v>#REF!</v>
      </c>
      <c r="J24" s="88" t="e">
        <f>VLOOKUP(H24,TABLE!$A$1:E24,3)</f>
        <v>#REF!</v>
      </c>
      <c r="K24" s="89" t="e">
        <f>VLOOKUP(H24,TABLE!$A$1:$E$13,4)</f>
        <v>#REF!</v>
      </c>
      <c r="L24" s="91"/>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c r="BN24" s="82"/>
      <c r="BO24" s="82"/>
      <c r="BP24" s="82"/>
      <c r="BQ24" s="82"/>
      <c r="BR24" s="82"/>
      <c r="BS24" s="82"/>
      <c r="BT24" s="82"/>
      <c r="BU24" s="82"/>
      <c r="BV24" s="82"/>
      <c r="BW24" s="82"/>
      <c r="BX24" s="82"/>
      <c r="BY24" s="82"/>
      <c r="BZ24" s="82"/>
      <c r="CA24" s="82"/>
      <c r="CB24" s="82"/>
      <c r="CC24" s="82"/>
      <c r="CD24" s="82"/>
      <c r="CE24" s="82"/>
      <c r="CF24" s="82"/>
      <c r="CG24" s="82"/>
      <c r="CH24" s="82"/>
      <c r="CI24" s="82"/>
      <c r="CJ24" s="82"/>
      <c r="CK24" s="82"/>
      <c r="CL24" s="82"/>
      <c r="CM24" s="82"/>
      <c r="CN24" s="82"/>
      <c r="CO24" s="82"/>
      <c r="CP24" s="82"/>
      <c r="CQ24" s="82"/>
      <c r="CR24" s="82"/>
      <c r="CS24" s="82"/>
      <c r="CT24" s="82"/>
      <c r="CU24" s="82"/>
      <c r="CV24" s="82"/>
      <c r="CW24" s="82"/>
      <c r="CX24" s="82"/>
      <c r="CY24" s="82"/>
      <c r="CZ24" s="82"/>
      <c r="DA24" s="82"/>
      <c r="DB24" s="82"/>
      <c r="DC24" s="82"/>
      <c r="DD24" s="82"/>
      <c r="DE24" s="82"/>
      <c r="DF24" s="82"/>
      <c r="DG24" s="82"/>
      <c r="DH24" s="82"/>
      <c r="DI24" s="82"/>
      <c r="DJ24" s="82"/>
      <c r="DK24" s="82"/>
      <c r="DL24" s="82"/>
      <c r="DM24" s="82"/>
      <c r="DN24" s="82"/>
      <c r="DO24" s="82"/>
      <c r="DP24" s="82"/>
      <c r="DQ24" s="82"/>
      <c r="DR24" s="82"/>
      <c r="DS24" s="82"/>
      <c r="DT24" s="82"/>
      <c r="DU24" s="82"/>
      <c r="DV24" s="82"/>
      <c r="DW24" s="82"/>
      <c r="DX24" s="82"/>
      <c r="DY24" s="82"/>
      <c r="DZ24" s="82"/>
      <c r="EA24" s="82"/>
      <c r="EB24" s="82"/>
      <c r="EC24" s="82"/>
      <c r="ED24" s="82"/>
      <c r="EE24" s="82"/>
      <c r="EF24" s="82"/>
      <c r="EG24" s="82"/>
      <c r="EH24" s="82"/>
      <c r="EI24" s="82"/>
      <c r="EJ24" s="82"/>
      <c r="EK24" s="82"/>
      <c r="EL24" s="82"/>
      <c r="EM24" s="82"/>
      <c r="EN24" s="82"/>
      <c r="EO24" s="82"/>
      <c r="EP24" s="82"/>
      <c r="EQ24" s="82"/>
      <c r="ER24" s="82"/>
      <c r="ES24" s="82"/>
      <c r="ET24" s="82"/>
      <c r="EU24" s="82"/>
      <c r="EV24" s="82"/>
      <c r="EW24" s="82"/>
      <c r="EX24" s="82"/>
      <c r="EY24" s="82"/>
      <c r="EZ24" s="82"/>
      <c r="FA24" s="82"/>
      <c r="FB24" s="82"/>
      <c r="FC24" s="82"/>
      <c r="FD24" s="82"/>
      <c r="FE24" s="82"/>
      <c r="FF24" s="82"/>
      <c r="FG24" s="82"/>
      <c r="FH24" s="82"/>
      <c r="FI24" s="82"/>
      <c r="FJ24" s="82"/>
      <c r="FK24" s="82"/>
      <c r="FL24" s="82"/>
      <c r="FM24" s="82"/>
      <c r="FN24" s="82"/>
      <c r="FO24" s="82"/>
      <c r="FP24" s="82"/>
      <c r="FQ24" s="82"/>
      <c r="FR24" s="82"/>
      <c r="FS24" s="82"/>
      <c r="FT24" s="82"/>
      <c r="FU24" s="82"/>
      <c r="FV24" s="82"/>
      <c r="FW24" s="82"/>
      <c r="FX24" s="82"/>
      <c r="FY24" s="82"/>
      <c r="FZ24" s="82"/>
      <c r="GA24" s="82"/>
      <c r="GB24" s="82"/>
      <c r="GC24" s="82"/>
      <c r="GD24" s="82"/>
      <c r="GE24" s="82"/>
      <c r="GF24" s="82"/>
      <c r="GG24" s="82"/>
      <c r="GH24" s="82"/>
      <c r="GI24" s="82"/>
      <c r="GJ24" s="82"/>
      <c r="GK24" s="82"/>
      <c r="GL24" s="82"/>
      <c r="GM24" s="82"/>
      <c r="GN24" s="82"/>
      <c r="GO24" s="82"/>
      <c r="GP24" s="82"/>
      <c r="GQ24" s="82"/>
      <c r="GR24" s="82"/>
      <c r="GS24" s="82"/>
      <c r="GT24" s="82"/>
      <c r="GU24" s="82"/>
      <c r="GV24" s="82"/>
      <c r="GW24" s="82"/>
      <c r="GX24" s="82"/>
      <c r="GY24" s="82"/>
      <c r="GZ24" s="82"/>
      <c r="HA24" s="82"/>
      <c r="HB24" s="82"/>
      <c r="HC24" s="82"/>
      <c r="HD24" s="82"/>
      <c r="HE24" s="82"/>
      <c r="HF24" s="82"/>
      <c r="HG24" s="82"/>
      <c r="HH24" s="82"/>
      <c r="HI24" s="82"/>
      <c r="HJ24" s="82"/>
      <c r="HK24" s="82"/>
      <c r="HL24" s="82"/>
      <c r="HM24" s="82"/>
      <c r="HN24" s="82"/>
      <c r="HO24" s="82"/>
      <c r="HP24" s="82"/>
      <c r="HQ24" s="82"/>
      <c r="HR24" s="82"/>
      <c r="HS24" s="82"/>
      <c r="HT24" s="82"/>
      <c r="HU24" s="82"/>
      <c r="HV24" s="82"/>
      <c r="HW24" s="82"/>
      <c r="HX24" s="82"/>
      <c r="HY24" s="82"/>
      <c r="HZ24" s="82"/>
      <c r="IA24" s="82"/>
      <c r="IB24" s="82"/>
      <c r="IC24" s="82"/>
      <c r="ID24" s="82"/>
      <c r="IE24" s="82"/>
      <c r="IF24" s="82"/>
      <c r="IG24" s="82"/>
      <c r="IH24" s="82"/>
      <c r="II24" s="82"/>
      <c r="IJ24" s="82"/>
      <c r="IK24" s="82"/>
      <c r="IL24" s="82"/>
      <c r="IM24" s="82"/>
      <c r="IN24" s="82"/>
      <c r="IO24" s="82"/>
      <c r="IP24" s="82"/>
      <c r="IQ24" s="82"/>
    </row>
    <row r="25" s="12" customFormat="1" ht="18" customHeight="1" spans="1:251">
      <c r="A25" s="34">
        <v>20</v>
      </c>
      <c r="B25" s="43" t="s">
        <v>75</v>
      </c>
      <c r="C25" s="44" t="s">
        <v>76</v>
      </c>
      <c r="D25" s="45" t="s">
        <v>64</v>
      </c>
      <c r="E25" s="38"/>
      <c r="F25" s="39"/>
      <c r="G25" s="51"/>
      <c r="H25" s="46" t="e">
        <f>(E25*0.5)+(F25*0.5)+(#REF!*0.5)</f>
        <v>#REF!</v>
      </c>
      <c r="I25" s="87" t="e">
        <f>VLOOKUP(H25,TABLE!$A$1:$E$13,2)</f>
        <v>#REF!</v>
      </c>
      <c r="J25" s="88" t="e">
        <f>VLOOKUP(H25,TABLE!$A$1:E43,3)</f>
        <v>#REF!</v>
      </c>
      <c r="K25" s="89" t="e">
        <f>VLOOKUP(H25,TABLE!$A$1:$E$13,4)</f>
        <v>#REF!</v>
      </c>
      <c r="L25" s="91"/>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c r="BN25" s="82"/>
      <c r="BO25" s="82"/>
      <c r="BP25" s="82"/>
      <c r="BQ25" s="82"/>
      <c r="BR25" s="82"/>
      <c r="BS25" s="82"/>
      <c r="BT25" s="82"/>
      <c r="BU25" s="82"/>
      <c r="BV25" s="82"/>
      <c r="BW25" s="82"/>
      <c r="BX25" s="82"/>
      <c r="BY25" s="82"/>
      <c r="BZ25" s="82"/>
      <c r="CA25" s="82"/>
      <c r="CB25" s="82"/>
      <c r="CC25" s="82"/>
      <c r="CD25" s="82"/>
      <c r="CE25" s="82"/>
      <c r="CF25" s="82"/>
      <c r="CG25" s="82"/>
      <c r="CH25" s="82"/>
      <c r="CI25" s="82"/>
      <c r="CJ25" s="82"/>
      <c r="CK25" s="82"/>
      <c r="CL25" s="82"/>
      <c r="CM25" s="82"/>
      <c r="CN25" s="82"/>
      <c r="CO25" s="82"/>
      <c r="CP25" s="82"/>
      <c r="CQ25" s="82"/>
      <c r="CR25" s="82"/>
      <c r="CS25" s="82"/>
      <c r="CT25" s="82"/>
      <c r="CU25" s="82"/>
      <c r="CV25" s="82"/>
      <c r="CW25" s="82"/>
      <c r="CX25" s="82"/>
      <c r="CY25" s="82"/>
      <c r="CZ25" s="82"/>
      <c r="DA25" s="82"/>
      <c r="DB25" s="82"/>
      <c r="DC25" s="82"/>
      <c r="DD25" s="82"/>
      <c r="DE25" s="82"/>
      <c r="DF25" s="82"/>
      <c r="DG25" s="82"/>
      <c r="DH25" s="82"/>
      <c r="DI25" s="82"/>
      <c r="DJ25" s="82"/>
      <c r="DK25" s="82"/>
      <c r="DL25" s="82"/>
      <c r="DM25" s="82"/>
      <c r="DN25" s="82"/>
      <c r="DO25" s="82"/>
      <c r="DP25" s="82"/>
      <c r="DQ25" s="82"/>
      <c r="DR25" s="82"/>
      <c r="DS25" s="82"/>
      <c r="DT25" s="82"/>
      <c r="DU25" s="82"/>
      <c r="DV25" s="82"/>
      <c r="DW25" s="82"/>
      <c r="DX25" s="82"/>
      <c r="DY25" s="82"/>
      <c r="DZ25" s="82"/>
      <c r="EA25" s="82"/>
      <c r="EB25" s="82"/>
      <c r="EC25" s="82"/>
      <c r="ED25" s="82"/>
      <c r="EE25" s="82"/>
      <c r="EF25" s="82"/>
      <c r="EG25" s="82"/>
      <c r="EH25" s="82"/>
      <c r="EI25" s="82"/>
      <c r="EJ25" s="82"/>
      <c r="EK25" s="82"/>
      <c r="EL25" s="82"/>
      <c r="EM25" s="82"/>
      <c r="EN25" s="82"/>
      <c r="EO25" s="82"/>
      <c r="EP25" s="82"/>
      <c r="EQ25" s="82"/>
      <c r="ER25" s="82"/>
      <c r="ES25" s="82"/>
      <c r="ET25" s="82"/>
      <c r="EU25" s="82"/>
      <c r="EV25" s="82"/>
      <c r="EW25" s="82"/>
      <c r="EX25" s="82"/>
      <c r="EY25" s="82"/>
      <c r="EZ25" s="82"/>
      <c r="FA25" s="82"/>
      <c r="FB25" s="82"/>
      <c r="FC25" s="82"/>
      <c r="FD25" s="82"/>
      <c r="FE25" s="82"/>
      <c r="FF25" s="82"/>
      <c r="FG25" s="82"/>
      <c r="FH25" s="82"/>
      <c r="FI25" s="82"/>
      <c r="FJ25" s="82"/>
      <c r="FK25" s="82"/>
      <c r="FL25" s="82"/>
      <c r="FM25" s="82"/>
      <c r="FN25" s="82"/>
      <c r="FO25" s="82"/>
      <c r="FP25" s="82"/>
      <c r="FQ25" s="82"/>
      <c r="FR25" s="82"/>
      <c r="FS25" s="82"/>
      <c r="FT25" s="82"/>
      <c r="FU25" s="82"/>
      <c r="FV25" s="82"/>
      <c r="FW25" s="82"/>
      <c r="FX25" s="82"/>
      <c r="FY25" s="82"/>
      <c r="FZ25" s="82"/>
      <c r="GA25" s="82"/>
      <c r="GB25" s="82"/>
      <c r="GC25" s="82"/>
      <c r="GD25" s="82"/>
      <c r="GE25" s="82"/>
      <c r="GF25" s="82"/>
      <c r="GG25" s="82"/>
      <c r="GH25" s="82"/>
      <c r="GI25" s="82"/>
      <c r="GJ25" s="82"/>
      <c r="GK25" s="82"/>
      <c r="GL25" s="82"/>
      <c r="GM25" s="82"/>
      <c r="GN25" s="82"/>
      <c r="GO25" s="82"/>
      <c r="GP25" s="82"/>
      <c r="GQ25" s="82"/>
      <c r="GR25" s="82"/>
      <c r="GS25" s="82"/>
      <c r="GT25" s="82"/>
      <c r="GU25" s="82"/>
      <c r="GV25" s="82"/>
      <c r="GW25" s="82"/>
      <c r="GX25" s="82"/>
      <c r="GY25" s="82"/>
      <c r="GZ25" s="82"/>
      <c r="HA25" s="82"/>
      <c r="HB25" s="82"/>
      <c r="HC25" s="82"/>
      <c r="HD25" s="82"/>
      <c r="HE25" s="82"/>
      <c r="HF25" s="82"/>
      <c r="HG25" s="82"/>
      <c r="HH25" s="82"/>
      <c r="HI25" s="82"/>
      <c r="HJ25" s="82"/>
      <c r="HK25" s="82"/>
      <c r="HL25" s="82"/>
      <c r="HM25" s="82"/>
      <c r="HN25" s="82"/>
      <c r="HO25" s="82"/>
      <c r="HP25" s="82"/>
      <c r="HQ25" s="82"/>
      <c r="HR25" s="82"/>
      <c r="HS25" s="82"/>
      <c r="HT25" s="82"/>
      <c r="HU25" s="82"/>
      <c r="HV25" s="82"/>
      <c r="HW25" s="82"/>
      <c r="HX25" s="82"/>
      <c r="HY25" s="82"/>
      <c r="HZ25" s="82"/>
      <c r="IA25" s="82"/>
      <c r="IB25" s="82"/>
      <c r="IC25" s="82"/>
      <c r="ID25" s="82"/>
      <c r="IE25" s="82"/>
      <c r="IF25" s="82"/>
      <c r="IG25" s="82"/>
      <c r="IH25" s="82"/>
      <c r="II25" s="82"/>
      <c r="IJ25" s="82"/>
      <c r="IK25" s="82"/>
      <c r="IL25" s="82"/>
      <c r="IM25" s="82"/>
      <c r="IN25" s="82"/>
      <c r="IO25" s="82"/>
      <c r="IP25" s="82"/>
      <c r="IQ25" s="82"/>
    </row>
    <row r="26" s="12" customFormat="1" ht="18" customHeight="1" spans="1:251">
      <c r="A26" s="34">
        <v>21</v>
      </c>
      <c r="B26" s="43" t="s">
        <v>77</v>
      </c>
      <c r="C26" s="44" t="s">
        <v>78</v>
      </c>
      <c r="D26" s="45" t="s">
        <v>64</v>
      </c>
      <c r="E26" s="38"/>
      <c r="F26" s="39"/>
      <c r="G26" s="40"/>
      <c r="H26" s="46" t="e">
        <f>(E26*0.5)+(F26*0.5)+(#REF!*0.5)</f>
        <v>#REF!</v>
      </c>
      <c r="I26" s="87" t="e">
        <f>VLOOKUP(H26,TABLE!$A$1:$E$13,2)</f>
        <v>#REF!</v>
      </c>
      <c r="J26" s="88" t="e">
        <f>VLOOKUP(H26,TABLE!$A$1:E56,3)</f>
        <v>#REF!</v>
      </c>
      <c r="K26" s="89" t="e">
        <f>VLOOKUP(H26,TABLE!$A$1:$E$13,4)</f>
        <v>#REF!</v>
      </c>
      <c r="L26" s="91"/>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c r="BN26" s="82"/>
      <c r="BO26" s="82"/>
      <c r="BP26" s="82"/>
      <c r="BQ26" s="82"/>
      <c r="BR26" s="82"/>
      <c r="BS26" s="82"/>
      <c r="BT26" s="82"/>
      <c r="BU26" s="82"/>
      <c r="BV26" s="82"/>
      <c r="BW26" s="82"/>
      <c r="BX26" s="82"/>
      <c r="BY26" s="82"/>
      <c r="BZ26" s="82"/>
      <c r="CA26" s="82"/>
      <c r="CB26" s="82"/>
      <c r="CC26" s="82"/>
      <c r="CD26" s="82"/>
      <c r="CE26" s="82"/>
      <c r="CF26" s="82"/>
      <c r="CG26" s="82"/>
      <c r="CH26" s="82"/>
      <c r="CI26" s="82"/>
      <c r="CJ26" s="82"/>
      <c r="CK26" s="82"/>
      <c r="CL26" s="82"/>
      <c r="CM26" s="82"/>
      <c r="CN26" s="82"/>
      <c r="CO26" s="82"/>
      <c r="CP26" s="82"/>
      <c r="CQ26" s="82"/>
      <c r="CR26" s="82"/>
      <c r="CS26" s="82"/>
      <c r="CT26" s="82"/>
      <c r="CU26" s="82"/>
      <c r="CV26" s="82"/>
      <c r="CW26" s="82"/>
      <c r="CX26" s="82"/>
      <c r="CY26" s="82"/>
      <c r="CZ26" s="82"/>
      <c r="DA26" s="82"/>
      <c r="DB26" s="82"/>
      <c r="DC26" s="82"/>
      <c r="DD26" s="82"/>
      <c r="DE26" s="82"/>
      <c r="DF26" s="82"/>
      <c r="DG26" s="82"/>
      <c r="DH26" s="82"/>
      <c r="DI26" s="82"/>
      <c r="DJ26" s="82"/>
      <c r="DK26" s="82"/>
      <c r="DL26" s="82"/>
      <c r="DM26" s="82"/>
      <c r="DN26" s="82"/>
      <c r="DO26" s="82"/>
      <c r="DP26" s="82"/>
      <c r="DQ26" s="82"/>
      <c r="DR26" s="82"/>
      <c r="DS26" s="82"/>
      <c r="DT26" s="82"/>
      <c r="DU26" s="82"/>
      <c r="DV26" s="82"/>
      <c r="DW26" s="82"/>
      <c r="DX26" s="82"/>
      <c r="DY26" s="82"/>
      <c r="DZ26" s="82"/>
      <c r="EA26" s="82"/>
      <c r="EB26" s="82"/>
      <c r="EC26" s="82"/>
      <c r="ED26" s="82"/>
      <c r="EE26" s="82"/>
      <c r="EF26" s="82"/>
      <c r="EG26" s="82"/>
      <c r="EH26" s="82"/>
      <c r="EI26" s="82"/>
      <c r="EJ26" s="82"/>
      <c r="EK26" s="82"/>
      <c r="EL26" s="82"/>
      <c r="EM26" s="82"/>
      <c r="EN26" s="82"/>
      <c r="EO26" s="82"/>
      <c r="EP26" s="82"/>
      <c r="EQ26" s="82"/>
      <c r="ER26" s="82"/>
      <c r="ES26" s="82"/>
      <c r="ET26" s="82"/>
      <c r="EU26" s="82"/>
      <c r="EV26" s="82"/>
      <c r="EW26" s="82"/>
      <c r="EX26" s="82"/>
      <c r="EY26" s="82"/>
      <c r="EZ26" s="82"/>
      <c r="FA26" s="82"/>
      <c r="FB26" s="82"/>
      <c r="FC26" s="82"/>
      <c r="FD26" s="82"/>
      <c r="FE26" s="82"/>
      <c r="FF26" s="82"/>
      <c r="FG26" s="82"/>
      <c r="FH26" s="82"/>
      <c r="FI26" s="82"/>
      <c r="FJ26" s="82"/>
      <c r="FK26" s="82"/>
      <c r="FL26" s="82"/>
      <c r="FM26" s="82"/>
      <c r="FN26" s="82"/>
      <c r="FO26" s="82"/>
      <c r="FP26" s="82"/>
      <c r="FQ26" s="82"/>
      <c r="FR26" s="82"/>
      <c r="FS26" s="82"/>
      <c r="FT26" s="82"/>
      <c r="FU26" s="82"/>
      <c r="FV26" s="82"/>
      <c r="FW26" s="82"/>
      <c r="FX26" s="82"/>
      <c r="FY26" s="82"/>
      <c r="FZ26" s="82"/>
      <c r="GA26" s="82"/>
      <c r="GB26" s="82"/>
      <c r="GC26" s="82"/>
      <c r="GD26" s="82"/>
      <c r="GE26" s="82"/>
      <c r="GF26" s="82"/>
      <c r="GG26" s="82"/>
      <c r="GH26" s="82"/>
      <c r="GI26" s="82"/>
      <c r="GJ26" s="82"/>
      <c r="GK26" s="82"/>
      <c r="GL26" s="82"/>
      <c r="GM26" s="82"/>
      <c r="GN26" s="82"/>
      <c r="GO26" s="82"/>
      <c r="GP26" s="82"/>
      <c r="GQ26" s="82"/>
      <c r="GR26" s="82"/>
      <c r="GS26" s="82"/>
      <c r="GT26" s="82"/>
      <c r="GU26" s="82"/>
      <c r="GV26" s="82"/>
      <c r="GW26" s="82"/>
      <c r="GX26" s="82"/>
      <c r="GY26" s="82"/>
      <c r="GZ26" s="82"/>
      <c r="HA26" s="82"/>
      <c r="HB26" s="82"/>
      <c r="HC26" s="82"/>
      <c r="HD26" s="82"/>
      <c r="HE26" s="82"/>
      <c r="HF26" s="82"/>
      <c r="HG26" s="82"/>
      <c r="HH26" s="82"/>
      <c r="HI26" s="82"/>
      <c r="HJ26" s="82"/>
      <c r="HK26" s="82"/>
      <c r="HL26" s="82"/>
      <c r="HM26" s="82"/>
      <c r="HN26" s="82"/>
      <c r="HO26" s="82"/>
      <c r="HP26" s="82"/>
      <c r="HQ26" s="82"/>
      <c r="HR26" s="82"/>
      <c r="HS26" s="82"/>
      <c r="HT26" s="82"/>
      <c r="HU26" s="82"/>
      <c r="HV26" s="82"/>
      <c r="HW26" s="82"/>
      <c r="HX26" s="82"/>
      <c r="HY26" s="82"/>
      <c r="HZ26" s="82"/>
      <c r="IA26" s="82"/>
      <c r="IB26" s="82"/>
      <c r="IC26" s="82"/>
      <c r="ID26" s="82"/>
      <c r="IE26" s="82"/>
      <c r="IF26" s="82"/>
      <c r="IG26" s="82"/>
      <c r="IH26" s="82"/>
      <c r="II26" s="82"/>
      <c r="IJ26" s="82"/>
      <c r="IK26" s="82"/>
      <c r="IL26" s="82"/>
      <c r="IM26" s="82"/>
      <c r="IN26" s="82"/>
      <c r="IO26" s="82"/>
      <c r="IP26" s="82"/>
      <c r="IQ26" s="82"/>
    </row>
    <row r="27" s="12" customFormat="1" ht="18" customHeight="1" spans="1:251">
      <c r="A27" s="34">
        <v>22</v>
      </c>
      <c r="B27" s="43" t="s">
        <v>79</v>
      </c>
      <c r="C27" s="44" t="s">
        <v>80</v>
      </c>
      <c r="D27" s="45" t="s">
        <v>64</v>
      </c>
      <c r="E27" s="38"/>
      <c r="F27" s="39"/>
      <c r="G27" s="40"/>
      <c r="H27" s="46" t="e">
        <f>(E27*0.5)+(F27*0.5)+(#REF!*0.5)</f>
        <v>#REF!</v>
      </c>
      <c r="I27" s="87" t="e">
        <f>VLOOKUP(H27,TABLE!$A$1:$E$13,2)</f>
        <v>#REF!</v>
      </c>
      <c r="J27" s="88" t="e">
        <f>VLOOKUP(H27,TABLE!$A$1:E46,3)</f>
        <v>#REF!</v>
      </c>
      <c r="K27" s="89" t="e">
        <f>VLOOKUP(H27,TABLE!$A$1:$E$13,4)</f>
        <v>#REF!</v>
      </c>
      <c r="L27" s="91"/>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c r="BN27" s="82"/>
      <c r="BO27" s="82"/>
      <c r="BP27" s="82"/>
      <c r="BQ27" s="82"/>
      <c r="BR27" s="82"/>
      <c r="BS27" s="82"/>
      <c r="BT27" s="82"/>
      <c r="BU27" s="82"/>
      <c r="BV27" s="82"/>
      <c r="BW27" s="82"/>
      <c r="BX27" s="82"/>
      <c r="BY27" s="82"/>
      <c r="BZ27" s="82"/>
      <c r="CA27" s="82"/>
      <c r="CB27" s="82"/>
      <c r="CC27" s="82"/>
      <c r="CD27" s="82"/>
      <c r="CE27" s="82"/>
      <c r="CF27" s="82"/>
      <c r="CG27" s="82"/>
      <c r="CH27" s="82"/>
      <c r="CI27" s="82"/>
      <c r="CJ27" s="82"/>
      <c r="CK27" s="82"/>
      <c r="CL27" s="82"/>
      <c r="CM27" s="82"/>
      <c r="CN27" s="82"/>
      <c r="CO27" s="82"/>
      <c r="CP27" s="82"/>
      <c r="CQ27" s="82"/>
      <c r="CR27" s="82"/>
      <c r="CS27" s="82"/>
      <c r="CT27" s="82"/>
      <c r="CU27" s="82"/>
      <c r="CV27" s="82"/>
      <c r="CW27" s="82"/>
      <c r="CX27" s="82"/>
      <c r="CY27" s="82"/>
      <c r="CZ27" s="82"/>
      <c r="DA27" s="82"/>
      <c r="DB27" s="82"/>
      <c r="DC27" s="82"/>
      <c r="DD27" s="82"/>
      <c r="DE27" s="82"/>
      <c r="DF27" s="82"/>
      <c r="DG27" s="82"/>
      <c r="DH27" s="82"/>
      <c r="DI27" s="82"/>
      <c r="DJ27" s="82"/>
      <c r="DK27" s="82"/>
      <c r="DL27" s="82"/>
      <c r="DM27" s="82"/>
      <c r="DN27" s="82"/>
      <c r="DO27" s="82"/>
      <c r="DP27" s="82"/>
      <c r="DQ27" s="82"/>
      <c r="DR27" s="82"/>
      <c r="DS27" s="82"/>
      <c r="DT27" s="82"/>
      <c r="DU27" s="82"/>
      <c r="DV27" s="82"/>
      <c r="DW27" s="82"/>
      <c r="DX27" s="82"/>
      <c r="DY27" s="82"/>
      <c r="DZ27" s="82"/>
      <c r="EA27" s="82"/>
      <c r="EB27" s="82"/>
      <c r="EC27" s="82"/>
      <c r="ED27" s="82"/>
      <c r="EE27" s="82"/>
      <c r="EF27" s="82"/>
      <c r="EG27" s="82"/>
      <c r="EH27" s="82"/>
      <c r="EI27" s="82"/>
      <c r="EJ27" s="82"/>
      <c r="EK27" s="82"/>
      <c r="EL27" s="82"/>
      <c r="EM27" s="82"/>
      <c r="EN27" s="82"/>
      <c r="EO27" s="82"/>
      <c r="EP27" s="82"/>
      <c r="EQ27" s="82"/>
      <c r="ER27" s="82"/>
      <c r="ES27" s="82"/>
      <c r="ET27" s="82"/>
      <c r="EU27" s="82"/>
      <c r="EV27" s="82"/>
      <c r="EW27" s="82"/>
      <c r="EX27" s="82"/>
      <c r="EY27" s="82"/>
      <c r="EZ27" s="82"/>
      <c r="FA27" s="82"/>
      <c r="FB27" s="82"/>
      <c r="FC27" s="82"/>
      <c r="FD27" s="82"/>
      <c r="FE27" s="82"/>
      <c r="FF27" s="82"/>
      <c r="FG27" s="82"/>
      <c r="FH27" s="82"/>
      <c r="FI27" s="82"/>
      <c r="FJ27" s="82"/>
      <c r="FK27" s="82"/>
      <c r="FL27" s="82"/>
      <c r="FM27" s="82"/>
      <c r="FN27" s="82"/>
      <c r="FO27" s="82"/>
      <c r="FP27" s="82"/>
      <c r="FQ27" s="82"/>
      <c r="FR27" s="82"/>
      <c r="FS27" s="82"/>
      <c r="FT27" s="82"/>
      <c r="FU27" s="82"/>
      <c r="FV27" s="82"/>
      <c r="FW27" s="82"/>
      <c r="FX27" s="82"/>
      <c r="FY27" s="82"/>
      <c r="FZ27" s="82"/>
      <c r="GA27" s="82"/>
      <c r="GB27" s="82"/>
      <c r="GC27" s="82"/>
      <c r="GD27" s="82"/>
      <c r="GE27" s="82"/>
      <c r="GF27" s="82"/>
      <c r="GG27" s="82"/>
      <c r="GH27" s="82"/>
      <c r="GI27" s="82"/>
      <c r="GJ27" s="82"/>
      <c r="GK27" s="82"/>
      <c r="GL27" s="82"/>
      <c r="GM27" s="82"/>
      <c r="GN27" s="82"/>
      <c r="GO27" s="82"/>
      <c r="GP27" s="82"/>
      <c r="GQ27" s="82"/>
      <c r="GR27" s="82"/>
      <c r="GS27" s="82"/>
      <c r="GT27" s="82"/>
      <c r="GU27" s="82"/>
      <c r="GV27" s="82"/>
      <c r="GW27" s="82"/>
      <c r="GX27" s="82"/>
      <c r="GY27" s="82"/>
      <c r="GZ27" s="82"/>
      <c r="HA27" s="82"/>
      <c r="HB27" s="82"/>
      <c r="HC27" s="82"/>
      <c r="HD27" s="82"/>
      <c r="HE27" s="82"/>
      <c r="HF27" s="82"/>
      <c r="HG27" s="82"/>
      <c r="HH27" s="82"/>
      <c r="HI27" s="82"/>
      <c r="HJ27" s="82"/>
      <c r="HK27" s="82"/>
      <c r="HL27" s="82"/>
      <c r="HM27" s="82"/>
      <c r="HN27" s="82"/>
      <c r="HO27" s="82"/>
      <c r="HP27" s="82"/>
      <c r="HQ27" s="82"/>
      <c r="HR27" s="82"/>
      <c r="HS27" s="82"/>
      <c r="HT27" s="82"/>
      <c r="HU27" s="82"/>
      <c r="HV27" s="82"/>
      <c r="HW27" s="82"/>
      <c r="HX27" s="82"/>
      <c r="HY27" s="82"/>
      <c r="HZ27" s="82"/>
      <c r="IA27" s="82"/>
      <c r="IB27" s="82"/>
      <c r="IC27" s="82"/>
      <c r="ID27" s="82"/>
      <c r="IE27" s="82"/>
      <c r="IF27" s="82"/>
      <c r="IG27" s="82"/>
      <c r="IH27" s="82"/>
      <c r="II27" s="82"/>
      <c r="IJ27" s="82"/>
      <c r="IK27" s="82"/>
      <c r="IL27" s="82"/>
      <c r="IM27" s="82"/>
      <c r="IN27" s="82"/>
      <c r="IO27" s="82"/>
      <c r="IP27" s="82"/>
      <c r="IQ27" s="82"/>
    </row>
    <row r="28" s="12" customFormat="1" ht="18" customHeight="1" spans="1:251">
      <c r="A28" s="34">
        <v>23</v>
      </c>
      <c r="B28" s="43" t="s">
        <v>81</v>
      </c>
      <c r="C28" s="44" t="s">
        <v>82</v>
      </c>
      <c r="D28" s="45" t="s">
        <v>64</v>
      </c>
      <c r="E28" s="38"/>
      <c r="F28" s="39"/>
      <c r="G28" s="40"/>
      <c r="H28" s="46" t="e">
        <f>(E28*0.5)+(F28*0.5)+(#REF!*0.5)</f>
        <v>#REF!</v>
      </c>
      <c r="I28" s="87" t="e">
        <f>VLOOKUP(H28,TABLE!$A$1:$E$13,2)</f>
        <v>#REF!</v>
      </c>
      <c r="J28" s="88" t="e">
        <f>VLOOKUP(H28,TABLE!$A$1:E18,3)</f>
        <v>#REF!</v>
      </c>
      <c r="K28" s="89" t="e">
        <f>VLOOKUP(H28,TABLE!$A$1:$E$13,4)</f>
        <v>#REF!</v>
      </c>
      <c r="L28" s="91"/>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c r="BN28" s="82"/>
      <c r="BO28" s="82"/>
      <c r="BP28" s="82"/>
      <c r="BQ28" s="82"/>
      <c r="BR28" s="82"/>
      <c r="BS28" s="82"/>
      <c r="BT28" s="82"/>
      <c r="BU28" s="82"/>
      <c r="BV28" s="82"/>
      <c r="BW28" s="82"/>
      <c r="BX28" s="82"/>
      <c r="BY28" s="82"/>
      <c r="BZ28" s="82"/>
      <c r="CA28" s="82"/>
      <c r="CB28" s="82"/>
      <c r="CC28" s="82"/>
      <c r="CD28" s="82"/>
      <c r="CE28" s="82"/>
      <c r="CF28" s="82"/>
      <c r="CG28" s="82"/>
      <c r="CH28" s="82"/>
      <c r="CI28" s="82"/>
      <c r="CJ28" s="82"/>
      <c r="CK28" s="82"/>
      <c r="CL28" s="82"/>
      <c r="CM28" s="82"/>
      <c r="CN28" s="82"/>
      <c r="CO28" s="82"/>
      <c r="CP28" s="82"/>
      <c r="CQ28" s="82"/>
      <c r="CR28" s="82"/>
      <c r="CS28" s="82"/>
      <c r="CT28" s="82"/>
      <c r="CU28" s="82"/>
      <c r="CV28" s="82"/>
      <c r="CW28" s="82"/>
      <c r="CX28" s="82"/>
      <c r="CY28" s="82"/>
      <c r="CZ28" s="82"/>
      <c r="DA28" s="82"/>
      <c r="DB28" s="82"/>
      <c r="DC28" s="82"/>
      <c r="DD28" s="82"/>
      <c r="DE28" s="82"/>
      <c r="DF28" s="82"/>
      <c r="DG28" s="82"/>
      <c r="DH28" s="82"/>
      <c r="DI28" s="82"/>
      <c r="DJ28" s="82"/>
      <c r="DK28" s="82"/>
      <c r="DL28" s="82"/>
      <c r="DM28" s="82"/>
      <c r="DN28" s="82"/>
      <c r="DO28" s="82"/>
      <c r="DP28" s="82"/>
      <c r="DQ28" s="82"/>
      <c r="DR28" s="82"/>
      <c r="DS28" s="82"/>
      <c r="DT28" s="82"/>
      <c r="DU28" s="82"/>
      <c r="DV28" s="82"/>
      <c r="DW28" s="82"/>
      <c r="DX28" s="82"/>
      <c r="DY28" s="82"/>
      <c r="DZ28" s="82"/>
      <c r="EA28" s="82"/>
      <c r="EB28" s="82"/>
      <c r="EC28" s="82"/>
      <c r="ED28" s="82"/>
      <c r="EE28" s="82"/>
      <c r="EF28" s="82"/>
      <c r="EG28" s="82"/>
      <c r="EH28" s="82"/>
      <c r="EI28" s="82"/>
      <c r="EJ28" s="82"/>
      <c r="EK28" s="82"/>
      <c r="EL28" s="82"/>
      <c r="EM28" s="82"/>
      <c r="EN28" s="82"/>
      <c r="EO28" s="82"/>
      <c r="EP28" s="82"/>
      <c r="EQ28" s="82"/>
      <c r="ER28" s="82"/>
      <c r="ES28" s="82"/>
      <c r="ET28" s="82"/>
      <c r="EU28" s="82"/>
      <c r="EV28" s="82"/>
      <c r="EW28" s="82"/>
      <c r="EX28" s="82"/>
      <c r="EY28" s="82"/>
      <c r="EZ28" s="82"/>
      <c r="FA28" s="82"/>
      <c r="FB28" s="82"/>
      <c r="FC28" s="82"/>
      <c r="FD28" s="82"/>
      <c r="FE28" s="82"/>
      <c r="FF28" s="82"/>
      <c r="FG28" s="82"/>
      <c r="FH28" s="82"/>
      <c r="FI28" s="82"/>
      <c r="FJ28" s="82"/>
      <c r="FK28" s="82"/>
      <c r="FL28" s="82"/>
      <c r="FM28" s="82"/>
      <c r="FN28" s="82"/>
      <c r="FO28" s="82"/>
      <c r="FP28" s="82"/>
      <c r="FQ28" s="82"/>
      <c r="FR28" s="82"/>
      <c r="FS28" s="82"/>
      <c r="FT28" s="82"/>
      <c r="FU28" s="82"/>
      <c r="FV28" s="82"/>
      <c r="FW28" s="82"/>
      <c r="FX28" s="82"/>
      <c r="FY28" s="82"/>
      <c r="FZ28" s="82"/>
      <c r="GA28" s="82"/>
      <c r="GB28" s="82"/>
      <c r="GC28" s="82"/>
      <c r="GD28" s="82"/>
      <c r="GE28" s="82"/>
      <c r="GF28" s="82"/>
      <c r="GG28" s="82"/>
      <c r="GH28" s="82"/>
      <c r="GI28" s="82"/>
      <c r="GJ28" s="82"/>
      <c r="GK28" s="82"/>
      <c r="GL28" s="82"/>
      <c r="GM28" s="82"/>
      <c r="GN28" s="82"/>
      <c r="GO28" s="82"/>
      <c r="GP28" s="82"/>
      <c r="GQ28" s="82"/>
      <c r="GR28" s="82"/>
      <c r="GS28" s="82"/>
      <c r="GT28" s="82"/>
      <c r="GU28" s="82"/>
      <c r="GV28" s="82"/>
      <c r="GW28" s="82"/>
      <c r="GX28" s="82"/>
      <c r="GY28" s="82"/>
      <c r="GZ28" s="82"/>
      <c r="HA28" s="82"/>
      <c r="HB28" s="82"/>
      <c r="HC28" s="82"/>
      <c r="HD28" s="82"/>
      <c r="HE28" s="82"/>
      <c r="HF28" s="82"/>
      <c r="HG28" s="82"/>
      <c r="HH28" s="82"/>
      <c r="HI28" s="82"/>
      <c r="HJ28" s="82"/>
      <c r="HK28" s="82"/>
      <c r="HL28" s="82"/>
      <c r="HM28" s="82"/>
      <c r="HN28" s="82"/>
      <c r="HO28" s="82"/>
      <c r="HP28" s="82"/>
      <c r="HQ28" s="82"/>
      <c r="HR28" s="82"/>
      <c r="HS28" s="82"/>
      <c r="HT28" s="82"/>
      <c r="HU28" s="82"/>
      <c r="HV28" s="82"/>
      <c r="HW28" s="82"/>
      <c r="HX28" s="82"/>
      <c r="HY28" s="82"/>
      <c r="HZ28" s="82"/>
      <c r="IA28" s="82"/>
      <c r="IB28" s="82"/>
      <c r="IC28" s="82"/>
      <c r="ID28" s="82"/>
      <c r="IE28" s="82"/>
      <c r="IF28" s="82"/>
      <c r="IG28" s="82"/>
      <c r="IH28" s="82"/>
      <c r="II28" s="82"/>
      <c r="IJ28" s="82"/>
      <c r="IK28" s="82"/>
      <c r="IL28" s="82"/>
      <c r="IM28" s="82"/>
      <c r="IN28" s="82"/>
      <c r="IO28" s="82"/>
      <c r="IP28" s="82"/>
      <c r="IQ28" s="82"/>
    </row>
    <row r="29" s="12" customFormat="1" ht="18" customHeight="1" spans="1:251">
      <c r="A29" s="34">
        <v>24</v>
      </c>
      <c r="B29" s="43" t="s">
        <v>83</v>
      </c>
      <c r="C29" s="44" t="s">
        <v>84</v>
      </c>
      <c r="D29" s="45" t="s">
        <v>64</v>
      </c>
      <c r="E29" s="38"/>
      <c r="F29" s="39"/>
      <c r="G29" s="40"/>
      <c r="H29" s="46" t="e">
        <f>(E29*0.5)+(F29*0.5)+(#REF!*0.5)</f>
        <v>#REF!</v>
      </c>
      <c r="I29" s="87" t="e">
        <f>VLOOKUP(H29,TABLE!$A$1:$E$13,2)</f>
        <v>#REF!</v>
      </c>
      <c r="J29" s="88" t="e">
        <f>VLOOKUP(H29,TABLE!$A$1:E51,3)</f>
        <v>#REF!</v>
      </c>
      <c r="K29" s="89" t="e">
        <f>VLOOKUP(H29,TABLE!$A$1:$E$13,4)</f>
        <v>#REF!</v>
      </c>
      <c r="L29" s="91"/>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c r="BN29" s="82"/>
      <c r="BO29" s="82"/>
      <c r="BP29" s="82"/>
      <c r="BQ29" s="82"/>
      <c r="BR29" s="82"/>
      <c r="BS29" s="82"/>
      <c r="BT29" s="82"/>
      <c r="BU29" s="82"/>
      <c r="BV29" s="82"/>
      <c r="BW29" s="82"/>
      <c r="BX29" s="82"/>
      <c r="BY29" s="82"/>
      <c r="BZ29" s="82"/>
      <c r="CA29" s="82"/>
      <c r="CB29" s="82"/>
      <c r="CC29" s="82"/>
      <c r="CD29" s="82"/>
      <c r="CE29" s="82"/>
      <c r="CF29" s="82"/>
      <c r="CG29" s="82"/>
      <c r="CH29" s="82"/>
      <c r="CI29" s="82"/>
      <c r="CJ29" s="82"/>
      <c r="CK29" s="82"/>
      <c r="CL29" s="82"/>
      <c r="CM29" s="82"/>
      <c r="CN29" s="82"/>
      <c r="CO29" s="82"/>
      <c r="CP29" s="82"/>
      <c r="CQ29" s="82"/>
      <c r="CR29" s="82"/>
      <c r="CS29" s="82"/>
      <c r="CT29" s="82"/>
      <c r="CU29" s="82"/>
      <c r="CV29" s="82"/>
      <c r="CW29" s="82"/>
      <c r="CX29" s="82"/>
      <c r="CY29" s="82"/>
      <c r="CZ29" s="82"/>
      <c r="DA29" s="82"/>
      <c r="DB29" s="82"/>
      <c r="DC29" s="82"/>
      <c r="DD29" s="82"/>
      <c r="DE29" s="82"/>
      <c r="DF29" s="82"/>
      <c r="DG29" s="82"/>
      <c r="DH29" s="82"/>
      <c r="DI29" s="82"/>
      <c r="DJ29" s="82"/>
      <c r="DK29" s="82"/>
      <c r="DL29" s="82"/>
      <c r="DM29" s="82"/>
      <c r="DN29" s="82"/>
      <c r="DO29" s="82"/>
      <c r="DP29" s="82"/>
      <c r="DQ29" s="82"/>
      <c r="DR29" s="82"/>
      <c r="DS29" s="82"/>
      <c r="DT29" s="82"/>
      <c r="DU29" s="82"/>
      <c r="DV29" s="82"/>
      <c r="DW29" s="82"/>
      <c r="DX29" s="82"/>
      <c r="DY29" s="82"/>
      <c r="DZ29" s="82"/>
      <c r="EA29" s="82"/>
      <c r="EB29" s="82"/>
      <c r="EC29" s="82"/>
      <c r="ED29" s="82"/>
      <c r="EE29" s="82"/>
      <c r="EF29" s="82"/>
      <c r="EG29" s="82"/>
      <c r="EH29" s="82"/>
      <c r="EI29" s="82"/>
      <c r="EJ29" s="82"/>
      <c r="EK29" s="82"/>
      <c r="EL29" s="82"/>
      <c r="EM29" s="82"/>
      <c r="EN29" s="82"/>
      <c r="EO29" s="82"/>
      <c r="EP29" s="82"/>
      <c r="EQ29" s="82"/>
      <c r="ER29" s="82"/>
      <c r="ES29" s="82"/>
      <c r="ET29" s="82"/>
      <c r="EU29" s="82"/>
      <c r="EV29" s="82"/>
      <c r="EW29" s="82"/>
      <c r="EX29" s="82"/>
      <c r="EY29" s="82"/>
      <c r="EZ29" s="82"/>
      <c r="FA29" s="82"/>
      <c r="FB29" s="82"/>
      <c r="FC29" s="82"/>
      <c r="FD29" s="82"/>
      <c r="FE29" s="82"/>
      <c r="FF29" s="82"/>
      <c r="FG29" s="82"/>
      <c r="FH29" s="82"/>
      <c r="FI29" s="82"/>
      <c r="FJ29" s="82"/>
      <c r="FK29" s="82"/>
      <c r="FL29" s="82"/>
      <c r="FM29" s="82"/>
      <c r="FN29" s="82"/>
      <c r="FO29" s="82"/>
      <c r="FP29" s="82"/>
      <c r="FQ29" s="82"/>
      <c r="FR29" s="82"/>
      <c r="FS29" s="82"/>
      <c r="FT29" s="82"/>
      <c r="FU29" s="82"/>
      <c r="FV29" s="82"/>
      <c r="FW29" s="82"/>
      <c r="FX29" s="82"/>
      <c r="FY29" s="82"/>
      <c r="FZ29" s="82"/>
      <c r="GA29" s="82"/>
      <c r="GB29" s="82"/>
      <c r="GC29" s="82"/>
      <c r="GD29" s="82"/>
      <c r="GE29" s="82"/>
      <c r="GF29" s="82"/>
      <c r="GG29" s="82"/>
      <c r="GH29" s="82"/>
      <c r="GI29" s="82"/>
      <c r="GJ29" s="82"/>
      <c r="GK29" s="82"/>
      <c r="GL29" s="82"/>
      <c r="GM29" s="82"/>
      <c r="GN29" s="82"/>
      <c r="GO29" s="82"/>
      <c r="GP29" s="82"/>
      <c r="GQ29" s="82"/>
      <c r="GR29" s="82"/>
      <c r="GS29" s="82"/>
      <c r="GT29" s="82"/>
      <c r="GU29" s="82"/>
      <c r="GV29" s="82"/>
      <c r="GW29" s="82"/>
      <c r="GX29" s="82"/>
      <c r="GY29" s="82"/>
      <c r="GZ29" s="82"/>
      <c r="HA29" s="82"/>
      <c r="HB29" s="82"/>
      <c r="HC29" s="82"/>
      <c r="HD29" s="82"/>
      <c r="HE29" s="82"/>
      <c r="HF29" s="82"/>
      <c r="HG29" s="82"/>
      <c r="HH29" s="82"/>
      <c r="HI29" s="82"/>
      <c r="HJ29" s="82"/>
      <c r="HK29" s="82"/>
      <c r="HL29" s="82"/>
      <c r="HM29" s="82"/>
      <c r="HN29" s="82"/>
      <c r="HO29" s="82"/>
      <c r="HP29" s="82"/>
      <c r="HQ29" s="82"/>
      <c r="HR29" s="82"/>
      <c r="HS29" s="82"/>
      <c r="HT29" s="82"/>
      <c r="HU29" s="82"/>
      <c r="HV29" s="82"/>
      <c r="HW29" s="82"/>
      <c r="HX29" s="82"/>
      <c r="HY29" s="82"/>
      <c r="HZ29" s="82"/>
      <c r="IA29" s="82"/>
      <c r="IB29" s="82"/>
      <c r="IC29" s="82"/>
      <c r="ID29" s="82"/>
      <c r="IE29" s="82"/>
      <c r="IF29" s="82"/>
      <c r="IG29" s="82"/>
      <c r="IH29" s="82"/>
      <c r="II29" s="82"/>
      <c r="IJ29" s="82"/>
      <c r="IK29" s="82"/>
      <c r="IL29" s="82"/>
      <c r="IM29" s="82"/>
      <c r="IN29" s="82"/>
      <c r="IO29" s="82"/>
      <c r="IP29" s="82"/>
      <c r="IQ29" s="82"/>
    </row>
    <row r="30" s="12" customFormat="1" ht="18" customHeight="1" spans="1:251">
      <c r="A30" s="34">
        <v>25</v>
      </c>
      <c r="B30" s="43" t="s">
        <v>85</v>
      </c>
      <c r="C30" s="44" t="s">
        <v>86</v>
      </c>
      <c r="D30" s="45" t="s">
        <v>64</v>
      </c>
      <c r="E30" s="38"/>
      <c r="F30" s="39"/>
      <c r="G30" s="40"/>
      <c r="H30" s="46" t="e">
        <f>(E30*0.5)+(F30*0.5)+(#REF!*0.5)</f>
        <v>#REF!</v>
      </c>
      <c r="I30" s="87" t="e">
        <f>VLOOKUP(H30,TABLE!$A$1:$E$13,2)</f>
        <v>#REF!</v>
      </c>
      <c r="J30" s="88" t="e">
        <f>VLOOKUP(H30,TABLE!$A$1:E34,3)</f>
        <v>#REF!</v>
      </c>
      <c r="K30" s="89" t="e">
        <f>VLOOKUP(H30,TABLE!$A$1:$E$13,4)</f>
        <v>#REF!</v>
      </c>
      <c r="L30" s="90"/>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c r="BN30" s="82"/>
      <c r="BO30" s="82"/>
      <c r="BP30" s="82"/>
      <c r="BQ30" s="82"/>
      <c r="BR30" s="82"/>
      <c r="BS30" s="82"/>
      <c r="BT30" s="82"/>
      <c r="BU30" s="82"/>
      <c r="BV30" s="82"/>
      <c r="BW30" s="82"/>
      <c r="BX30" s="82"/>
      <c r="BY30" s="82"/>
      <c r="BZ30" s="82"/>
      <c r="CA30" s="82"/>
      <c r="CB30" s="82"/>
      <c r="CC30" s="82"/>
      <c r="CD30" s="82"/>
      <c r="CE30" s="82"/>
      <c r="CF30" s="82"/>
      <c r="CG30" s="82"/>
      <c r="CH30" s="82"/>
      <c r="CI30" s="82"/>
      <c r="CJ30" s="82"/>
      <c r="CK30" s="82"/>
      <c r="CL30" s="82"/>
      <c r="CM30" s="82"/>
      <c r="CN30" s="82"/>
      <c r="CO30" s="82"/>
      <c r="CP30" s="82"/>
      <c r="CQ30" s="82"/>
      <c r="CR30" s="82"/>
      <c r="CS30" s="82"/>
      <c r="CT30" s="82"/>
      <c r="CU30" s="82"/>
      <c r="CV30" s="82"/>
      <c r="CW30" s="82"/>
      <c r="CX30" s="82"/>
      <c r="CY30" s="82"/>
      <c r="CZ30" s="82"/>
      <c r="DA30" s="82"/>
      <c r="DB30" s="82"/>
      <c r="DC30" s="82"/>
      <c r="DD30" s="82"/>
      <c r="DE30" s="82"/>
      <c r="DF30" s="82"/>
      <c r="DG30" s="82"/>
      <c r="DH30" s="82"/>
      <c r="DI30" s="82"/>
      <c r="DJ30" s="82"/>
      <c r="DK30" s="82"/>
      <c r="DL30" s="82"/>
      <c r="DM30" s="82"/>
      <c r="DN30" s="82"/>
      <c r="DO30" s="82"/>
      <c r="DP30" s="82"/>
      <c r="DQ30" s="82"/>
      <c r="DR30" s="82"/>
      <c r="DS30" s="82"/>
      <c r="DT30" s="82"/>
      <c r="DU30" s="82"/>
      <c r="DV30" s="82"/>
      <c r="DW30" s="82"/>
      <c r="DX30" s="82"/>
      <c r="DY30" s="82"/>
      <c r="DZ30" s="82"/>
      <c r="EA30" s="82"/>
      <c r="EB30" s="82"/>
      <c r="EC30" s="82"/>
      <c r="ED30" s="82"/>
      <c r="EE30" s="82"/>
      <c r="EF30" s="82"/>
      <c r="EG30" s="82"/>
      <c r="EH30" s="82"/>
      <c r="EI30" s="82"/>
      <c r="EJ30" s="82"/>
      <c r="EK30" s="82"/>
      <c r="EL30" s="82"/>
      <c r="EM30" s="82"/>
      <c r="EN30" s="82"/>
      <c r="EO30" s="82"/>
      <c r="EP30" s="82"/>
      <c r="EQ30" s="82"/>
      <c r="ER30" s="82"/>
      <c r="ES30" s="82"/>
      <c r="ET30" s="82"/>
      <c r="EU30" s="82"/>
      <c r="EV30" s="82"/>
      <c r="EW30" s="82"/>
      <c r="EX30" s="82"/>
      <c r="EY30" s="82"/>
      <c r="EZ30" s="82"/>
      <c r="FA30" s="82"/>
      <c r="FB30" s="82"/>
      <c r="FC30" s="82"/>
      <c r="FD30" s="82"/>
      <c r="FE30" s="82"/>
      <c r="FF30" s="82"/>
      <c r="FG30" s="82"/>
      <c r="FH30" s="82"/>
      <c r="FI30" s="82"/>
      <c r="FJ30" s="82"/>
      <c r="FK30" s="82"/>
      <c r="FL30" s="82"/>
      <c r="FM30" s="82"/>
      <c r="FN30" s="82"/>
      <c r="FO30" s="82"/>
      <c r="FP30" s="82"/>
      <c r="FQ30" s="82"/>
      <c r="FR30" s="82"/>
      <c r="FS30" s="82"/>
      <c r="FT30" s="82"/>
      <c r="FU30" s="82"/>
      <c r="FV30" s="82"/>
      <c r="FW30" s="82"/>
      <c r="FX30" s="82"/>
      <c r="FY30" s="82"/>
      <c r="FZ30" s="82"/>
      <c r="GA30" s="82"/>
      <c r="GB30" s="82"/>
      <c r="GC30" s="82"/>
      <c r="GD30" s="82"/>
      <c r="GE30" s="82"/>
      <c r="GF30" s="82"/>
      <c r="GG30" s="82"/>
      <c r="GH30" s="82"/>
      <c r="GI30" s="82"/>
      <c r="GJ30" s="82"/>
      <c r="GK30" s="82"/>
      <c r="GL30" s="82"/>
      <c r="GM30" s="82"/>
      <c r="GN30" s="82"/>
      <c r="GO30" s="82"/>
      <c r="GP30" s="82"/>
      <c r="GQ30" s="82"/>
      <c r="GR30" s="82"/>
      <c r="GS30" s="82"/>
      <c r="GT30" s="82"/>
      <c r="GU30" s="82"/>
      <c r="GV30" s="82"/>
      <c r="GW30" s="82"/>
      <c r="GX30" s="82"/>
      <c r="GY30" s="82"/>
      <c r="GZ30" s="82"/>
      <c r="HA30" s="82"/>
      <c r="HB30" s="82"/>
      <c r="HC30" s="82"/>
      <c r="HD30" s="82"/>
      <c r="HE30" s="82"/>
      <c r="HF30" s="82"/>
      <c r="HG30" s="82"/>
      <c r="HH30" s="82"/>
      <c r="HI30" s="82"/>
      <c r="HJ30" s="82"/>
      <c r="HK30" s="82"/>
      <c r="HL30" s="82"/>
      <c r="HM30" s="82"/>
      <c r="HN30" s="82"/>
      <c r="HO30" s="82"/>
      <c r="HP30" s="82"/>
      <c r="HQ30" s="82"/>
      <c r="HR30" s="82"/>
      <c r="HS30" s="82"/>
      <c r="HT30" s="82"/>
      <c r="HU30" s="82"/>
      <c r="HV30" s="82"/>
      <c r="HW30" s="82"/>
      <c r="HX30" s="82"/>
      <c r="HY30" s="82"/>
      <c r="HZ30" s="82"/>
      <c r="IA30" s="82"/>
      <c r="IB30" s="82"/>
      <c r="IC30" s="82"/>
      <c r="ID30" s="82"/>
      <c r="IE30" s="82"/>
      <c r="IF30" s="82"/>
      <c r="IG30" s="82"/>
      <c r="IH30" s="82"/>
      <c r="II30" s="82"/>
      <c r="IJ30" s="82"/>
      <c r="IK30" s="82"/>
      <c r="IL30" s="82"/>
      <c r="IM30" s="82"/>
      <c r="IN30" s="82"/>
      <c r="IO30" s="82"/>
      <c r="IP30" s="82"/>
      <c r="IQ30" s="82"/>
    </row>
    <row r="31" s="12" customFormat="1" ht="18" customHeight="1" spans="1:251">
      <c r="A31" s="34">
        <v>26</v>
      </c>
      <c r="B31" s="43" t="s">
        <v>87</v>
      </c>
      <c r="C31" s="44" t="s">
        <v>88</v>
      </c>
      <c r="D31" s="45" t="s">
        <v>64</v>
      </c>
      <c r="E31" s="47"/>
      <c r="F31" s="48"/>
      <c r="G31" s="50"/>
      <c r="H31" s="46" t="e">
        <f>(E31*0.5)+(F31*0.5)+(#REF!*0.5)</f>
        <v>#REF!</v>
      </c>
      <c r="I31" s="87" t="e">
        <f>VLOOKUP(H31,TABLE!$A$1:$E$13,2)</f>
        <v>#REF!</v>
      </c>
      <c r="J31" s="88" t="e">
        <f>VLOOKUP(H31,TABLE!$A$1:E44,3)</f>
        <v>#REF!</v>
      </c>
      <c r="K31" s="89" t="e">
        <f>VLOOKUP(H31,TABLE!$A$1:$E$13,4)</f>
        <v>#REF!</v>
      </c>
      <c r="L31" s="91"/>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c r="BN31" s="82"/>
      <c r="BO31" s="82"/>
      <c r="BP31" s="82"/>
      <c r="BQ31" s="82"/>
      <c r="BR31" s="82"/>
      <c r="BS31" s="82"/>
      <c r="BT31" s="82"/>
      <c r="BU31" s="82"/>
      <c r="BV31" s="82"/>
      <c r="BW31" s="82"/>
      <c r="BX31" s="82"/>
      <c r="BY31" s="82"/>
      <c r="BZ31" s="82"/>
      <c r="CA31" s="82"/>
      <c r="CB31" s="82"/>
      <c r="CC31" s="82"/>
      <c r="CD31" s="82"/>
      <c r="CE31" s="82"/>
      <c r="CF31" s="82"/>
      <c r="CG31" s="82"/>
      <c r="CH31" s="82"/>
      <c r="CI31" s="82"/>
      <c r="CJ31" s="82"/>
      <c r="CK31" s="82"/>
      <c r="CL31" s="82"/>
      <c r="CM31" s="82"/>
      <c r="CN31" s="82"/>
      <c r="CO31" s="82"/>
      <c r="CP31" s="82"/>
      <c r="CQ31" s="82"/>
      <c r="CR31" s="82"/>
      <c r="CS31" s="82"/>
      <c r="CT31" s="82"/>
      <c r="CU31" s="82"/>
      <c r="CV31" s="82"/>
      <c r="CW31" s="82"/>
      <c r="CX31" s="82"/>
      <c r="CY31" s="82"/>
      <c r="CZ31" s="82"/>
      <c r="DA31" s="82"/>
      <c r="DB31" s="82"/>
      <c r="DC31" s="82"/>
      <c r="DD31" s="82"/>
      <c r="DE31" s="82"/>
      <c r="DF31" s="82"/>
      <c r="DG31" s="82"/>
      <c r="DH31" s="82"/>
      <c r="DI31" s="82"/>
      <c r="DJ31" s="82"/>
      <c r="DK31" s="82"/>
      <c r="DL31" s="82"/>
      <c r="DM31" s="82"/>
      <c r="DN31" s="82"/>
      <c r="DO31" s="82"/>
      <c r="DP31" s="82"/>
      <c r="DQ31" s="82"/>
      <c r="DR31" s="82"/>
      <c r="DS31" s="82"/>
      <c r="DT31" s="82"/>
      <c r="DU31" s="82"/>
      <c r="DV31" s="82"/>
      <c r="DW31" s="82"/>
      <c r="DX31" s="82"/>
      <c r="DY31" s="82"/>
      <c r="DZ31" s="82"/>
      <c r="EA31" s="82"/>
      <c r="EB31" s="82"/>
      <c r="EC31" s="82"/>
      <c r="ED31" s="82"/>
      <c r="EE31" s="82"/>
      <c r="EF31" s="82"/>
      <c r="EG31" s="82"/>
      <c r="EH31" s="82"/>
      <c r="EI31" s="82"/>
      <c r="EJ31" s="82"/>
      <c r="EK31" s="82"/>
      <c r="EL31" s="82"/>
      <c r="EM31" s="82"/>
      <c r="EN31" s="82"/>
      <c r="EO31" s="82"/>
      <c r="EP31" s="82"/>
      <c r="EQ31" s="82"/>
      <c r="ER31" s="82"/>
      <c r="ES31" s="82"/>
      <c r="ET31" s="82"/>
      <c r="EU31" s="82"/>
      <c r="EV31" s="82"/>
      <c r="EW31" s="82"/>
      <c r="EX31" s="82"/>
      <c r="EY31" s="82"/>
      <c r="EZ31" s="82"/>
      <c r="FA31" s="82"/>
      <c r="FB31" s="82"/>
      <c r="FC31" s="82"/>
      <c r="FD31" s="82"/>
      <c r="FE31" s="82"/>
      <c r="FF31" s="82"/>
      <c r="FG31" s="82"/>
      <c r="FH31" s="82"/>
      <c r="FI31" s="82"/>
      <c r="FJ31" s="82"/>
      <c r="FK31" s="82"/>
      <c r="FL31" s="82"/>
      <c r="FM31" s="82"/>
      <c r="FN31" s="82"/>
      <c r="FO31" s="82"/>
      <c r="FP31" s="82"/>
      <c r="FQ31" s="82"/>
      <c r="FR31" s="82"/>
      <c r="FS31" s="82"/>
      <c r="FT31" s="82"/>
      <c r="FU31" s="82"/>
      <c r="FV31" s="82"/>
      <c r="FW31" s="82"/>
      <c r="FX31" s="82"/>
      <c r="FY31" s="82"/>
      <c r="FZ31" s="82"/>
      <c r="GA31" s="82"/>
      <c r="GB31" s="82"/>
      <c r="GC31" s="82"/>
      <c r="GD31" s="82"/>
      <c r="GE31" s="82"/>
      <c r="GF31" s="82"/>
      <c r="GG31" s="82"/>
      <c r="GH31" s="82"/>
      <c r="GI31" s="82"/>
      <c r="GJ31" s="82"/>
      <c r="GK31" s="82"/>
      <c r="GL31" s="82"/>
      <c r="GM31" s="82"/>
      <c r="GN31" s="82"/>
      <c r="GO31" s="82"/>
      <c r="GP31" s="82"/>
      <c r="GQ31" s="82"/>
      <c r="GR31" s="82"/>
      <c r="GS31" s="82"/>
      <c r="GT31" s="82"/>
      <c r="GU31" s="82"/>
      <c r="GV31" s="82"/>
      <c r="GW31" s="82"/>
      <c r="GX31" s="82"/>
      <c r="GY31" s="82"/>
      <c r="GZ31" s="82"/>
      <c r="HA31" s="82"/>
      <c r="HB31" s="82"/>
      <c r="HC31" s="82"/>
      <c r="HD31" s="82"/>
      <c r="HE31" s="82"/>
      <c r="HF31" s="82"/>
      <c r="HG31" s="82"/>
      <c r="HH31" s="82"/>
      <c r="HI31" s="82"/>
      <c r="HJ31" s="82"/>
      <c r="HK31" s="82"/>
      <c r="HL31" s="82"/>
      <c r="HM31" s="82"/>
      <c r="HN31" s="82"/>
      <c r="HO31" s="82"/>
      <c r="HP31" s="82"/>
      <c r="HQ31" s="82"/>
      <c r="HR31" s="82"/>
      <c r="HS31" s="82"/>
      <c r="HT31" s="82"/>
      <c r="HU31" s="82"/>
      <c r="HV31" s="82"/>
      <c r="HW31" s="82"/>
      <c r="HX31" s="82"/>
      <c r="HY31" s="82"/>
      <c r="HZ31" s="82"/>
      <c r="IA31" s="82"/>
      <c r="IB31" s="82"/>
      <c r="IC31" s="82"/>
      <c r="ID31" s="82"/>
      <c r="IE31" s="82"/>
      <c r="IF31" s="82"/>
      <c r="IG31" s="82"/>
      <c r="IH31" s="82"/>
      <c r="II31" s="82"/>
      <c r="IJ31" s="82"/>
      <c r="IK31" s="82"/>
      <c r="IL31" s="82"/>
      <c r="IM31" s="82"/>
      <c r="IN31" s="82"/>
      <c r="IO31" s="82"/>
      <c r="IP31" s="82"/>
      <c r="IQ31" s="82"/>
    </row>
    <row r="32" s="12" customFormat="1" ht="18" customHeight="1" spans="1:251">
      <c r="A32" s="34">
        <v>27</v>
      </c>
      <c r="B32" s="43" t="s">
        <v>89</v>
      </c>
      <c r="C32" s="44" t="s">
        <v>90</v>
      </c>
      <c r="D32" s="45" t="s">
        <v>64</v>
      </c>
      <c r="E32" s="38"/>
      <c r="F32" s="39"/>
      <c r="G32" s="40"/>
      <c r="H32" s="46" t="e">
        <f>(E32*0.5)+(F32*0.5)+(#REF!*0.5)</f>
        <v>#REF!</v>
      </c>
      <c r="I32" s="87" t="e">
        <f>VLOOKUP(H32,TABLE!$A$1:$E$13,2)</f>
        <v>#REF!</v>
      </c>
      <c r="J32" s="88" t="e">
        <f>VLOOKUP(H32,TABLE!$A$1:E48,3)</f>
        <v>#REF!</v>
      </c>
      <c r="K32" s="89" t="e">
        <f>VLOOKUP(H32,TABLE!$A$1:$E$13,4)</f>
        <v>#REF!</v>
      </c>
      <c r="L32" s="93"/>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c r="BM32" s="82"/>
      <c r="BN32" s="82"/>
      <c r="BO32" s="82"/>
      <c r="BP32" s="82"/>
      <c r="BQ32" s="82"/>
      <c r="BR32" s="82"/>
      <c r="BS32" s="82"/>
      <c r="BT32" s="82"/>
      <c r="BU32" s="82"/>
      <c r="BV32" s="82"/>
      <c r="BW32" s="82"/>
      <c r="BX32" s="82"/>
      <c r="BY32" s="82"/>
      <c r="BZ32" s="82"/>
      <c r="CA32" s="82"/>
      <c r="CB32" s="82"/>
      <c r="CC32" s="82"/>
      <c r="CD32" s="82"/>
      <c r="CE32" s="82"/>
      <c r="CF32" s="82"/>
      <c r="CG32" s="82"/>
      <c r="CH32" s="82"/>
      <c r="CI32" s="82"/>
      <c r="CJ32" s="82"/>
      <c r="CK32" s="82"/>
      <c r="CL32" s="82"/>
      <c r="CM32" s="82"/>
      <c r="CN32" s="82"/>
      <c r="CO32" s="82"/>
      <c r="CP32" s="82"/>
      <c r="CQ32" s="82"/>
      <c r="CR32" s="82"/>
      <c r="CS32" s="82"/>
      <c r="CT32" s="82"/>
      <c r="CU32" s="82"/>
      <c r="CV32" s="82"/>
      <c r="CW32" s="82"/>
      <c r="CX32" s="82"/>
      <c r="CY32" s="82"/>
      <c r="CZ32" s="82"/>
      <c r="DA32" s="82"/>
      <c r="DB32" s="82"/>
      <c r="DC32" s="82"/>
      <c r="DD32" s="82"/>
      <c r="DE32" s="82"/>
      <c r="DF32" s="82"/>
      <c r="DG32" s="82"/>
      <c r="DH32" s="82"/>
      <c r="DI32" s="82"/>
      <c r="DJ32" s="82"/>
      <c r="DK32" s="82"/>
      <c r="DL32" s="82"/>
      <c r="DM32" s="82"/>
      <c r="DN32" s="82"/>
      <c r="DO32" s="82"/>
      <c r="DP32" s="82"/>
      <c r="DQ32" s="82"/>
      <c r="DR32" s="82"/>
      <c r="DS32" s="82"/>
      <c r="DT32" s="82"/>
      <c r="DU32" s="82"/>
      <c r="DV32" s="82"/>
      <c r="DW32" s="82"/>
      <c r="DX32" s="82"/>
      <c r="DY32" s="82"/>
      <c r="DZ32" s="82"/>
      <c r="EA32" s="82"/>
      <c r="EB32" s="82"/>
      <c r="EC32" s="82"/>
      <c r="ED32" s="82"/>
      <c r="EE32" s="82"/>
      <c r="EF32" s="82"/>
      <c r="EG32" s="82"/>
      <c r="EH32" s="82"/>
      <c r="EI32" s="82"/>
      <c r="EJ32" s="82"/>
      <c r="EK32" s="82"/>
      <c r="EL32" s="82"/>
      <c r="EM32" s="82"/>
      <c r="EN32" s="82"/>
      <c r="EO32" s="82"/>
      <c r="EP32" s="82"/>
      <c r="EQ32" s="82"/>
      <c r="ER32" s="82"/>
      <c r="ES32" s="82"/>
      <c r="ET32" s="82"/>
      <c r="EU32" s="82"/>
      <c r="EV32" s="82"/>
      <c r="EW32" s="82"/>
      <c r="EX32" s="82"/>
      <c r="EY32" s="82"/>
      <c r="EZ32" s="82"/>
      <c r="FA32" s="82"/>
      <c r="FB32" s="82"/>
      <c r="FC32" s="82"/>
      <c r="FD32" s="82"/>
      <c r="FE32" s="82"/>
      <c r="FF32" s="82"/>
      <c r="FG32" s="82"/>
      <c r="FH32" s="82"/>
      <c r="FI32" s="82"/>
      <c r="FJ32" s="82"/>
      <c r="FK32" s="82"/>
      <c r="FL32" s="82"/>
      <c r="FM32" s="82"/>
      <c r="FN32" s="82"/>
      <c r="FO32" s="82"/>
      <c r="FP32" s="82"/>
      <c r="FQ32" s="82"/>
      <c r="FR32" s="82"/>
      <c r="FS32" s="82"/>
      <c r="FT32" s="82"/>
      <c r="FU32" s="82"/>
      <c r="FV32" s="82"/>
      <c r="FW32" s="82"/>
      <c r="FX32" s="82"/>
      <c r="FY32" s="82"/>
      <c r="FZ32" s="82"/>
      <c r="GA32" s="82"/>
      <c r="GB32" s="82"/>
      <c r="GC32" s="82"/>
      <c r="GD32" s="82"/>
      <c r="GE32" s="82"/>
      <c r="GF32" s="82"/>
      <c r="GG32" s="82"/>
      <c r="GH32" s="82"/>
      <c r="GI32" s="82"/>
      <c r="GJ32" s="82"/>
      <c r="GK32" s="82"/>
      <c r="GL32" s="82"/>
      <c r="GM32" s="82"/>
      <c r="GN32" s="82"/>
      <c r="GO32" s="82"/>
      <c r="GP32" s="82"/>
      <c r="GQ32" s="82"/>
      <c r="GR32" s="82"/>
      <c r="GS32" s="82"/>
      <c r="GT32" s="82"/>
      <c r="GU32" s="82"/>
      <c r="GV32" s="82"/>
      <c r="GW32" s="82"/>
      <c r="GX32" s="82"/>
      <c r="GY32" s="82"/>
      <c r="GZ32" s="82"/>
      <c r="HA32" s="82"/>
      <c r="HB32" s="82"/>
      <c r="HC32" s="82"/>
      <c r="HD32" s="82"/>
      <c r="HE32" s="82"/>
      <c r="HF32" s="82"/>
      <c r="HG32" s="82"/>
      <c r="HH32" s="82"/>
      <c r="HI32" s="82"/>
      <c r="HJ32" s="82"/>
      <c r="HK32" s="82"/>
      <c r="HL32" s="82"/>
      <c r="HM32" s="82"/>
      <c r="HN32" s="82"/>
      <c r="HO32" s="82"/>
      <c r="HP32" s="82"/>
      <c r="HQ32" s="82"/>
      <c r="HR32" s="82"/>
      <c r="HS32" s="82"/>
      <c r="HT32" s="82"/>
      <c r="HU32" s="82"/>
      <c r="HV32" s="82"/>
      <c r="HW32" s="82"/>
      <c r="HX32" s="82"/>
      <c r="HY32" s="82"/>
      <c r="HZ32" s="82"/>
      <c r="IA32" s="82"/>
      <c r="IB32" s="82"/>
      <c r="IC32" s="82"/>
      <c r="ID32" s="82"/>
      <c r="IE32" s="82"/>
      <c r="IF32" s="82"/>
      <c r="IG32" s="82"/>
      <c r="IH32" s="82"/>
      <c r="II32" s="82"/>
      <c r="IJ32" s="82"/>
      <c r="IK32" s="82"/>
      <c r="IL32" s="82"/>
      <c r="IM32" s="82"/>
      <c r="IN32" s="82"/>
      <c r="IO32" s="82"/>
      <c r="IP32" s="82"/>
      <c r="IQ32" s="82"/>
    </row>
    <row r="33" s="12" customFormat="1" ht="18" customHeight="1" spans="1:251">
      <c r="A33" s="34">
        <v>28</v>
      </c>
      <c r="B33" s="43" t="s">
        <v>91</v>
      </c>
      <c r="C33" s="44" t="s">
        <v>92</v>
      </c>
      <c r="D33" s="45" t="s">
        <v>64</v>
      </c>
      <c r="E33" s="53"/>
      <c r="F33" s="54"/>
      <c r="G33" s="40"/>
      <c r="H33" s="46" t="e">
        <f>(E33*0.5)+(F33*0.5)+(#REF!*0.5)</f>
        <v>#REF!</v>
      </c>
      <c r="I33" s="87" t="e">
        <f>VLOOKUP(H33,TABLE!$A$1:$E$13,2)</f>
        <v>#REF!</v>
      </c>
      <c r="J33" s="88" t="e">
        <f>VLOOKUP(H33,TABLE!$A$1:E27,3)</f>
        <v>#REF!</v>
      </c>
      <c r="K33" s="89" t="e">
        <f>VLOOKUP(H33,TABLE!$A$1:$E$13,4)</f>
        <v>#REF!</v>
      </c>
      <c r="L33" s="95"/>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c r="BM33" s="82"/>
      <c r="BN33" s="82"/>
      <c r="BO33" s="82"/>
      <c r="BP33" s="82"/>
      <c r="BQ33" s="82"/>
      <c r="BR33" s="82"/>
      <c r="BS33" s="82"/>
      <c r="BT33" s="82"/>
      <c r="BU33" s="82"/>
      <c r="BV33" s="82"/>
      <c r="BW33" s="82"/>
      <c r="BX33" s="82"/>
      <c r="BY33" s="82"/>
      <c r="BZ33" s="82"/>
      <c r="CA33" s="82"/>
      <c r="CB33" s="82"/>
      <c r="CC33" s="82"/>
      <c r="CD33" s="82"/>
      <c r="CE33" s="82"/>
      <c r="CF33" s="82"/>
      <c r="CG33" s="82"/>
      <c r="CH33" s="82"/>
      <c r="CI33" s="82"/>
      <c r="CJ33" s="82"/>
      <c r="CK33" s="82"/>
      <c r="CL33" s="82"/>
      <c r="CM33" s="82"/>
      <c r="CN33" s="82"/>
      <c r="CO33" s="82"/>
      <c r="CP33" s="82"/>
      <c r="CQ33" s="82"/>
      <c r="CR33" s="82"/>
      <c r="CS33" s="82"/>
      <c r="CT33" s="82"/>
      <c r="CU33" s="82"/>
      <c r="CV33" s="82"/>
      <c r="CW33" s="82"/>
      <c r="CX33" s="82"/>
      <c r="CY33" s="82"/>
      <c r="CZ33" s="82"/>
      <c r="DA33" s="82"/>
      <c r="DB33" s="82"/>
      <c r="DC33" s="82"/>
      <c r="DD33" s="82"/>
      <c r="DE33" s="82"/>
      <c r="DF33" s="82"/>
      <c r="DG33" s="82"/>
      <c r="DH33" s="82"/>
      <c r="DI33" s="82"/>
      <c r="DJ33" s="82"/>
      <c r="DK33" s="82"/>
      <c r="DL33" s="82"/>
      <c r="DM33" s="82"/>
      <c r="DN33" s="82"/>
      <c r="DO33" s="82"/>
      <c r="DP33" s="82"/>
      <c r="DQ33" s="82"/>
      <c r="DR33" s="82"/>
      <c r="DS33" s="82"/>
      <c r="DT33" s="82"/>
      <c r="DU33" s="82"/>
      <c r="DV33" s="82"/>
      <c r="DW33" s="82"/>
      <c r="DX33" s="82"/>
      <c r="DY33" s="82"/>
      <c r="DZ33" s="82"/>
      <c r="EA33" s="82"/>
      <c r="EB33" s="82"/>
      <c r="EC33" s="82"/>
      <c r="ED33" s="82"/>
      <c r="EE33" s="82"/>
      <c r="EF33" s="82"/>
      <c r="EG33" s="82"/>
      <c r="EH33" s="82"/>
      <c r="EI33" s="82"/>
      <c r="EJ33" s="82"/>
      <c r="EK33" s="82"/>
      <c r="EL33" s="82"/>
      <c r="EM33" s="82"/>
      <c r="EN33" s="82"/>
      <c r="EO33" s="82"/>
      <c r="EP33" s="82"/>
      <c r="EQ33" s="82"/>
      <c r="ER33" s="82"/>
      <c r="ES33" s="82"/>
      <c r="ET33" s="82"/>
      <c r="EU33" s="82"/>
      <c r="EV33" s="82"/>
      <c r="EW33" s="82"/>
      <c r="EX33" s="82"/>
      <c r="EY33" s="82"/>
      <c r="EZ33" s="82"/>
      <c r="FA33" s="82"/>
      <c r="FB33" s="82"/>
      <c r="FC33" s="82"/>
      <c r="FD33" s="82"/>
      <c r="FE33" s="82"/>
      <c r="FF33" s="82"/>
      <c r="FG33" s="82"/>
      <c r="FH33" s="82"/>
      <c r="FI33" s="82"/>
      <c r="FJ33" s="82"/>
      <c r="FK33" s="82"/>
      <c r="FL33" s="82"/>
      <c r="FM33" s="82"/>
      <c r="FN33" s="82"/>
      <c r="FO33" s="82"/>
      <c r="FP33" s="82"/>
      <c r="FQ33" s="82"/>
      <c r="FR33" s="82"/>
      <c r="FS33" s="82"/>
      <c r="FT33" s="82"/>
      <c r="FU33" s="82"/>
      <c r="FV33" s="82"/>
      <c r="FW33" s="82"/>
      <c r="FX33" s="82"/>
      <c r="FY33" s="82"/>
      <c r="FZ33" s="82"/>
      <c r="GA33" s="82"/>
      <c r="GB33" s="82"/>
      <c r="GC33" s="82"/>
      <c r="GD33" s="82"/>
      <c r="GE33" s="82"/>
      <c r="GF33" s="82"/>
      <c r="GG33" s="82"/>
      <c r="GH33" s="82"/>
      <c r="GI33" s="82"/>
      <c r="GJ33" s="82"/>
      <c r="GK33" s="82"/>
      <c r="GL33" s="82"/>
      <c r="GM33" s="82"/>
      <c r="GN33" s="82"/>
      <c r="GO33" s="82"/>
      <c r="GP33" s="82"/>
      <c r="GQ33" s="82"/>
      <c r="GR33" s="82"/>
      <c r="GS33" s="82"/>
      <c r="GT33" s="82"/>
      <c r="GU33" s="82"/>
      <c r="GV33" s="82"/>
      <c r="GW33" s="82"/>
      <c r="GX33" s="82"/>
      <c r="GY33" s="82"/>
      <c r="GZ33" s="82"/>
      <c r="HA33" s="82"/>
      <c r="HB33" s="82"/>
      <c r="HC33" s="82"/>
      <c r="HD33" s="82"/>
      <c r="HE33" s="82"/>
      <c r="HF33" s="82"/>
      <c r="HG33" s="82"/>
      <c r="HH33" s="82"/>
      <c r="HI33" s="82"/>
      <c r="HJ33" s="82"/>
      <c r="HK33" s="82"/>
      <c r="HL33" s="82"/>
      <c r="HM33" s="82"/>
      <c r="HN33" s="82"/>
      <c r="HO33" s="82"/>
      <c r="HP33" s="82"/>
      <c r="HQ33" s="82"/>
      <c r="HR33" s="82"/>
      <c r="HS33" s="82"/>
      <c r="HT33" s="82"/>
      <c r="HU33" s="82"/>
      <c r="HV33" s="82"/>
      <c r="HW33" s="82"/>
      <c r="HX33" s="82"/>
      <c r="HY33" s="82"/>
      <c r="HZ33" s="82"/>
      <c r="IA33" s="82"/>
      <c r="IB33" s="82"/>
      <c r="IC33" s="82"/>
      <c r="ID33" s="82"/>
      <c r="IE33" s="82"/>
      <c r="IF33" s="82"/>
      <c r="IG33" s="82"/>
      <c r="IH33" s="82"/>
      <c r="II33" s="82"/>
      <c r="IJ33" s="82"/>
      <c r="IK33" s="82"/>
      <c r="IL33" s="82"/>
      <c r="IM33" s="82"/>
      <c r="IN33" s="82"/>
      <c r="IO33" s="82"/>
      <c r="IP33" s="82"/>
      <c r="IQ33" s="82"/>
    </row>
    <row r="34" s="12" customFormat="1" ht="18" customHeight="1" spans="1:251">
      <c r="A34" s="34">
        <v>29</v>
      </c>
      <c r="B34" s="43" t="s">
        <v>93</v>
      </c>
      <c r="C34" s="44" t="s">
        <v>94</v>
      </c>
      <c r="D34" s="45" t="s">
        <v>64</v>
      </c>
      <c r="E34" s="38"/>
      <c r="F34" s="39"/>
      <c r="G34" s="40"/>
      <c r="H34" s="46" t="e">
        <f>(E34*0.5)+(F34*0.5)+(#REF!*0.5)</f>
        <v>#REF!</v>
      </c>
      <c r="I34" s="87" t="e">
        <f>VLOOKUP(H34,TABLE!$A$1:$E$13,2)</f>
        <v>#REF!</v>
      </c>
      <c r="J34" s="88" t="e">
        <f>VLOOKUP(H34,TABLE!$A$1:E49,3)</f>
        <v>#REF!</v>
      </c>
      <c r="K34" s="89" t="e">
        <f>VLOOKUP(H34,TABLE!$A$1:$E$13,4)</f>
        <v>#REF!</v>
      </c>
      <c r="L34" s="91"/>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c r="BM34" s="82"/>
      <c r="BN34" s="82"/>
      <c r="BO34" s="82"/>
      <c r="BP34" s="82"/>
      <c r="BQ34" s="82"/>
      <c r="BR34" s="82"/>
      <c r="BS34" s="82"/>
      <c r="BT34" s="82"/>
      <c r="BU34" s="82"/>
      <c r="BV34" s="82"/>
      <c r="BW34" s="82"/>
      <c r="BX34" s="82"/>
      <c r="BY34" s="82"/>
      <c r="BZ34" s="82"/>
      <c r="CA34" s="82"/>
      <c r="CB34" s="82"/>
      <c r="CC34" s="82"/>
      <c r="CD34" s="82"/>
      <c r="CE34" s="82"/>
      <c r="CF34" s="82"/>
      <c r="CG34" s="82"/>
      <c r="CH34" s="82"/>
      <c r="CI34" s="82"/>
      <c r="CJ34" s="82"/>
      <c r="CK34" s="82"/>
      <c r="CL34" s="82"/>
      <c r="CM34" s="82"/>
      <c r="CN34" s="82"/>
      <c r="CO34" s="82"/>
      <c r="CP34" s="82"/>
      <c r="CQ34" s="82"/>
      <c r="CR34" s="82"/>
      <c r="CS34" s="82"/>
      <c r="CT34" s="82"/>
      <c r="CU34" s="82"/>
      <c r="CV34" s="82"/>
      <c r="CW34" s="82"/>
      <c r="CX34" s="82"/>
      <c r="CY34" s="82"/>
      <c r="CZ34" s="82"/>
      <c r="DA34" s="82"/>
      <c r="DB34" s="82"/>
      <c r="DC34" s="82"/>
      <c r="DD34" s="82"/>
      <c r="DE34" s="82"/>
      <c r="DF34" s="82"/>
      <c r="DG34" s="82"/>
      <c r="DH34" s="82"/>
      <c r="DI34" s="82"/>
      <c r="DJ34" s="82"/>
      <c r="DK34" s="82"/>
      <c r="DL34" s="82"/>
      <c r="DM34" s="82"/>
      <c r="DN34" s="82"/>
      <c r="DO34" s="82"/>
      <c r="DP34" s="82"/>
      <c r="DQ34" s="82"/>
      <c r="DR34" s="82"/>
      <c r="DS34" s="82"/>
      <c r="DT34" s="82"/>
      <c r="DU34" s="82"/>
      <c r="DV34" s="82"/>
      <c r="DW34" s="82"/>
      <c r="DX34" s="82"/>
      <c r="DY34" s="82"/>
      <c r="DZ34" s="82"/>
      <c r="EA34" s="82"/>
      <c r="EB34" s="82"/>
      <c r="EC34" s="82"/>
      <c r="ED34" s="82"/>
      <c r="EE34" s="82"/>
      <c r="EF34" s="82"/>
      <c r="EG34" s="82"/>
      <c r="EH34" s="82"/>
      <c r="EI34" s="82"/>
      <c r="EJ34" s="82"/>
      <c r="EK34" s="82"/>
      <c r="EL34" s="82"/>
      <c r="EM34" s="82"/>
      <c r="EN34" s="82"/>
      <c r="EO34" s="82"/>
      <c r="EP34" s="82"/>
      <c r="EQ34" s="82"/>
      <c r="ER34" s="82"/>
      <c r="ES34" s="82"/>
      <c r="ET34" s="82"/>
      <c r="EU34" s="82"/>
      <c r="EV34" s="82"/>
      <c r="EW34" s="82"/>
      <c r="EX34" s="82"/>
      <c r="EY34" s="82"/>
      <c r="EZ34" s="82"/>
      <c r="FA34" s="82"/>
      <c r="FB34" s="82"/>
      <c r="FC34" s="82"/>
      <c r="FD34" s="82"/>
      <c r="FE34" s="82"/>
      <c r="FF34" s="82"/>
      <c r="FG34" s="82"/>
      <c r="FH34" s="82"/>
      <c r="FI34" s="82"/>
      <c r="FJ34" s="82"/>
      <c r="FK34" s="82"/>
      <c r="FL34" s="82"/>
      <c r="FM34" s="82"/>
      <c r="FN34" s="82"/>
      <c r="FO34" s="82"/>
      <c r="FP34" s="82"/>
      <c r="FQ34" s="82"/>
      <c r="FR34" s="82"/>
      <c r="FS34" s="82"/>
      <c r="FT34" s="82"/>
      <c r="FU34" s="82"/>
      <c r="FV34" s="82"/>
      <c r="FW34" s="82"/>
      <c r="FX34" s="82"/>
      <c r="FY34" s="82"/>
      <c r="FZ34" s="82"/>
      <c r="GA34" s="82"/>
      <c r="GB34" s="82"/>
      <c r="GC34" s="82"/>
      <c r="GD34" s="82"/>
      <c r="GE34" s="82"/>
      <c r="GF34" s="82"/>
      <c r="GG34" s="82"/>
      <c r="GH34" s="82"/>
      <c r="GI34" s="82"/>
      <c r="GJ34" s="82"/>
      <c r="GK34" s="82"/>
      <c r="GL34" s="82"/>
      <c r="GM34" s="82"/>
      <c r="GN34" s="82"/>
      <c r="GO34" s="82"/>
      <c r="GP34" s="82"/>
      <c r="GQ34" s="82"/>
      <c r="GR34" s="82"/>
      <c r="GS34" s="82"/>
      <c r="GT34" s="82"/>
      <c r="GU34" s="82"/>
      <c r="GV34" s="82"/>
      <c r="GW34" s="82"/>
      <c r="GX34" s="82"/>
      <c r="GY34" s="82"/>
      <c r="GZ34" s="82"/>
      <c r="HA34" s="82"/>
      <c r="HB34" s="82"/>
      <c r="HC34" s="82"/>
      <c r="HD34" s="82"/>
      <c r="HE34" s="82"/>
      <c r="HF34" s="82"/>
      <c r="HG34" s="82"/>
      <c r="HH34" s="82"/>
      <c r="HI34" s="82"/>
      <c r="HJ34" s="82"/>
      <c r="HK34" s="82"/>
      <c r="HL34" s="82"/>
      <c r="HM34" s="82"/>
      <c r="HN34" s="82"/>
      <c r="HO34" s="82"/>
      <c r="HP34" s="82"/>
      <c r="HQ34" s="82"/>
      <c r="HR34" s="82"/>
      <c r="HS34" s="82"/>
      <c r="HT34" s="82"/>
      <c r="HU34" s="82"/>
      <c r="HV34" s="82"/>
      <c r="HW34" s="82"/>
      <c r="HX34" s="82"/>
      <c r="HY34" s="82"/>
      <c r="HZ34" s="82"/>
      <c r="IA34" s="82"/>
      <c r="IB34" s="82"/>
      <c r="IC34" s="82"/>
      <c r="ID34" s="82"/>
      <c r="IE34" s="82"/>
      <c r="IF34" s="82"/>
      <c r="IG34" s="82"/>
      <c r="IH34" s="82"/>
      <c r="II34" s="82"/>
      <c r="IJ34" s="82"/>
      <c r="IK34" s="82"/>
      <c r="IL34" s="82"/>
      <c r="IM34" s="82"/>
      <c r="IN34" s="82"/>
      <c r="IO34" s="82"/>
      <c r="IP34" s="82"/>
      <c r="IQ34" s="82"/>
    </row>
    <row r="35" s="12" customFormat="1" ht="18" customHeight="1" spans="1:251">
      <c r="A35" s="34">
        <v>30</v>
      </c>
      <c r="B35" s="43" t="s">
        <v>95</v>
      </c>
      <c r="C35" s="44" t="s">
        <v>96</v>
      </c>
      <c r="D35" s="45" t="s">
        <v>64</v>
      </c>
      <c r="E35" s="38"/>
      <c r="F35" s="39"/>
      <c r="G35" s="40"/>
      <c r="H35" s="46" t="e">
        <f>(E35*0.5)+(F35*0.5)+(#REF!*0.5)</f>
        <v>#REF!</v>
      </c>
      <c r="I35" s="87" t="e">
        <f>VLOOKUP(H35,TABLE!$A$1:$E$13,2)</f>
        <v>#REF!</v>
      </c>
      <c r="J35" s="88" t="e">
        <f>VLOOKUP(H35,TABLE!$A$1:E22,3)</f>
        <v>#REF!</v>
      </c>
      <c r="K35" s="89" t="e">
        <f>VLOOKUP(H35,TABLE!$A$1:$E$13,4)</f>
        <v>#REF!</v>
      </c>
      <c r="L35" s="91"/>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c r="BM35" s="82"/>
      <c r="BN35" s="82"/>
      <c r="BO35" s="82"/>
      <c r="BP35" s="82"/>
      <c r="BQ35" s="82"/>
      <c r="BR35" s="82"/>
      <c r="BS35" s="82"/>
      <c r="BT35" s="82"/>
      <c r="BU35" s="82"/>
      <c r="BV35" s="82"/>
      <c r="BW35" s="82"/>
      <c r="BX35" s="82"/>
      <c r="BY35" s="82"/>
      <c r="BZ35" s="82"/>
      <c r="CA35" s="82"/>
      <c r="CB35" s="82"/>
      <c r="CC35" s="82"/>
      <c r="CD35" s="82"/>
      <c r="CE35" s="82"/>
      <c r="CF35" s="82"/>
      <c r="CG35" s="82"/>
      <c r="CH35" s="82"/>
      <c r="CI35" s="82"/>
      <c r="CJ35" s="82"/>
      <c r="CK35" s="82"/>
      <c r="CL35" s="82"/>
      <c r="CM35" s="82"/>
      <c r="CN35" s="82"/>
      <c r="CO35" s="82"/>
      <c r="CP35" s="82"/>
      <c r="CQ35" s="82"/>
      <c r="CR35" s="82"/>
      <c r="CS35" s="82"/>
      <c r="CT35" s="82"/>
      <c r="CU35" s="82"/>
      <c r="CV35" s="82"/>
      <c r="CW35" s="82"/>
      <c r="CX35" s="82"/>
      <c r="CY35" s="82"/>
      <c r="CZ35" s="82"/>
      <c r="DA35" s="82"/>
      <c r="DB35" s="82"/>
      <c r="DC35" s="82"/>
      <c r="DD35" s="82"/>
      <c r="DE35" s="82"/>
      <c r="DF35" s="82"/>
      <c r="DG35" s="82"/>
      <c r="DH35" s="82"/>
      <c r="DI35" s="82"/>
      <c r="DJ35" s="82"/>
      <c r="DK35" s="82"/>
      <c r="DL35" s="82"/>
      <c r="DM35" s="82"/>
      <c r="DN35" s="82"/>
      <c r="DO35" s="82"/>
      <c r="DP35" s="82"/>
      <c r="DQ35" s="82"/>
      <c r="DR35" s="82"/>
      <c r="DS35" s="82"/>
      <c r="DT35" s="82"/>
      <c r="DU35" s="82"/>
      <c r="DV35" s="82"/>
      <c r="DW35" s="82"/>
      <c r="DX35" s="82"/>
      <c r="DY35" s="82"/>
      <c r="DZ35" s="82"/>
      <c r="EA35" s="82"/>
      <c r="EB35" s="82"/>
      <c r="EC35" s="82"/>
      <c r="ED35" s="82"/>
      <c r="EE35" s="82"/>
      <c r="EF35" s="82"/>
      <c r="EG35" s="82"/>
      <c r="EH35" s="82"/>
      <c r="EI35" s="82"/>
      <c r="EJ35" s="82"/>
      <c r="EK35" s="82"/>
      <c r="EL35" s="82"/>
      <c r="EM35" s="82"/>
      <c r="EN35" s="82"/>
      <c r="EO35" s="82"/>
      <c r="EP35" s="82"/>
      <c r="EQ35" s="82"/>
      <c r="ER35" s="82"/>
      <c r="ES35" s="82"/>
      <c r="ET35" s="82"/>
      <c r="EU35" s="82"/>
      <c r="EV35" s="82"/>
      <c r="EW35" s="82"/>
      <c r="EX35" s="82"/>
      <c r="EY35" s="82"/>
      <c r="EZ35" s="82"/>
      <c r="FA35" s="82"/>
      <c r="FB35" s="82"/>
      <c r="FC35" s="82"/>
      <c r="FD35" s="82"/>
      <c r="FE35" s="82"/>
      <c r="FF35" s="82"/>
      <c r="FG35" s="82"/>
      <c r="FH35" s="82"/>
      <c r="FI35" s="82"/>
      <c r="FJ35" s="82"/>
      <c r="FK35" s="82"/>
      <c r="FL35" s="82"/>
      <c r="FM35" s="82"/>
      <c r="FN35" s="82"/>
      <c r="FO35" s="82"/>
      <c r="FP35" s="82"/>
      <c r="FQ35" s="82"/>
      <c r="FR35" s="82"/>
      <c r="FS35" s="82"/>
      <c r="FT35" s="82"/>
      <c r="FU35" s="82"/>
      <c r="FV35" s="82"/>
      <c r="FW35" s="82"/>
      <c r="FX35" s="82"/>
      <c r="FY35" s="82"/>
      <c r="FZ35" s="82"/>
      <c r="GA35" s="82"/>
      <c r="GB35" s="82"/>
      <c r="GC35" s="82"/>
      <c r="GD35" s="82"/>
      <c r="GE35" s="82"/>
      <c r="GF35" s="82"/>
      <c r="GG35" s="82"/>
      <c r="GH35" s="82"/>
      <c r="GI35" s="82"/>
      <c r="GJ35" s="82"/>
      <c r="GK35" s="82"/>
      <c r="GL35" s="82"/>
      <c r="GM35" s="82"/>
      <c r="GN35" s="82"/>
      <c r="GO35" s="82"/>
      <c r="GP35" s="82"/>
      <c r="GQ35" s="82"/>
      <c r="GR35" s="82"/>
      <c r="GS35" s="82"/>
      <c r="GT35" s="82"/>
      <c r="GU35" s="82"/>
      <c r="GV35" s="82"/>
      <c r="GW35" s="82"/>
      <c r="GX35" s="82"/>
      <c r="GY35" s="82"/>
      <c r="GZ35" s="82"/>
      <c r="HA35" s="82"/>
      <c r="HB35" s="82"/>
      <c r="HC35" s="82"/>
      <c r="HD35" s="82"/>
      <c r="HE35" s="82"/>
      <c r="HF35" s="82"/>
      <c r="HG35" s="82"/>
      <c r="HH35" s="82"/>
      <c r="HI35" s="82"/>
      <c r="HJ35" s="82"/>
      <c r="HK35" s="82"/>
      <c r="HL35" s="82"/>
      <c r="HM35" s="82"/>
      <c r="HN35" s="82"/>
      <c r="HO35" s="82"/>
      <c r="HP35" s="82"/>
      <c r="HQ35" s="82"/>
      <c r="HR35" s="82"/>
      <c r="HS35" s="82"/>
      <c r="HT35" s="82"/>
      <c r="HU35" s="82"/>
      <c r="HV35" s="82"/>
      <c r="HW35" s="82"/>
      <c r="HX35" s="82"/>
      <c r="HY35" s="82"/>
      <c r="HZ35" s="82"/>
      <c r="IA35" s="82"/>
      <c r="IB35" s="82"/>
      <c r="IC35" s="82"/>
      <c r="ID35" s="82"/>
      <c r="IE35" s="82"/>
      <c r="IF35" s="82"/>
      <c r="IG35" s="82"/>
      <c r="IH35" s="82"/>
      <c r="II35" s="82"/>
      <c r="IJ35" s="82"/>
      <c r="IK35" s="82"/>
      <c r="IL35" s="82"/>
      <c r="IM35" s="82"/>
      <c r="IN35" s="82"/>
      <c r="IO35" s="82"/>
      <c r="IP35" s="82"/>
      <c r="IQ35" s="82"/>
    </row>
    <row r="36" s="12" customFormat="1" ht="18" customHeight="1" spans="1:251">
      <c r="A36" s="34">
        <v>31</v>
      </c>
      <c r="B36" s="43" t="s">
        <v>97</v>
      </c>
      <c r="C36" s="44" t="s">
        <v>98</v>
      </c>
      <c r="D36" s="45" t="s">
        <v>64</v>
      </c>
      <c r="E36" s="38"/>
      <c r="F36" s="39"/>
      <c r="G36" s="40"/>
      <c r="H36" s="46" t="e">
        <f>(E36*0.5)+(F36*0.5)+(#REF!*0.5)</f>
        <v>#REF!</v>
      </c>
      <c r="I36" s="87" t="e">
        <f>VLOOKUP(H36,TABLE!$A$1:$E$13,2)</f>
        <v>#REF!</v>
      </c>
      <c r="J36" s="88" t="e">
        <f>VLOOKUP(H36,TABLE!$A$1:E57,3)</f>
        <v>#REF!</v>
      </c>
      <c r="K36" s="89" t="e">
        <f>VLOOKUP(H36,TABLE!$A$1:$E$13,4)</f>
        <v>#REF!</v>
      </c>
      <c r="L36" s="91"/>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c r="BM36" s="82"/>
      <c r="BN36" s="82"/>
      <c r="BO36" s="82"/>
      <c r="BP36" s="82"/>
      <c r="BQ36" s="82"/>
      <c r="BR36" s="82"/>
      <c r="BS36" s="82"/>
      <c r="BT36" s="82"/>
      <c r="BU36" s="82"/>
      <c r="BV36" s="82"/>
      <c r="BW36" s="82"/>
      <c r="BX36" s="82"/>
      <c r="BY36" s="82"/>
      <c r="BZ36" s="82"/>
      <c r="CA36" s="82"/>
      <c r="CB36" s="82"/>
      <c r="CC36" s="82"/>
      <c r="CD36" s="82"/>
      <c r="CE36" s="82"/>
      <c r="CF36" s="82"/>
      <c r="CG36" s="82"/>
      <c r="CH36" s="82"/>
      <c r="CI36" s="82"/>
      <c r="CJ36" s="82"/>
      <c r="CK36" s="82"/>
      <c r="CL36" s="82"/>
      <c r="CM36" s="82"/>
      <c r="CN36" s="82"/>
      <c r="CO36" s="82"/>
      <c r="CP36" s="82"/>
      <c r="CQ36" s="82"/>
      <c r="CR36" s="82"/>
      <c r="CS36" s="82"/>
      <c r="CT36" s="82"/>
      <c r="CU36" s="82"/>
      <c r="CV36" s="82"/>
      <c r="CW36" s="82"/>
      <c r="CX36" s="82"/>
      <c r="CY36" s="82"/>
      <c r="CZ36" s="82"/>
      <c r="DA36" s="82"/>
      <c r="DB36" s="82"/>
      <c r="DC36" s="82"/>
      <c r="DD36" s="82"/>
      <c r="DE36" s="82"/>
      <c r="DF36" s="82"/>
      <c r="DG36" s="82"/>
      <c r="DH36" s="82"/>
      <c r="DI36" s="82"/>
      <c r="DJ36" s="82"/>
      <c r="DK36" s="82"/>
      <c r="DL36" s="82"/>
      <c r="DM36" s="82"/>
      <c r="DN36" s="82"/>
      <c r="DO36" s="82"/>
      <c r="DP36" s="82"/>
      <c r="DQ36" s="82"/>
      <c r="DR36" s="82"/>
      <c r="DS36" s="82"/>
      <c r="DT36" s="82"/>
      <c r="DU36" s="82"/>
      <c r="DV36" s="82"/>
      <c r="DW36" s="82"/>
      <c r="DX36" s="82"/>
      <c r="DY36" s="82"/>
      <c r="DZ36" s="82"/>
      <c r="EA36" s="82"/>
      <c r="EB36" s="82"/>
      <c r="EC36" s="82"/>
      <c r="ED36" s="82"/>
      <c r="EE36" s="82"/>
      <c r="EF36" s="82"/>
      <c r="EG36" s="82"/>
      <c r="EH36" s="82"/>
      <c r="EI36" s="82"/>
      <c r="EJ36" s="82"/>
      <c r="EK36" s="82"/>
      <c r="EL36" s="82"/>
      <c r="EM36" s="82"/>
      <c r="EN36" s="82"/>
      <c r="EO36" s="82"/>
      <c r="EP36" s="82"/>
      <c r="EQ36" s="82"/>
      <c r="ER36" s="82"/>
      <c r="ES36" s="82"/>
      <c r="ET36" s="82"/>
      <c r="EU36" s="82"/>
      <c r="EV36" s="82"/>
      <c r="EW36" s="82"/>
      <c r="EX36" s="82"/>
      <c r="EY36" s="82"/>
      <c r="EZ36" s="82"/>
      <c r="FA36" s="82"/>
      <c r="FB36" s="82"/>
      <c r="FC36" s="82"/>
      <c r="FD36" s="82"/>
      <c r="FE36" s="82"/>
      <c r="FF36" s="82"/>
      <c r="FG36" s="82"/>
      <c r="FH36" s="82"/>
      <c r="FI36" s="82"/>
      <c r="FJ36" s="82"/>
      <c r="FK36" s="82"/>
      <c r="FL36" s="82"/>
      <c r="FM36" s="82"/>
      <c r="FN36" s="82"/>
      <c r="FO36" s="82"/>
      <c r="FP36" s="82"/>
      <c r="FQ36" s="82"/>
      <c r="FR36" s="82"/>
      <c r="FS36" s="82"/>
      <c r="FT36" s="82"/>
      <c r="FU36" s="82"/>
      <c r="FV36" s="82"/>
      <c r="FW36" s="82"/>
      <c r="FX36" s="82"/>
      <c r="FY36" s="82"/>
      <c r="FZ36" s="82"/>
      <c r="GA36" s="82"/>
      <c r="GB36" s="82"/>
      <c r="GC36" s="82"/>
      <c r="GD36" s="82"/>
      <c r="GE36" s="82"/>
      <c r="GF36" s="82"/>
      <c r="GG36" s="82"/>
      <c r="GH36" s="82"/>
      <c r="GI36" s="82"/>
      <c r="GJ36" s="82"/>
      <c r="GK36" s="82"/>
      <c r="GL36" s="82"/>
      <c r="GM36" s="82"/>
      <c r="GN36" s="82"/>
      <c r="GO36" s="82"/>
      <c r="GP36" s="82"/>
      <c r="GQ36" s="82"/>
      <c r="GR36" s="82"/>
      <c r="GS36" s="82"/>
      <c r="GT36" s="82"/>
      <c r="GU36" s="82"/>
      <c r="GV36" s="82"/>
      <c r="GW36" s="82"/>
      <c r="GX36" s="82"/>
      <c r="GY36" s="82"/>
      <c r="GZ36" s="82"/>
      <c r="HA36" s="82"/>
      <c r="HB36" s="82"/>
      <c r="HC36" s="82"/>
      <c r="HD36" s="82"/>
      <c r="HE36" s="82"/>
      <c r="HF36" s="82"/>
      <c r="HG36" s="82"/>
      <c r="HH36" s="82"/>
      <c r="HI36" s="82"/>
      <c r="HJ36" s="82"/>
      <c r="HK36" s="82"/>
      <c r="HL36" s="82"/>
      <c r="HM36" s="82"/>
      <c r="HN36" s="82"/>
      <c r="HO36" s="82"/>
      <c r="HP36" s="82"/>
      <c r="HQ36" s="82"/>
      <c r="HR36" s="82"/>
      <c r="HS36" s="82"/>
      <c r="HT36" s="82"/>
      <c r="HU36" s="82"/>
      <c r="HV36" s="82"/>
      <c r="HW36" s="82"/>
      <c r="HX36" s="82"/>
      <c r="HY36" s="82"/>
      <c r="HZ36" s="82"/>
      <c r="IA36" s="82"/>
      <c r="IB36" s="82"/>
      <c r="IC36" s="82"/>
      <c r="ID36" s="82"/>
      <c r="IE36" s="82"/>
      <c r="IF36" s="82"/>
      <c r="IG36" s="82"/>
      <c r="IH36" s="82"/>
      <c r="II36" s="82"/>
      <c r="IJ36" s="82"/>
      <c r="IK36" s="82"/>
      <c r="IL36" s="82"/>
      <c r="IM36" s="82"/>
      <c r="IN36" s="82"/>
      <c r="IO36" s="82"/>
      <c r="IP36" s="82"/>
      <c r="IQ36" s="82"/>
    </row>
    <row r="37" s="12" customFormat="1" ht="18" customHeight="1" spans="1:251">
      <c r="A37" s="34">
        <v>32</v>
      </c>
      <c r="B37" s="43" t="s">
        <v>99</v>
      </c>
      <c r="C37" s="44" t="s">
        <v>100</v>
      </c>
      <c r="D37" s="45" t="s">
        <v>64</v>
      </c>
      <c r="E37" s="38"/>
      <c r="F37" s="39"/>
      <c r="G37" s="40"/>
      <c r="H37" s="46" t="e">
        <f>(E37*0.5)+(F37*0.5)+(#REF!*0.5)</f>
        <v>#REF!</v>
      </c>
      <c r="I37" s="87" t="e">
        <f>VLOOKUP(H37,TABLE!$A$1:$E$13,2)</f>
        <v>#REF!</v>
      </c>
      <c r="J37" s="88" t="e">
        <f>VLOOKUP(H37,TABLE!$A$1:E47,3)</f>
        <v>#REF!</v>
      </c>
      <c r="K37" s="89" t="e">
        <f>VLOOKUP(H37,TABLE!$A$1:$E$13,4)</f>
        <v>#REF!</v>
      </c>
      <c r="L37" s="91"/>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c r="BM37" s="82"/>
      <c r="BN37" s="82"/>
      <c r="BO37" s="82"/>
      <c r="BP37" s="82"/>
      <c r="BQ37" s="82"/>
      <c r="BR37" s="82"/>
      <c r="BS37" s="82"/>
      <c r="BT37" s="82"/>
      <c r="BU37" s="82"/>
      <c r="BV37" s="82"/>
      <c r="BW37" s="82"/>
      <c r="BX37" s="82"/>
      <c r="BY37" s="82"/>
      <c r="BZ37" s="82"/>
      <c r="CA37" s="82"/>
      <c r="CB37" s="82"/>
      <c r="CC37" s="82"/>
      <c r="CD37" s="82"/>
      <c r="CE37" s="82"/>
      <c r="CF37" s="82"/>
      <c r="CG37" s="82"/>
      <c r="CH37" s="82"/>
      <c r="CI37" s="82"/>
      <c r="CJ37" s="82"/>
      <c r="CK37" s="82"/>
      <c r="CL37" s="82"/>
      <c r="CM37" s="82"/>
      <c r="CN37" s="82"/>
      <c r="CO37" s="82"/>
      <c r="CP37" s="82"/>
      <c r="CQ37" s="82"/>
      <c r="CR37" s="82"/>
      <c r="CS37" s="82"/>
      <c r="CT37" s="82"/>
      <c r="CU37" s="82"/>
      <c r="CV37" s="82"/>
      <c r="CW37" s="82"/>
      <c r="CX37" s="82"/>
      <c r="CY37" s="82"/>
      <c r="CZ37" s="82"/>
      <c r="DA37" s="82"/>
      <c r="DB37" s="82"/>
      <c r="DC37" s="82"/>
      <c r="DD37" s="82"/>
      <c r="DE37" s="82"/>
      <c r="DF37" s="82"/>
      <c r="DG37" s="82"/>
      <c r="DH37" s="82"/>
      <c r="DI37" s="82"/>
      <c r="DJ37" s="82"/>
      <c r="DK37" s="82"/>
      <c r="DL37" s="82"/>
      <c r="DM37" s="82"/>
      <c r="DN37" s="82"/>
      <c r="DO37" s="82"/>
      <c r="DP37" s="82"/>
      <c r="DQ37" s="82"/>
      <c r="DR37" s="82"/>
      <c r="DS37" s="82"/>
      <c r="DT37" s="82"/>
      <c r="DU37" s="82"/>
      <c r="DV37" s="82"/>
      <c r="DW37" s="82"/>
      <c r="DX37" s="82"/>
      <c r="DY37" s="82"/>
      <c r="DZ37" s="82"/>
      <c r="EA37" s="82"/>
      <c r="EB37" s="82"/>
      <c r="EC37" s="82"/>
      <c r="ED37" s="82"/>
      <c r="EE37" s="82"/>
      <c r="EF37" s="82"/>
      <c r="EG37" s="82"/>
      <c r="EH37" s="82"/>
      <c r="EI37" s="82"/>
      <c r="EJ37" s="82"/>
      <c r="EK37" s="82"/>
      <c r="EL37" s="82"/>
      <c r="EM37" s="82"/>
      <c r="EN37" s="82"/>
      <c r="EO37" s="82"/>
      <c r="EP37" s="82"/>
      <c r="EQ37" s="82"/>
      <c r="ER37" s="82"/>
      <c r="ES37" s="82"/>
      <c r="ET37" s="82"/>
      <c r="EU37" s="82"/>
      <c r="EV37" s="82"/>
      <c r="EW37" s="82"/>
      <c r="EX37" s="82"/>
      <c r="EY37" s="82"/>
      <c r="EZ37" s="82"/>
      <c r="FA37" s="82"/>
      <c r="FB37" s="82"/>
      <c r="FC37" s="82"/>
      <c r="FD37" s="82"/>
      <c r="FE37" s="82"/>
      <c r="FF37" s="82"/>
      <c r="FG37" s="82"/>
      <c r="FH37" s="82"/>
      <c r="FI37" s="82"/>
      <c r="FJ37" s="82"/>
      <c r="FK37" s="82"/>
      <c r="FL37" s="82"/>
      <c r="FM37" s="82"/>
      <c r="FN37" s="82"/>
      <c r="FO37" s="82"/>
      <c r="FP37" s="82"/>
      <c r="FQ37" s="82"/>
      <c r="FR37" s="82"/>
      <c r="FS37" s="82"/>
      <c r="FT37" s="82"/>
      <c r="FU37" s="82"/>
      <c r="FV37" s="82"/>
      <c r="FW37" s="82"/>
      <c r="FX37" s="82"/>
      <c r="FY37" s="82"/>
      <c r="FZ37" s="82"/>
      <c r="GA37" s="82"/>
      <c r="GB37" s="82"/>
      <c r="GC37" s="82"/>
      <c r="GD37" s="82"/>
      <c r="GE37" s="82"/>
      <c r="GF37" s="82"/>
      <c r="GG37" s="82"/>
      <c r="GH37" s="82"/>
      <c r="GI37" s="82"/>
      <c r="GJ37" s="82"/>
      <c r="GK37" s="82"/>
      <c r="GL37" s="82"/>
      <c r="GM37" s="82"/>
      <c r="GN37" s="82"/>
      <c r="GO37" s="82"/>
      <c r="GP37" s="82"/>
      <c r="GQ37" s="82"/>
      <c r="GR37" s="82"/>
      <c r="GS37" s="82"/>
      <c r="GT37" s="82"/>
      <c r="GU37" s="82"/>
      <c r="GV37" s="82"/>
      <c r="GW37" s="82"/>
      <c r="GX37" s="82"/>
      <c r="GY37" s="82"/>
      <c r="GZ37" s="82"/>
      <c r="HA37" s="82"/>
      <c r="HB37" s="82"/>
      <c r="HC37" s="82"/>
      <c r="HD37" s="82"/>
      <c r="HE37" s="82"/>
      <c r="HF37" s="82"/>
      <c r="HG37" s="82"/>
      <c r="HH37" s="82"/>
      <c r="HI37" s="82"/>
      <c r="HJ37" s="82"/>
      <c r="HK37" s="82"/>
      <c r="HL37" s="82"/>
      <c r="HM37" s="82"/>
      <c r="HN37" s="82"/>
      <c r="HO37" s="82"/>
      <c r="HP37" s="82"/>
      <c r="HQ37" s="82"/>
      <c r="HR37" s="82"/>
      <c r="HS37" s="82"/>
      <c r="HT37" s="82"/>
      <c r="HU37" s="82"/>
      <c r="HV37" s="82"/>
      <c r="HW37" s="82"/>
      <c r="HX37" s="82"/>
      <c r="HY37" s="82"/>
      <c r="HZ37" s="82"/>
      <c r="IA37" s="82"/>
      <c r="IB37" s="82"/>
      <c r="IC37" s="82"/>
      <c r="ID37" s="82"/>
      <c r="IE37" s="82"/>
      <c r="IF37" s="82"/>
      <c r="IG37" s="82"/>
      <c r="IH37" s="82"/>
      <c r="II37" s="82"/>
      <c r="IJ37" s="82"/>
      <c r="IK37" s="82"/>
      <c r="IL37" s="82"/>
      <c r="IM37" s="82"/>
      <c r="IN37" s="82"/>
      <c r="IO37" s="82"/>
      <c r="IP37" s="82"/>
      <c r="IQ37" s="82"/>
    </row>
    <row r="38" s="12" customFormat="1" ht="18" customHeight="1" spans="1:251">
      <c r="A38" s="34">
        <v>33</v>
      </c>
      <c r="B38" s="43" t="s">
        <v>101</v>
      </c>
      <c r="C38" s="44" t="s">
        <v>102</v>
      </c>
      <c r="D38" s="45" t="s">
        <v>64</v>
      </c>
      <c r="E38" s="38"/>
      <c r="F38" s="39"/>
      <c r="G38" s="40"/>
      <c r="H38" s="46" t="e">
        <f>(E38*0.5)+(F38*0.5)+(#REF!*0.5)</f>
        <v>#REF!</v>
      </c>
      <c r="I38" s="87" t="e">
        <f>VLOOKUP(H38,TABLE!$A$1:$E$13,2)</f>
        <v>#REF!</v>
      </c>
      <c r="J38" s="88" t="e">
        <f>VLOOKUP(H38,TABLE!$A$1:E35,3)</f>
        <v>#REF!</v>
      </c>
      <c r="K38" s="89" t="e">
        <f>VLOOKUP(H38,TABLE!$A$1:$E$13,4)</f>
        <v>#REF!</v>
      </c>
      <c r="L38" s="91"/>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c r="BM38" s="82"/>
      <c r="BN38" s="82"/>
      <c r="BO38" s="82"/>
      <c r="BP38" s="82"/>
      <c r="BQ38" s="82"/>
      <c r="BR38" s="82"/>
      <c r="BS38" s="82"/>
      <c r="BT38" s="82"/>
      <c r="BU38" s="82"/>
      <c r="BV38" s="82"/>
      <c r="BW38" s="82"/>
      <c r="BX38" s="82"/>
      <c r="BY38" s="82"/>
      <c r="BZ38" s="82"/>
      <c r="CA38" s="82"/>
      <c r="CB38" s="82"/>
      <c r="CC38" s="82"/>
      <c r="CD38" s="82"/>
      <c r="CE38" s="82"/>
      <c r="CF38" s="82"/>
      <c r="CG38" s="82"/>
      <c r="CH38" s="82"/>
      <c r="CI38" s="82"/>
      <c r="CJ38" s="82"/>
      <c r="CK38" s="82"/>
      <c r="CL38" s="82"/>
      <c r="CM38" s="82"/>
      <c r="CN38" s="82"/>
      <c r="CO38" s="82"/>
      <c r="CP38" s="82"/>
      <c r="CQ38" s="82"/>
      <c r="CR38" s="82"/>
      <c r="CS38" s="82"/>
      <c r="CT38" s="82"/>
      <c r="CU38" s="82"/>
      <c r="CV38" s="82"/>
      <c r="CW38" s="82"/>
      <c r="CX38" s="82"/>
      <c r="CY38" s="82"/>
      <c r="CZ38" s="82"/>
      <c r="DA38" s="82"/>
      <c r="DB38" s="82"/>
      <c r="DC38" s="82"/>
      <c r="DD38" s="82"/>
      <c r="DE38" s="82"/>
      <c r="DF38" s="82"/>
      <c r="DG38" s="82"/>
      <c r="DH38" s="82"/>
      <c r="DI38" s="82"/>
      <c r="DJ38" s="82"/>
      <c r="DK38" s="82"/>
      <c r="DL38" s="82"/>
      <c r="DM38" s="82"/>
      <c r="DN38" s="82"/>
      <c r="DO38" s="82"/>
      <c r="DP38" s="82"/>
      <c r="DQ38" s="82"/>
      <c r="DR38" s="82"/>
      <c r="DS38" s="82"/>
      <c r="DT38" s="82"/>
      <c r="DU38" s="82"/>
      <c r="DV38" s="82"/>
      <c r="DW38" s="82"/>
      <c r="DX38" s="82"/>
      <c r="DY38" s="82"/>
      <c r="DZ38" s="82"/>
      <c r="EA38" s="82"/>
      <c r="EB38" s="82"/>
      <c r="EC38" s="82"/>
      <c r="ED38" s="82"/>
      <c r="EE38" s="82"/>
      <c r="EF38" s="82"/>
      <c r="EG38" s="82"/>
      <c r="EH38" s="82"/>
      <c r="EI38" s="82"/>
      <c r="EJ38" s="82"/>
      <c r="EK38" s="82"/>
      <c r="EL38" s="82"/>
      <c r="EM38" s="82"/>
      <c r="EN38" s="82"/>
      <c r="EO38" s="82"/>
      <c r="EP38" s="82"/>
      <c r="EQ38" s="82"/>
      <c r="ER38" s="82"/>
      <c r="ES38" s="82"/>
      <c r="ET38" s="82"/>
      <c r="EU38" s="82"/>
      <c r="EV38" s="82"/>
      <c r="EW38" s="82"/>
      <c r="EX38" s="82"/>
      <c r="EY38" s="82"/>
      <c r="EZ38" s="82"/>
      <c r="FA38" s="82"/>
      <c r="FB38" s="82"/>
      <c r="FC38" s="82"/>
      <c r="FD38" s="82"/>
      <c r="FE38" s="82"/>
      <c r="FF38" s="82"/>
      <c r="FG38" s="82"/>
      <c r="FH38" s="82"/>
      <c r="FI38" s="82"/>
      <c r="FJ38" s="82"/>
      <c r="FK38" s="82"/>
      <c r="FL38" s="82"/>
      <c r="FM38" s="82"/>
      <c r="FN38" s="82"/>
      <c r="FO38" s="82"/>
      <c r="FP38" s="82"/>
      <c r="FQ38" s="82"/>
      <c r="FR38" s="82"/>
      <c r="FS38" s="82"/>
      <c r="FT38" s="82"/>
      <c r="FU38" s="82"/>
      <c r="FV38" s="82"/>
      <c r="FW38" s="82"/>
      <c r="FX38" s="82"/>
      <c r="FY38" s="82"/>
      <c r="FZ38" s="82"/>
      <c r="GA38" s="82"/>
      <c r="GB38" s="82"/>
      <c r="GC38" s="82"/>
      <c r="GD38" s="82"/>
      <c r="GE38" s="82"/>
      <c r="GF38" s="82"/>
      <c r="GG38" s="82"/>
      <c r="GH38" s="82"/>
      <c r="GI38" s="82"/>
      <c r="GJ38" s="82"/>
      <c r="GK38" s="82"/>
      <c r="GL38" s="82"/>
      <c r="GM38" s="82"/>
      <c r="GN38" s="82"/>
      <c r="GO38" s="82"/>
      <c r="GP38" s="82"/>
      <c r="GQ38" s="82"/>
      <c r="GR38" s="82"/>
      <c r="GS38" s="82"/>
      <c r="GT38" s="82"/>
      <c r="GU38" s="82"/>
      <c r="GV38" s="82"/>
      <c r="GW38" s="82"/>
      <c r="GX38" s="82"/>
      <c r="GY38" s="82"/>
      <c r="GZ38" s="82"/>
      <c r="HA38" s="82"/>
      <c r="HB38" s="82"/>
      <c r="HC38" s="82"/>
      <c r="HD38" s="82"/>
      <c r="HE38" s="82"/>
      <c r="HF38" s="82"/>
      <c r="HG38" s="82"/>
      <c r="HH38" s="82"/>
      <c r="HI38" s="82"/>
      <c r="HJ38" s="82"/>
      <c r="HK38" s="82"/>
      <c r="HL38" s="82"/>
      <c r="HM38" s="82"/>
      <c r="HN38" s="82"/>
      <c r="HO38" s="82"/>
      <c r="HP38" s="82"/>
      <c r="HQ38" s="82"/>
      <c r="HR38" s="82"/>
      <c r="HS38" s="82"/>
      <c r="HT38" s="82"/>
      <c r="HU38" s="82"/>
      <c r="HV38" s="82"/>
      <c r="HW38" s="82"/>
      <c r="HX38" s="82"/>
      <c r="HY38" s="82"/>
      <c r="HZ38" s="82"/>
      <c r="IA38" s="82"/>
      <c r="IB38" s="82"/>
      <c r="IC38" s="82"/>
      <c r="ID38" s="82"/>
      <c r="IE38" s="82"/>
      <c r="IF38" s="82"/>
      <c r="IG38" s="82"/>
      <c r="IH38" s="82"/>
      <c r="II38" s="82"/>
      <c r="IJ38" s="82"/>
      <c r="IK38" s="82"/>
      <c r="IL38" s="82"/>
      <c r="IM38" s="82"/>
      <c r="IN38" s="82"/>
      <c r="IO38" s="82"/>
      <c r="IP38" s="82"/>
      <c r="IQ38" s="82"/>
    </row>
    <row r="39" s="12" customFormat="1" ht="18" customHeight="1" spans="1:251">
      <c r="A39" s="34">
        <v>34</v>
      </c>
      <c r="B39" s="43" t="s">
        <v>103</v>
      </c>
      <c r="C39" s="44" t="s">
        <v>104</v>
      </c>
      <c r="D39" s="45" t="s">
        <v>64</v>
      </c>
      <c r="E39" s="38"/>
      <c r="F39" s="39"/>
      <c r="G39" s="40"/>
      <c r="H39" s="46" t="e">
        <f>(E39*0.5)+(F39*0.5)+(#REF!*0.5)</f>
        <v>#REF!</v>
      </c>
      <c r="I39" s="87" t="e">
        <f>VLOOKUP(H39,TABLE!$A$1:$E$13,2)</f>
        <v>#REF!</v>
      </c>
      <c r="J39" s="88" t="e">
        <f>VLOOKUP(H39,TABLE!$A$1:E40,3)</f>
        <v>#REF!</v>
      </c>
      <c r="K39" s="89" t="e">
        <f>VLOOKUP(H39,TABLE!$A$1:$E$13,4)</f>
        <v>#REF!</v>
      </c>
      <c r="L39" s="91"/>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c r="BM39" s="82"/>
      <c r="BN39" s="82"/>
      <c r="BO39" s="82"/>
      <c r="BP39" s="82"/>
      <c r="BQ39" s="82"/>
      <c r="BR39" s="82"/>
      <c r="BS39" s="82"/>
      <c r="BT39" s="82"/>
      <c r="BU39" s="82"/>
      <c r="BV39" s="82"/>
      <c r="BW39" s="82"/>
      <c r="BX39" s="82"/>
      <c r="BY39" s="82"/>
      <c r="BZ39" s="82"/>
      <c r="CA39" s="82"/>
      <c r="CB39" s="82"/>
      <c r="CC39" s="82"/>
      <c r="CD39" s="82"/>
      <c r="CE39" s="82"/>
      <c r="CF39" s="82"/>
      <c r="CG39" s="82"/>
      <c r="CH39" s="82"/>
      <c r="CI39" s="82"/>
      <c r="CJ39" s="82"/>
      <c r="CK39" s="82"/>
      <c r="CL39" s="82"/>
      <c r="CM39" s="82"/>
      <c r="CN39" s="82"/>
      <c r="CO39" s="82"/>
      <c r="CP39" s="82"/>
      <c r="CQ39" s="82"/>
      <c r="CR39" s="82"/>
      <c r="CS39" s="82"/>
      <c r="CT39" s="82"/>
      <c r="CU39" s="82"/>
      <c r="CV39" s="82"/>
      <c r="CW39" s="82"/>
      <c r="CX39" s="82"/>
      <c r="CY39" s="82"/>
      <c r="CZ39" s="82"/>
      <c r="DA39" s="82"/>
      <c r="DB39" s="82"/>
      <c r="DC39" s="82"/>
      <c r="DD39" s="82"/>
      <c r="DE39" s="82"/>
      <c r="DF39" s="82"/>
      <c r="DG39" s="82"/>
      <c r="DH39" s="82"/>
      <c r="DI39" s="82"/>
      <c r="DJ39" s="82"/>
      <c r="DK39" s="82"/>
      <c r="DL39" s="82"/>
      <c r="DM39" s="82"/>
      <c r="DN39" s="82"/>
      <c r="DO39" s="82"/>
      <c r="DP39" s="82"/>
      <c r="DQ39" s="82"/>
      <c r="DR39" s="82"/>
      <c r="DS39" s="82"/>
      <c r="DT39" s="82"/>
      <c r="DU39" s="82"/>
      <c r="DV39" s="82"/>
      <c r="DW39" s="82"/>
      <c r="DX39" s="82"/>
      <c r="DY39" s="82"/>
      <c r="DZ39" s="82"/>
      <c r="EA39" s="82"/>
      <c r="EB39" s="82"/>
      <c r="EC39" s="82"/>
      <c r="ED39" s="82"/>
      <c r="EE39" s="82"/>
      <c r="EF39" s="82"/>
      <c r="EG39" s="82"/>
      <c r="EH39" s="82"/>
      <c r="EI39" s="82"/>
      <c r="EJ39" s="82"/>
      <c r="EK39" s="82"/>
      <c r="EL39" s="82"/>
      <c r="EM39" s="82"/>
      <c r="EN39" s="82"/>
      <c r="EO39" s="82"/>
      <c r="EP39" s="82"/>
      <c r="EQ39" s="82"/>
      <c r="ER39" s="82"/>
      <c r="ES39" s="82"/>
      <c r="ET39" s="82"/>
      <c r="EU39" s="82"/>
      <c r="EV39" s="82"/>
      <c r="EW39" s="82"/>
      <c r="EX39" s="82"/>
      <c r="EY39" s="82"/>
      <c r="EZ39" s="82"/>
      <c r="FA39" s="82"/>
      <c r="FB39" s="82"/>
      <c r="FC39" s="82"/>
      <c r="FD39" s="82"/>
      <c r="FE39" s="82"/>
      <c r="FF39" s="82"/>
      <c r="FG39" s="82"/>
      <c r="FH39" s="82"/>
      <c r="FI39" s="82"/>
      <c r="FJ39" s="82"/>
      <c r="FK39" s="82"/>
      <c r="FL39" s="82"/>
      <c r="FM39" s="82"/>
      <c r="FN39" s="82"/>
      <c r="FO39" s="82"/>
      <c r="FP39" s="82"/>
      <c r="FQ39" s="82"/>
      <c r="FR39" s="82"/>
      <c r="FS39" s="82"/>
      <c r="FT39" s="82"/>
      <c r="FU39" s="82"/>
      <c r="FV39" s="82"/>
      <c r="FW39" s="82"/>
      <c r="FX39" s="82"/>
      <c r="FY39" s="82"/>
      <c r="FZ39" s="82"/>
      <c r="GA39" s="82"/>
      <c r="GB39" s="82"/>
      <c r="GC39" s="82"/>
      <c r="GD39" s="82"/>
      <c r="GE39" s="82"/>
      <c r="GF39" s="82"/>
      <c r="GG39" s="82"/>
      <c r="GH39" s="82"/>
      <c r="GI39" s="82"/>
      <c r="GJ39" s="82"/>
      <c r="GK39" s="82"/>
      <c r="GL39" s="82"/>
      <c r="GM39" s="82"/>
      <c r="GN39" s="82"/>
      <c r="GO39" s="82"/>
      <c r="GP39" s="82"/>
      <c r="GQ39" s="82"/>
      <c r="GR39" s="82"/>
      <c r="GS39" s="82"/>
      <c r="GT39" s="82"/>
      <c r="GU39" s="82"/>
      <c r="GV39" s="82"/>
      <c r="GW39" s="82"/>
      <c r="GX39" s="82"/>
      <c r="GY39" s="82"/>
      <c r="GZ39" s="82"/>
      <c r="HA39" s="82"/>
      <c r="HB39" s="82"/>
      <c r="HC39" s="82"/>
      <c r="HD39" s="82"/>
      <c r="HE39" s="82"/>
      <c r="HF39" s="82"/>
      <c r="HG39" s="82"/>
      <c r="HH39" s="82"/>
      <c r="HI39" s="82"/>
      <c r="HJ39" s="82"/>
      <c r="HK39" s="82"/>
      <c r="HL39" s="82"/>
      <c r="HM39" s="82"/>
      <c r="HN39" s="82"/>
      <c r="HO39" s="82"/>
      <c r="HP39" s="82"/>
      <c r="HQ39" s="82"/>
      <c r="HR39" s="82"/>
      <c r="HS39" s="82"/>
      <c r="HT39" s="82"/>
      <c r="HU39" s="82"/>
      <c r="HV39" s="82"/>
      <c r="HW39" s="82"/>
      <c r="HX39" s="82"/>
      <c r="HY39" s="82"/>
      <c r="HZ39" s="82"/>
      <c r="IA39" s="82"/>
      <c r="IB39" s="82"/>
      <c r="IC39" s="82"/>
      <c r="ID39" s="82"/>
      <c r="IE39" s="82"/>
      <c r="IF39" s="82"/>
      <c r="IG39" s="82"/>
      <c r="IH39" s="82"/>
      <c r="II39" s="82"/>
      <c r="IJ39" s="82"/>
      <c r="IK39" s="82"/>
      <c r="IL39" s="82"/>
      <c r="IM39" s="82"/>
      <c r="IN39" s="82"/>
      <c r="IO39" s="82"/>
      <c r="IP39" s="82"/>
      <c r="IQ39" s="82"/>
    </row>
    <row r="40" s="12" customFormat="1" ht="18" customHeight="1" spans="1:251">
      <c r="A40" s="34">
        <v>35</v>
      </c>
      <c r="B40" s="43" t="s">
        <v>105</v>
      </c>
      <c r="C40" s="44" t="s">
        <v>106</v>
      </c>
      <c r="D40" s="45" t="s">
        <v>64</v>
      </c>
      <c r="E40" s="38"/>
      <c r="F40" s="52"/>
      <c r="G40" s="40"/>
      <c r="H40" s="46" t="e">
        <f>(E40*0.5)+(F40*0.5)+(#REF!*0.5)</f>
        <v>#REF!</v>
      </c>
      <c r="I40" s="87" t="e">
        <f>VLOOKUP(H40,TABLE!$A$1:$E$13,2)</f>
        <v>#REF!</v>
      </c>
      <c r="J40" s="88" t="e">
        <f>VLOOKUP(H40,TABLE!$A$1:E33,3)</f>
        <v>#REF!</v>
      </c>
      <c r="K40" s="89" t="e">
        <f>VLOOKUP(H40,TABLE!$A$1:$E$13,4)</f>
        <v>#REF!</v>
      </c>
      <c r="L40" s="93"/>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c r="BM40" s="82"/>
      <c r="BN40" s="82"/>
      <c r="BO40" s="82"/>
      <c r="BP40" s="82"/>
      <c r="BQ40" s="82"/>
      <c r="BR40" s="82"/>
      <c r="BS40" s="82"/>
      <c r="BT40" s="82"/>
      <c r="BU40" s="82"/>
      <c r="BV40" s="82"/>
      <c r="BW40" s="82"/>
      <c r="BX40" s="82"/>
      <c r="BY40" s="82"/>
      <c r="BZ40" s="82"/>
      <c r="CA40" s="82"/>
      <c r="CB40" s="82"/>
      <c r="CC40" s="82"/>
      <c r="CD40" s="82"/>
      <c r="CE40" s="82"/>
      <c r="CF40" s="82"/>
      <c r="CG40" s="82"/>
      <c r="CH40" s="82"/>
      <c r="CI40" s="82"/>
      <c r="CJ40" s="82"/>
      <c r="CK40" s="82"/>
      <c r="CL40" s="82"/>
      <c r="CM40" s="82"/>
      <c r="CN40" s="82"/>
      <c r="CO40" s="82"/>
      <c r="CP40" s="82"/>
      <c r="CQ40" s="82"/>
      <c r="CR40" s="82"/>
      <c r="CS40" s="82"/>
      <c r="CT40" s="82"/>
      <c r="CU40" s="82"/>
      <c r="CV40" s="82"/>
      <c r="CW40" s="82"/>
      <c r="CX40" s="82"/>
      <c r="CY40" s="82"/>
      <c r="CZ40" s="82"/>
      <c r="DA40" s="82"/>
      <c r="DB40" s="82"/>
      <c r="DC40" s="82"/>
      <c r="DD40" s="82"/>
      <c r="DE40" s="82"/>
      <c r="DF40" s="82"/>
      <c r="DG40" s="82"/>
      <c r="DH40" s="82"/>
      <c r="DI40" s="82"/>
      <c r="DJ40" s="82"/>
      <c r="DK40" s="82"/>
      <c r="DL40" s="82"/>
      <c r="DM40" s="82"/>
      <c r="DN40" s="82"/>
      <c r="DO40" s="82"/>
      <c r="DP40" s="82"/>
      <c r="DQ40" s="82"/>
      <c r="DR40" s="82"/>
      <c r="DS40" s="82"/>
      <c r="DT40" s="82"/>
      <c r="DU40" s="82"/>
      <c r="DV40" s="82"/>
      <c r="DW40" s="82"/>
      <c r="DX40" s="82"/>
      <c r="DY40" s="82"/>
      <c r="DZ40" s="82"/>
      <c r="EA40" s="82"/>
      <c r="EB40" s="82"/>
      <c r="EC40" s="82"/>
      <c r="ED40" s="82"/>
      <c r="EE40" s="82"/>
      <c r="EF40" s="82"/>
      <c r="EG40" s="82"/>
      <c r="EH40" s="82"/>
      <c r="EI40" s="82"/>
      <c r="EJ40" s="82"/>
      <c r="EK40" s="82"/>
      <c r="EL40" s="82"/>
      <c r="EM40" s="82"/>
      <c r="EN40" s="82"/>
      <c r="EO40" s="82"/>
      <c r="EP40" s="82"/>
      <c r="EQ40" s="82"/>
      <c r="ER40" s="82"/>
      <c r="ES40" s="82"/>
      <c r="ET40" s="82"/>
      <c r="EU40" s="82"/>
      <c r="EV40" s="82"/>
      <c r="EW40" s="82"/>
      <c r="EX40" s="82"/>
      <c r="EY40" s="82"/>
      <c r="EZ40" s="82"/>
      <c r="FA40" s="82"/>
      <c r="FB40" s="82"/>
      <c r="FC40" s="82"/>
      <c r="FD40" s="82"/>
      <c r="FE40" s="82"/>
      <c r="FF40" s="82"/>
      <c r="FG40" s="82"/>
      <c r="FH40" s="82"/>
      <c r="FI40" s="82"/>
      <c r="FJ40" s="82"/>
      <c r="FK40" s="82"/>
      <c r="FL40" s="82"/>
      <c r="FM40" s="82"/>
      <c r="FN40" s="82"/>
      <c r="FO40" s="82"/>
      <c r="FP40" s="82"/>
      <c r="FQ40" s="82"/>
      <c r="FR40" s="82"/>
      <c r="FS40" s="82"/>
      <c r="FT40" s="82"/>
      <c r="FU40" s="82"/>
      <c r="FV40" s="82"/>
      <c r="FW40" s="82"/>
      <c r="FX40" s="82"/>
      <c r="FY40" s="82"/>
      <c r="FZ40" s="82"/>
      <c r="GA40" s="82"/>
      <c r="GB40" s="82"/>
      <c r="GC40" s="82"/>
      <c r="GD40" s="82"/>
      <c r="GE40" s="82"/>
      <c r="GF40" s="82"/>
      <c r="GG40" s="82"/>
      <c r="GH40" s="82"/>
      <c r="GI40" s="82"/>
      <c r="GJ40" s="82"/>
      <c r="GK40" s="82"/>
      <c r="GL40" s="82"/>
      <c r="GM40" s="82"/>
      <c r="GN40" s="82"/>
      <c r="GO40" s="82"/>
      <c r="GP40" s="82"/>
      <c r="GQ40" s="82"/>
      <c r="GR40" s="82"/>
      <c r="GS40" s="82"/>
      <c r="GT40" s="82"/>
      <c r="GU40" s="82"/>
      <c r="GV40" s="82"/>
      <c r="GW40" s="82"/>
      <c r="GX40" s="82"/>
      <c r="GY40" s="82"/>
      <c r="GZ40" s="82"/>
      <c r="HA40" s="82"/>
      <c r="HB40" s="82"/>
      <c r="HC40" s="82"/>
      <c r="HD40" s="82"/>
      <c r="HE40" s="82"/>
      <c r="HF40" s="82"/>
      <c r="HG40" s="82"/>
      <c r="HH40" s="82"/>
      <c r="HI40" s="82"/>
      <c r="HJ40" s="82"/>
      <c r="HK40" s="82"/>
      <c r="HL40" s="82"/>
      <c r="HM40" s="82"/>
      <c r="HN40" s="82"/>
      <c r="HO40" s="82"/>
      <c r="HP40" s="82"/>
      <c r="HQ40" s="82"/>
      <c r="HR40" s="82"/>
      <c r="HS40" s="82"/>
      <c r="HT40" s="82"/>
      <c r="HU40" s="82"/>
      <c r="HV40" s="82"/>
      <c r="HW40" s="82"/>
      <c r="HX40" s="82"/>
      <c r="HY40" s="82"/>
      <c r="HZ40" s="82"/>
      <c r="IA40" s="82"/>
      <c r="IB40" s="82"/>
      <c r="IC40" s="82"/>
      <c r="ID40" s="82"/>
      <c r="IE40" s="82"/>
      <c r="IF40" s="82"/>
      <c r="IG40" s="82"/>
      <c r="IH40" s="82"/>
      <c r="II40" s="82"/>
      <c r="IJ40" s="82"/>
      <c r="IK40" s="82"/>
      <c r="IL40" s="82"/>
      <c r="IM40" s="82"/>
      <c r="IN40" s="82"/>
      <c r="IO40" s="82"/>
      <c r="IP40" s="82"/>
      <c r="IQ40" s="82"/>
    </row>
    <row r="41" s="12" customFormat="1" ht="18" customHeight="1" spans="1:251">
      <c r="A41" s="34">
        <v>36</v>
      </c>
      <c r="B41" s="43" t="s">
        <v>107</v>
      </c>
      <c r="C41" s="44" t="s">
        <v>108</v>
      </c>
      <c r="D41" s="45" t="s">
        <v>64</v>
      </c>
      <c r="E41" s="38"/>
      <c r="F41" s="39"/>
      <c r="G41" s="42"/>
      <c r="H41" s="46" t="e">
        <f>(E41*0.5)+(F41*0.5)+(#REF!*0.5)</f>
        <v>#REF!</v>
      </c>
      <c r="I41" s="87" t="e">
        <f>VLOOKUP(H41,TABLE!$A$1:$E$13,2)</f>
        <v>#REF!</v>
      </c>
      <c r="J41" s="88" t="e">
        <f>VLOOKUP(H41,TABLE!$A$1:E32,3)</f>
        <v>#REF!</v>
      </c>
      <c r="K41" s="89" t="e">
        <f>VLOOKUP(H41,TABLE!$A$1:$E$13,4)</f>
        <v>#REF!</v>
      </c>
      <c r="L41" s="95"/>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c r="BK41" s="82"/>
      <c r="BL41" s="82"/>
      <c r="BM41" s="82"/>
      <c r="BN41" s="82"/>
      <c r="BO41" s="82"/>
      <c r="BP41" s="82"/>
      <c r="BQ41" s="82"/>
      <c r="BR41" s="82"/>
      <c r="BS41" s="82"/>
      <c r="BT41" s="82"/>
      <c r="BU41" s="82"/>
      <c r="BV41" s="82"/>
      <c r="BW41" s="82"/>
      <c r="BX41" s="82"/>
      <c r="BY41" s="82"/>
      <c r="BZ41" s="82"/>
      <c r="CA41" s="82"/>
      <c r="CB41" s="82"/>
      <c r="CC41" s="82"/>
      <c r="CD41" s="82"/>
      <c r="CE41" s="82"/>
      <c r="CF41" s="82"/>
      <c r="CG41" s="82"/>
      <c r="CH41" s="82"/>
      <c r="CI41" s="82"/>
      <c r="CJ41" s="82"/>
      <c r="CK41" s="82"/>
      <c r="CL41" s="82"/>
      <c r="CM41" s="82"/>
      <c r="CN41" s="82"/>
      <c r="CO41" s="82"/>
      <c r="CP41" s="82"/>
      <c r="CQ41" s="82"/>
      <c r="CR41" s="82"/>
      <c r="CS41" s="82"/>
      <c r="CT41" s="82"/>
      <c r="CU41" s="82"/>
      <c r="CV41" s="82"/>
      <c r="CW41" s="82"/>
      <c r="CX41" s="82"/>
      <c r="CY41" s="82"/>
      <c r="CZ41" s="82"/>
      <c r="DA41" s="82"/>
      <c r="DB41" s="82"/>
      <c r="DC41" s="82"/>
      <c r="DD41" s="82"/>
      <c r="DE41" s="82"/>
      <c r="DF41" s="82"/>
      <c r="DG41" s="82"/>
      <c r="DH41" s="82"/>
      <c r="DI41" s="82"/>
      <c r="DJ41" s="82"/>
      <c r="DK41" s="82"/>
      <c r="DL41" s="82"/>
      <c r="DM41" s="82"/>
      <c r="DN41" s="82"/>
      <c r="DO41" s="82"/>
      <c r="DP41" s="82"/>
      <c r="DQ41" s="82"/>
      <c r="DR41" s="82"/>
      <c r="DS41" s="82"/>
      <c r="DT41" s="82"/>
      <c r="DU41" s="82"/>
      <c r="DV41" s="82"/>
      <c r="DW41" s="82"/>
      <c r="DX41" s="82"/>
      <c r="DY41" s="82"/>
      <c r="DZ41" s="82"/>
      <c r="EA41" s="82"/>
      <c r="EB41" s="82"/>
      <c r="EC41" s="82"/>
      <c r="ED41" s="82"/>
      <c r="EE41" s="82"/>
      <c r="EF41" s="82"/>
      <c r="EG41" s="82"/>
      <c r="EH41" s="82"/>
      <c r="EI41" s="82"/>
      <c r="EJ41" s="82"/>
      <c r="EK41" s="82"/>
      <c r="EL41" s="82"/>
      <c r="EM41" s="82"/>
      <c r="EN41" s="82"/>
      <c r="EO41" s="82"/>
      <c r="EP41" s="82"/>
      <c r="EQ41" s="82"/>
      <c r="ER41" s="82"/>
      <c r="ES41" s="82"/>
      <c r="ET41" s="82"/>
      <c r="EU41" s="82"/>
      <c r="EV41" s="82"/>
      <c r="EW41" s="82"/>
      <c r="EX41" s="82"/>
      <c r="EY41" s="82"/>
      <c r="EZ41" s="82"/>
      <c r="FA41" s="82"/>
      <c r="FB41" s="82"/>
      <c r="FC41" s="82"/>
      <c r="FD41" s="82"/>
      <c r="FE41" s="82"/>
      <c r="FF41" s="82"/>
      <c r="FG41" s="82"/>
      <c r="FH41" s="82"/>
      <c r="FI41" s="82"/>
      <c r="FJ41" s="82"/>
      <c r="FK41" s="82"/>
      <c r="FL41" s="82"/>
      <c r="FM41" s="82"/>
      <c r="FN41" s="82"/>
      <c r="FO41" s="82"/>
      <c r="FP41" s="82"/>
      <c r="FQ41" s="82"/>
      <c r="FR41" s="82"/>
      <c r="FS41" s="82"/>
      <c r="FT41" s="82"/>
      <c r="FU41" s="82"/>
      <c r="FV41" s="82"/>
      <c r="FW41" s="82"/>
      <c r="FX41" s="82"/>
      <c r="FY41" s="82"/>
      <c r="FZ41" s="82"/>
      <c r="GA41" s="82"/>
      <c r="GB41" s="82"/>
      <c r="GC41" s="82"/>
      <c r="GD41" s="82"/>
      <c r="GE41" s="82"/>
      <c r="GF41" s="82"/>
      <c r="GG41" s="82"/>
      <c r="GH41" s="82"/>
      <c r="GI41" s="82"/>
      <c r="GJ41" s="82"/>
      <c r="GK41" s="82"/>
      <c r="GL41" s="82"/>
      <c r="GM41" s="82"/>
      <c r="GN41" s="82"/>
      <c r="GO41" s="82"/>
      <c r="GP41" s="82"/>
      <c r="GQ41" s="82"/>
      <c r="GR41" s="82"/>
      <c r="GS41" s="82"/>
      <c r="GT41" s="82"/>
      <c r="GU41" s="82"/>
      <c r="GV41" s="82"/>
      <c r="GW41" s="82"/>
      <c r="GX41" s="82"/>
      <c r="GY41" s="82"/>
      <c r="GZ41" s="82"/>
      <c r="HA41" s="82"/>
      <c r="HB41" s="82"/>
      <c r="HC41" s="82"/>
      <c r="HD41" s="82"/>
      <c r="HE41" s="82"/>
      <c r="HF41" s="82"/>
      <c r="HG41" s="82"/>
      <c r="HH41" s="82"/>
      <c r="HI41" s="82"/>
      <c r="HJ41" s="82"/>
      <c r="HK41" s="82"/>
      <c r="HL41" s="82"/>
      <c r="HM41" s="82"/>
      <c r="HN41" s="82"/>
      <c r="HO41" s="82"/>
      <c r="HP41" s="82"/>
      <c r="HQ41" s="82"/>
      <c r="HR41" s="82"/>
      <c r="HS41" s="82"/>
      <c r="HT41" s="82"/>
      <c r="HU41" s="82"/>
      <c r="HV41" s="82"/>
      <c r="HW41" s="82"/>
      <c r="HX41" s="82"/>
      <c r="HY41" s="82"/>
      <c r="HZ41" s="82"/>
      <c r="IA41" s="82"/>
      <c r="IB41" s="82"/>
      <c r="IC41" s="82"/>
      <c r="ID41" s="82"/>
      <c r="IE41" s="82"/>
      <c r="IF41" s="82"/>
      <c r="IG41" s="82"/>
      <c r="IH41" s="82"/>
      <c r="II41" s="82"/>
      <c r="IJ41" s="82"/>
      <c r="IK41" s="82"/>
      <c r="IL41" s="82"/>
      <c r="IM41" s="82"/>
      <c r="IN41" s="82"/>
      <c r="IO41" s="82"/>
      <c r="IP41" s="82"/>
      <c r="IQ41" s="82"/>
    </row>
    <row r="42" s="12" customFormat="1" ht="18" customHeight="1" spans="1:251">
      <c r="A42" s="34">
        <v>37</v>
      </c>
      <c r="B42" s="43" t="s">
        <v>109</v>
      </c>
      <c r="C42" s="44" t="s">
        <v>110</v>
      </c>
      <c r="D42" s="45" t="s">
        <v>64</v>
      </c>
      <c r="E42" s="55"/>
      <c r="F42" s="56"/>
      <c r="G42" s="57"/>
      <c r="H42" s="46" t="e">
        <f>(E42*0.5)+(F42*0.5)+(#REF!*0.5)</f>
        <v>#REF!</v>
      </c>
      <c r="I42" s="87" t="e">
        <f>VLOOKUP(H42,TABLE!$A$1:$E$13,2)</f>
        <v>#REF!</v>
      </c>
      <c r="J42" s="88" t="e">
        <f>VLOOKUP(H42,TABLE!$A$1:E53,3)</f>
        <v>#REF!</v>
      </c>
      <c r="K42" s="89" t="e">
        <f>VLOOKUP(H42,TABLE!$A$1:$E$13,4)</f>
        <v>#REF!</v>
      </c>
      <c r="L42" s="91"/>
      <c r="M42" s="82"/>
      <c r="N42" s="82"/>
      <c r="O42" s="82"/>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2"/>
      <c r="BG42" s="82"/>
      <c r="BH42" s="82"/>
      <c r="BI42" s="82"/>
      <c r="BJ42" s="82"/>
      <c r="BK42" s="82"/>
      <c r="BL42" s="82"/>
      <c r="BM42" s="82"/>
      <c r="BN42" s="82"/>
      <c r="BO42" s="82"/>
      <c r="BP42" s="82"/>
      <c r="BQ42" s="82"/>
      <c r="BR42" s="82"/>
      <c r="BS42" s="82"/>
      <c r="BT42" s="82"/>
      <c r="BU42" s="82"/>
      <c r="BV42" s="82"/>
      <c r="BW42" s="82"/>
      <c r="BX42" s="82"/>
      <c r="BY42" s="82"/>
      <c r="BZ42" s="82"/>
      <c r="CA42" s="82"/>
      <c r="CB42" s="82"/>
      <c r="CC42" s="82"/>
      <c r="CD42" s="82"/>
      <c r="CE42" s="82"/>
      <c r="CF42" s="82"/>
      <c r="CG42" s="82"/>
      <c r="CH42" s="82"/>
      <c r="CI42" s="82"/>
      <c r="CJ42" s="82"/>
      <c r="CK42" s="82"/>
      <c r="CL42" s="82"/>
      <c r="CM42" s="82"/>
      <c r="CN42" s="82"/>
      <c r="CO42" s="82"/>
      <c r="CP42" s="82"/>
      <c r="CQ42" s="82"/>
      <c r="CR42" s="82"/>
      <c r="CS42" s="82"/>
      <c r="CT42" s="82"/>
      <c r="CU42" s="82"/>
      <c r="CV42" s="82"/>
      <c r="CW42" s="82"/>
      <c r="CX42" s="82"/>
      <c r="CY42" s="82"/>
      <c r="CZ42" s="82"/>
      <c r="DA42" s="82"/>
      <c r="DB42" s="82"/>
      <c r="DC42" s="82"/>
      <c r="DD42" s="82"/>
      <c r="DE42" s="82"/>
      <c r="DF42" s="82"/>
      <c r="DG42" s="82"/>
      <c r="DH42" s="82"/>
      <c r="DI42" s="82"/>
      <c r="DJ42" s="82"/>
      <c r="DK42" s="82"/>
      <c r="DL42" s="82"/>
      <c r="DM42" s="82"/>
      <c r="DN42" s="82"/>
      <c r="DO42" s="82"/>
      <c r="DP42" s="82"/>
      <c r="DQ42" s="82"/>
      <c r="DR42" s="82"/>
      <c r="DS42" s="82"/>
      <c r="DT42" s="82"/>
      <c r="DU42" s="82"/>
      <c r="DV42" s="82"/>
      <c r="DW42" s="82"/>
      <c r="DX42" s="82"/>
      <c r="DY42" s="82"/>
      <c r="DZ42" s="82"/>
      <c r="EA42" s="82"/>
      <c r="EB42" s="82"/>
      <c r="EC42" s="82"/>
      <c r="ED42" s="82"/>
      <c r="EE42" s="82"/>
      <c r="EF42" s="82"/>
      <c r="EG42" s="82"/>
      <c r="EH42" s="82"/>
      <c r="EI42" s="82"/>
      <c r="EJ42" s="82"/>
      <c r="EK42" s="82"/>
      <c r="EL42" s="82"/>
      <c r="EM42" s="82"/>
      <c r="EN42" s="82"/>
      <c r="EO42" s="82"/>
      <c r="EP42" s="82"/>
      <c r="EQ42" s="82"/>
      <c r="ER42" s="82"/>
      <c r="ES42" s="82"/>
      <c r="ET42" s="82"/>
      <c r="EU42" s="82"/>
      <c r="EV42" s="82"/>
      <c r="EW42" s="82"/>
      <c r="EX42" s="82"/>
      <c r="EY42" s="82"/>
      <c r="EZ42" s="82"/>
      <c r="FA42" s="82"/>
      <c r="FB42" s="82"/>
      <c r="FC42" s="82"/>
      <c r="FD42" s="82"/>
      <c r="FE42" s="82"/>
      <c r="FF42" s="82"/>
      <c r="FG42" s="82"/>
      <c r="FH42" s="82"/>
      <c r="FI42" s="82"/>
      <c r="FJ42" s="82"/>
      <c r="FK42" s="82"/>
      <c r="FL42" s="82"/>
      <c r="FM42" s="82"/>
      <c r="FN42" s="82"/>
      <c r="FO42" s="82"/>
      <c r="FP42" s="82"/>
      <c r="FQ42" s="82"/>
      <c r="FR42" s="82"/>
      <c r="FS42" s="82"/>
      <c r="FT42" s="82"/>
      <c r="FU42" s="82"/>
      <c r="FV42" s="82"/>
      <c r="FW42" s="82"/>
      <c r="FX42" s="82"/>
      <c r="FY42" s="82"/>
      <c r="FZ42" s="82"/>
      <c r="GA42" s="82"/>
      <c r="GB42" s="82"/>
      <c r="GC42" s="82"/>
      <c r="GD42" s="82"/>
      <c r="GE42" s="82"/>
      <c r="GF42" s="82"/>
      <c r="GG42" s="82"/>
      <c r="GH42" s="82"/>
      <c r="GI42" s="82"/>
      <c r="GJ42" s="82"/>
      <c r="GK42" s="82"/>
      <c r="GL42" s="82"/>
      <c r="GM42" s="82"/>
      <c r="GN42" s="82"/>
      <c r="GO42" s="82"/>
      <c r="GP42" s="82"/>
      <c r="GQ42" s="82"/>
      <c r="GR42" s="82"/>
      <c r="GS42" s="82"/>
      <c r="GT42" s="82"/>
      <c r="GU42" s="82"/>
      <c r="GV42" s="82"/>
      <c r="GW42" s="82"/>
      <c r="GX42" s="82"/>
      <c r="GY42" s="82"/>
      <c r="GZ42" s="82"/>
      <c r="HA42" s="82"/>
      <c r="HB42" s="82"/>
      <c r="HC42" s="82"/>
      <c r="HD42" s="82"/>
      <c r="HE42" s="82"/>
      <c r="HF42" s="82"/>
      <c r="HG42" s="82"/>
      <c r="HH42" s="82"/>
      <c r="HI42" s="82"/>
      <c r="HJ42" s="82"/>
      <c r="HK42" s="82"/>
      <c r="HL42" s="82"/>
      <c r="HM42" s="82"/>
      <c r="HN42" s="82"/>
      <c r="HO42" s="82"/>
      <c r="HP42" s="82"/>
      <c r="HQ42" s="82"/>
      <c r="HR42" s="82"/>
      <c r="HS42" s="82"/>
      <c r="HT42" s="82"/>
      <c r="HU42" s="82"/>
      <c r="HV42" s="82"/>
      <c r="HW42" s="82"/>
      <c r="HX42" s="82"/>
      <c r="HY42" s="82"/>
      <c r="HZ42" s="82"/>
      <c r="IA42" s="82"/>
      <c r="IB42" s="82"/>
      <c r="IC42" s="82"/>
      <c r="ID42" s="82"/>
      <c r="IE42" s="82"/>
      <c r="IF42" s="82"/>
      <c r="IG42" s="82"/>
      <c r="IH42" s="82"/>
      <c r="II42" s="82"/>
      <c r="IJ42" s="82"/>
      <c r="IK42" s="82"/>
      <c r="IL42" s="82"/>
      <c r="IM42" s="82"/>
      <c r="IN42" s="82"/>
      <c r="IO42" s="82"/>
      <c r="IP42" s="82"/>
      <c r="IQ42" s="82"/>
    </row>
    <row r="43" s="12" customFormat="1" ht="13.8" spans="1:251">
      <c r="A43" s="34">
        <v>38</v>
      </c>
      <c r="B43" s="43" t="s">
        <v>111</v>
      </c>
      <c r="C43" s="44" t="s">
        <v>112</v>
      </c>
      <c r="D43" s="45" t="s">
        <v>64</v>
      </c>
      <c r="E43" s="38"/>
      <c r="F43" s="39"/>
      <c r="G43" s="40"/>
      <c r="H43" s="46" t="e">
        <f>(E43*0.5)+(F43*0.5)+(#REF!*0.5)</f>
        <v>#REF!</v>
      </c>
      <c r="I43" s="96" t="e">
        <f>VLOOKUP(H43,TABLE!$A$1:$E$13,2)</f>
        <v>#REF!</v>
      </c>
      <c r="J43" s="97" t="e">
        <f>VLOOKUP(H43,TABLE!$A$1:E58,3)</f>
        <v>#REF!</v>
      </c>
      <c r="K43" s="98" t="e">
        <f>VLOOKUP(H43,TABLE!$A$1:$E$13,4)</f>
        <v>#REF!</v>
      </c>
      <c r="L43" s="99"/>
      <c r="M43" s="82"/>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82"/>
      <c r="AX43" s="82"/>
      <c r="AY43" s="82"/>
      <c r="AZ43" s="82"/>
      <c r="BA43" s="82"/>
      <c r="BB43" s="82"/>
      <c r="BC43" s="82"/>
      <c r="BD43" s="82"/>
      <c r="BE43" s="82"/>
      <c r="BF43" s="82"/>
      <c r="BG43" s="82"/>
      <c r="BH43" s="82"/>
      <c r="BI43" s="82"/>
      <c r="BJ43" s="82"/>
      <c r="BK43" s="82"/>
      <c r="BL43" s="82"/>
      <c r="BM43" s="82"/>
      <c r="BN43" s="82"/>
      <c r="BO43" s="82"/>
      <c r="BP43" s="82"/>
      <c r="BQ43" s="82"/>
      <c r="BR43" s="82"/>
      <c r="BS43" s="82"/>
      <c r="BT43" s="82"/>
      <c r="BU43" s="82"/>
      <c r="BV43" s="82"/>
      <c r="BW43" s="82"/>
      <c r="BX43" s="82"/>
      <c r="BY43" s="82"/>
      <c r="BZ43" s="82"/>
      <c r="CA43" s="82"/>
      <c r="CB43" s="82"/>
      <c r="CC43" s="82"/>
      <c r="CD43" s="82"/>
      <c r="CE43" s="82"/>
      <c r="CF43" s="82"/>
      <c r="CG43" s="82"/>
      <c r="CH43" s="82"/>
      <c r="CI43" s="82"/>
      <c r="CJ43" s="82"/>
      <c r="CK43" s="82"/>
      <c r="CL43" s="82"/>
      <c r="CM43" s="82"/>
      <c r="CN43" s="82"/>
      <c r="CO43" s="82"/>
      <c r="CP43" s="82"/>
      <c r="CQ43" s="82"/>
      <c r="CR43" s="82"/>
      <c r="CS43" s="82"/>
      <c r="CT43" s="82"/>
      <c r="CU43" s="82"/>
      <c r="CV43" s="82"/>
      <c r="CW43" s="82"/>
      <c r="CX43" s="82"/>
      <c r="CY43" s="82"/>
      <c r="CZ43" s="82"/>
      <c r="DA43" s="82"/>
      <c r="DB43" s="82"/>
      <c r="DC43" s="82"/>
      <c r="DD43" s="82"/>
      <c r="DE43" s="82"/>
      <c r="DF43" s="82"/>
      <c r="DG43" s="82"/>
      <c r="DH43" s="82"/>
      <c r="DI43" s="82"/>
      <c r="DJ43" s="82"/>
      <c r="DK43" s="82"/>
      <c r="DL43" s="82"/>
      <c r="DM43" s="82"/>
      <c r="DN43" s="82"/>
      <c r="DO43" s="82"/>
      <c r="DP43" s="82"/>
      <c r="DQ43" s="82"/>
      <c r="DR43" s="82"/>
      <c r="DS43" s="82"/>
      <c r="DT43" s="82"/>
      <c r="DU43" s="82"/>
      <c r="DV43" s="82"/>
      <c r="DW43" s="82"/>
      <c r="DX43" s="82"/>
      <c r="DY43" s="82"/>
      <c r="DZ43" s="82"/>
      <c r="EA43" s="82"/>
      <c r="EB43" s="82"/>
      <c r="EC43" s="82"/>
      <c r="ED43" s="82"/>
      <c r="EE43" s="82"/>
      <c r="EF43" s="82"/>
      <c r="EG43" s="82"/>
      <c r="EH43" s="82"/>
      <c r="EI43" s="82"/>
      <c r="EJ43" s="82"/>
      <c r="EK43" s="82"/>
      <c r="EL43" s="82"/>
      <c r="EM43" s="82"/>
      <c r="EN43" s="82"/>
      <c r="EO43" s="82"/>
      <c r="EP43" s="82"/>
      <c r="EQ43" s="82"/>
      <c r="ER43" s="82"/>
      <c r="ES43" s="82"/>
      <c r="ET43" s="82"/>
      <c r="EU43" s="82"/>
      <c r="EV43" s="82"/>
      <c r="EW43" s="82"/>
      <c r="EX43" s="82"/>
      <c r="EY43" s="82"/>
      <c r="EZ43" s="82"/>
      <c r="FA43" s="82"/>
      <c r="FB43" s="82"/>
      <c r="FC43" s="82"/>
      <c r="FD43" s="82"/>
      <c r="FE43" s="82"/>
      <c r="FF43" s="82"/>
      <c r="FG43" s="82"/>
      <c r="FH43" s="82"/>
      <c r="FI43" s="82"/>
      <c r="FJ43" s="82"/>
      <c r="FK43" s="82"/>
      <c r="FL43" s="82"/>
      <c r="FM43" s="82"/>
      <c r="FN43" s="82"/>
      <c r="FO43" s="82"/>
      <c r="FP43" s="82"/>
      <c r="FQ43" s="82"/>
      <c r="FR43" s="82"/>
      <c r="FS43" s="82"/>
      <c r="FT43" s="82"/>
      <c r="FU43" s="82"/>
      <c r="FV43" s="82"/>
      <c r="FW43" s="82"/>
      <c r="FX43" s="82"/>
      <c r="FY43" s="82"/>
      <c r="FZ43" s="82"/>
      <c r="GA43" s="82"/>
      <c r="GB43" s="82"/>
      <c r="GC43" s="82"/>
      <c r="GD43" s="82"/>
      <c r="GE43" s="82"/>
      <c r="GF43" s="82"/>
      <c r="GG43" s="82"/>
      <c r="GH43" s="82"/>
      <c r="GI43" s="82"/>
      <c r="GJ43" s="82"/>
      <c r="GK43" s="82"/>
      <c r="GL43" s="82"/>
      <c r="GM43" s="82"/>
      <c r="GN43" s="82"/>
      <c r="GO43" s="82"/>
      <c r="GP43" s="82"/>
      <c r="GQ43" s="82"/>
      <c r="GR43" s="82"/>
      <c r="GS43" s="82"/>
      <c r="GT43" s="82"/>
      <c r="GU43" s="82"/>
      <c r="GV43" s="82"/>
      <c r="GW43" s="82"/>
      <c r="GX43" s="82"/>
      <c r="GY43" s="82"/>
      <c r="GZ43" s="82"/>
      <c r="HA43" s="82"/>
      <c r="HB43" s="82"/>
      <c r="HC43" s="82"/>
      <c r="HD43" s="82"/>
      <c r="HE43" s="82"/>
      <c r="HF43" s="82"/>
      <c r="HG43" s="82"/>
      <c r="HH43" s="82"/>
      <c r="HI43" s="82"/>
      <c r="HJ43" s="82"/>
      <c r="HK43" s="82"/>
      <c r="HL43" s="82"/>
      <c r="HM43" s="82"/>
      <c r="HN43" s="82"/>
      <c r="HO43" s="82"/>
      <c r="HP43" s="82"/>
      <c r="HQ43" s="82"/>
      <c r="HR43" s="82"/>
      <c r="HS43" s="82"/>
      <c r="HT43" s="82"/>
      <c r="HU43" s="82"/>
      <c r="HV43" s="82"/>
      <c r="HW43" s="82"/>
      <c r="HX43" s="82"/>
      <c r="HY43" s="82"/>
      <c r="HZ43" s="82"/>
      <c r="IA43" s="82"/>
      <c r="IB43" s="82"/>
      <c r="IC43" s="82"/>
      <c r="ID43" s="82"/>
      <c r="IE43" s="82"/>
      <c r="IF43" s="82"/>
      <c r="IG43" s="82"/>
      <c r="IH43" s="82"/>
      <c r="II43" s="82"/>
      <c r="IJ43" s="82"/>
      <c r="IK43" s="82"/>
      <c r="IL43" s="82"/>
      <c r="IM43" s="82"/>
      <c r="IN43" s="82"/>
      <c r="IO43" s="82"/>
      <c r="IP43" s="82"/>
      <c r="IQ43" s="82"/>
    </row>
    <row r="44" ht="13.8" spans="1:12">
      <c r="A44" s="34">
        <v>39</v>
      </c>
      <c r="B44" s="43" t="s">
        <v>113</v>
      </c>
      <c r="C44" s="44" t="s">
        <v>114</v>
      </c>
      <c r="D44" s="45" t="s">
        <v>64</v>
      </c>
      <c r="E44" s="58"/>
      <c r="F44" s="59"/>
      <c r="G44" s="42"/>
      <c r="H44" s="46" t="e">
        <f>(E44*0.5)+(F44*0.5)+(#REF!*0.5)</f>
        <v>#REF!</v>
      </c>
      <c r="I44" s="87" t="e">
        <f>VLOOKUP(H44,TABLE!$A$1:$E$13,2)</f>
        <v>#REF!</v>
      </c>
      <c r="J44" s="88" t="e">
        <f>VLOOKUP(H44,TABLE!$A$1:E44,3)</f>
        <v>#REF!</v>
      </c>
      <c r="K44" s="89" t="e">
        <f>VLOOKUP(H44,TABLE!$A$1:$E$13,4)</f>
        <v>#REF!</v>
      </c>
      <c r="L44" s="91"/>
    </row>
    <row r="45" ht="13.8" spans="1:12">
      <c r="A45" s="34">
        <v>40</v>
      </c>
      <c r="B45" s="43" t="s">
        <v>115</v>
      </c>
      <c r="C45" s="44" t="s">
        <v>116</v>
      </c>
      <c r="D45" s="45" t="s">
        <v>64</v>
      </c>
      <c r="E45" s="55"/>
      <c r="F45" s="56"/>
      <c r="G45" s="40"/>
      <c r="H45" s="46" t="e">
        <f>(E45*0.5)+(F45*0.5)+(#REF!*0.5)</f>
        <v>#REF!</v>
      </c>
      <c r="I45" s="96" t="e">
        <f>VLOOKUP(H45,TABLE!$A$1:$E$13,2)</f>
        <v>#REF!</v>
      </c>
      <c r="J45" s="97" t="e">
        <f>VLOOKUP(H45,TABLE!$A$1:E54,3)</f>
        <v>#REF!</v>
      </c>
      <c r="K45" s="98" t="e">
        <f>VLOOKUP(H45,TABLE!$A$1:$E$13,4)</f>
        <v>#REF!</v>
      </c>
      <c r="L45" s="91"/>
    </row>
    <row r="46" ht="13.8" spans="1:12">
      <c r="A46" s="34">
        <v>41</v>
      </c>
      <c r="B46" s="43" t="s">
        <v>117</v>
      </c>
      <c r="C46" s="44" t="s">
        <v>118</v>
      </c>
      <c r="D46" s="45" t="s">
        <v>64</v>
      </c>
      <c r="E46" s="38"/>
      <c r="F46" s="39"/>
      <c r="G46" s="42"/>
      <c r="H46" s="46" t="e">
        <f>(E46*0.5)+(F46*0.5)+(#REF!*0.5)</f>
        <v>#REF!</v>
      </c>
      <c r="I46" s="96" t="e">
        <f>VLOOKUP(H46,TABLE!$A$1:$E$13,2)</f>
        <v>#REF!</v>
      </c>
      <c r="J46" s="97" t="e">
        <f>VLOOKUP(H46,TABLE!$A$1:E59,3)</f>
        <v>#REF!</v>
      </c>
      <c r="K46" s="98" t="e">
        <f>VLOOKUP(H46,TABLE!$A$1:$E$13,4)</f>
        <v>#REF!</v>
      </c>
      <c r="L46" s="91"/>
    </row>
    <row r="47" ht="14.25" customHeight="1" spans="1:12">
      <c r="A47" s="60"/>
      <c r="B47" s="61"/>
      <c r="C47" s="62"/>
      <c r="D47" s="63"/>
      <c r="E47" s="64"/>
      <c r="F47" s="65"/>
      <c r="G47" s="65"/>
      <c r="H47" s="14"/>
      <c r="I47" s="14"/>
      <c r="J47" s="14"/>
      <c r="L47" s="100"/>
    </row>
    <row r="48" ht="13.8" spans="1:12">
      <c r="A48" s="60"/>
      <c r="B48" s="14"/>
      <c r="C48" s="14"/>
      <c r="D48" s="14"/>
      <c r="E48" s="14"/>
      <c r="F48" s="14"/>
      <c r="G48" s="14"/>
      <c r="H48" s="14"/>
      <c r="I48" s="14"/>
      <c r="J48" s="14"/>
      <c r="L48" s="100"/>
    </row>
    <row r="49" ht="13.8" spans="1:12">
      <c r="A49" s="60"/>
      <c r="B49" s="14"/>
      <c r="C49" s="14"/>
      <c r="D49" s="14"/>
      <c r="E49" s="14"/>
      <c r="F49" s="14"/>
      <c r="G49" s="14"/>
      <c r="H49" s="14"/>
      <c r="I49" s="14"/>
      <c r="J49" s="14"/>
      <c r="L49" s="100"/>
    </row>
    <row r="50" ht="13.8" spans="1:12">
      <c r="A50" s="60"/>
      <c r="B50" s="14"/>
      <c r="C50" s="14"/>
      <c r="D50" s="14"/>
      <c r="E50" s="14"/>
      <c r="F50" s="14"/>
      <c r="G50" s="14"/>
      <c r="H50" s="14"/>
      <c r="I50" s="14"/>
      <c r="J50" s="14"/>
      <c r="L50" s="100"/>
    </row>
    <row r="51" ht="13.8" spans="1:12">
      <c r="A51" s="60"/>
      <c r="B51" s="14"/>
      <c r="C51" s="14"/>
      <c r="D51" s="14"/>
      <c r="E51" s="14"/>
      <c r="F51" s="14"/>
      <c r="G51" s="14"/>
      <c r="H51" s="14"/>
      <c r="I51" s="14"/>
      <c r="J51" s="14"/>
      <c r="L51" s="100"/>
    </row>
    <row r="52" ht="13.8" spans="1:12">
      <c r="A52" s="60"/>
      <c r="B52" s="14"/>
      <c r="C52" s="14"/>
      <c r="D52" s="14"/>
      <c r="E52" s="14"/>
      <c r="F52" s="14"/>
      <c r="G52" s="14"/>
      <c r="H52" s="14"/>
      <c r="I52" s="14"/>
      <c r="J52" s="14"/>
      <c r="L52" s="100"/>
    </row>
    <row r="53" ht="13.8" spans="1:12">
      <c r="A53" s="60"/>
      <c r="B53" s="14"/>
      <c r="C53" s="14"/>
      <c r="D53" s="14"/>
      <c r="E53" s="14"/>
      <c r="F53" s="14"/>
      <c r="G53" s="14"/>
      <c r="H53" s="14"/>
      <c r="I53" s="14"/>
      <c r="J53" s="14"/>
      <c r="L53" s="100"/>
    </row>
    <row r="54" ht="13.8" spans="1:12">
      <c r="A54" s="60"/>
      <c r="B54" s="14"/>
      <c r="C54" s="14"/>
      <c r="D54" s="14"/>
      <c r="E54" s="14"/>
      <c r="F54" s="14"/>
      <c r="G54" s="14"/>
      <c r="H54" s="14"/>
      <c r="I54" s="14"/>
      <c r="J54" s="14"/>
      <c r="L54" s="100"/>
    </row>
    <row r="55" ht="13.8" spans="1:12">
      <c r="A55" s="60"/>
      <c r="B55" s="14"/>
      <c r="C55" s="14"/>
      <c r="D55" s="14"/>
      <c r="E55" s="14"/>
      <c r="F55" s="14"/>
      <c r="G55" s="14"/>
      <c r="H55" s="14"/>
      <c r="I55" s="14"/>
      <c r="J55" s="14"/>
      <c r="L55" s="100"/>
    </row>
    <row r="56" customHeight="1" spans="1:10">
      <c r="A56" s="60"/>
      <c r="B56" s="14"/>
      <c r="C56" s="14"/>
      <c r="D56" s="14"/>
      <c r="E56" s="14"/>
      <c r="F56" s="14"/>
      <c r="G56" s="14"/>
      <c r="H56" s="14"/>
      <c r="I56" s="14"/>
      <c r="J56" s="14"/>
    </row>
    <row r="57" customHeight="1" spans="1:1">
      <c r="A57" s="60"/>
    </row>
    <row r="58" customHeight="1" spans="1:1">
      <c r="A58" s="60"/>
    </row>
  </sheetData>
  <sortState ref="A6:M46">
    <sortCondition ref="H6:H46" descending="1"/>
  </sortState>
  <mergeCells count="16">
    <mergeCell ref="A1:K1"/>
    <mergeCell ref="A2:L2"/>
    <mergeCell ref="A3:B3"/>
    <mergeCell ref="C3:G3"/>
    <mergeCell ref="H3:K3"/>
    <mergeCell ref="A4:A5"/>
    <mergeCell ref="B4:B5"/>
    <mergeCell ref="C4:C5"/>
    <mergeCell ref="D4:D5"/>
    <mergeCell ref="E4:E5"/>
    <mergeCell ref="F4:F5"/>
    <mergeCell ref="G4:G5"/>
    <mergeCell ref="H4:H5"/>
    <mergeCell ref="I4:I5"/>
    <mergeCell ref="J4:J5"/>
    <mergeCell ref="K4:K5"/>
  </mergeCells>
  <pageMargins left="0.748031" right="0.314961" top="0.984252" bottom="0.984252" header="0.511811" footer="0.511811"/>
  <pageSetup paperSize="1" scale="10"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4"/>
  <sheetViews>
    <sheetView showGridLines="0" workbookViewId="0">
      <selection activeCell="A1" sqref="A1"/>
    </sheetView>
  </sheetViews>
  <sheetFormatPr defaultColWidth="8.85185185185185" defaultRowHeight="12.75" customHeight="1" outlineLevelCol="4"/>
  <cols>
    <col min="1" max="1" width="10.712962962963" style="1" customWidth="1"/>
    <col min="2" max="2" width="28.712962962963" style="1" customWidth="1"/>
    <col min="3" max="3" width="18.712962962963" style="1" customWidth="1"/>
    <col min="4" max="4" width="10.712962962963" style="1" customWidth="1"/>
    <col min="5" max="5" width="9.13888888888889" style="1" customWidth="1"/>
    <col min="6" max="256" width="8.85185185185185" style="1" customWidth="1"/>
  </cols>
  <sheetData>
    <row r="1" ht="20.1" customHeight="1" spans="1:5">
      <c r="A1" s="2" t="s">
        <v>119</v>
      </c>
      <c r="B1" s="3" t="s">
        <v>120</v>
      </c>
      <c r="C1" s="3" t="s">
        <v>21</v>
      </c>
      <c r="D1" s="3" t="s">
        <v>22</v>
      </c>
      <c r="E1" s="4"/>
    </row>
    <row r="2" ht="20.1" customHeight="1" spans="1:5">
      <c r="A2" s="5">
        <v>0</v>
      </c>
      <c r="B2" s="6" t="s">
        <v>121</v>
      </c>
      <c r="C2" s="7">
        <v>0</v>
      </c>
      <c r="D2" s="6" t="s">
        <v>122</v>
      </c>
      <c r="E2" s="4"/>
    </row>
    <row r="3" ht="20.1" customHeight="1" spans="1:5">
      <c r="A3" s="5">
        <v>19.5</v>
      </c>
      <c r="B3" s="6" t="s">
        <v>123</v>
      </c>
      <c r="C3" s="8">
        <v>1</v>
      </c>
      <c r="D3" s="6" t="s">
        <v>122</v>
      </c>
      <c r="E3" s="4"/>
    </row>
    <row r="4" ht="20.1" customHeight="1" spans="1:5">
      <c r="A4" s="5">
        <v>29.5</v>
      </c>
      <c r="B4" s="6" t="s">
        <v>124</v>
      </c>
      <c r="C4" s="7">
        <v>1.3</v>
      </c>
      <c r="D4" s="6" t="s">
        <v>122</v>
      </c>
      <c r="E4" s="4"/>
    </row>
    <row r="5" ht="20.1" customHeight="1" spans="1:5">
      <c r="A5" s="5">
        <v>39.5</v>
      </c>
      <c r="B5" s="6" t="s">
        <v>125</v>
      </c>
      <c r="C5" s="7">
        <v>1.7</v>
      </c>
      <c r="D5" s="6" t="s">
        <v>122</v>
      </c>
      <c r="E5" s="4"/>
    </row>
    <row r="6" ht="20.1" customHeight="1" spans="1:5">
      <c r="A6" s="5">
        <v>49.5</v>
      </c>
      <c r="B6" s="6" t="s">
        <v>126</v>
      </c>
      <c r="C6" s="8">
        <v>2</v>
      </c>
      <c r="D6" s="6" t="s">
        <v>127</v>
      </c>
      <c r="E6" s="4"/>
    </row>
    <row r="7" ht="20.1" customHeight="1" spans="1:5">
      <c r="A7" s="5">
        <v>54.5</v>
      </c>
      <c r="B7" s="6" t="s">
        <v>128</v>
      </c>
      <c r="C7" s="8">
        <v>2.3</v>
      </c>
      <c r="D7" s="6" t="s">
        <v>127</v>
      </c>
      <c r="E7" s="4"/>
    </row>
    <row r="8" ht="20.1" customHeight="1" spans="1:5">
      <c r="A8" s="5">
        <v>59.5</v>
      </c>
      <c r="B8" s="6" t="s">
        <v>129</v>
      </c>
      <c r="C8" s="8">
        <v>2.7</v>
      </c>
      <c r="D8" s="6" t="s">
        <v>127</v>
      </c>
      <c r="E8" s="4"/>
    </row>
    <row r="9" ht="20.1" customHeight="1" spans="1:5">
      <c r="A9" s="5">
        <v>64.5</v>
      </c>
      <c r="B9" s="6" t="s">
        <v>130</v>
      </c>
      <c r="C9" s="8">
        <v>3</v>
      </c>
      <c r="D9" s="6" t="s">
        <v>131</v>
      </c>
      <c r="E9" s="4"/>
    </row>
    <row r="10" ht="20.1" customHeight="1" spans="1:5">
      <c r="A10" s="5">
        <v>69.5</v>
      </c>
      <c r="B10" s="6" t="s">
        <v>132</v>
      </c>
      <c r="C10" s="8">
        <v>3.3</v>
      </c>
      <c r="D10" s="6" t="s">
        <v>131</v>
      </c>
      <c r="E10" s="4"/>
    </row>
    <row r="11" ht="20.1" customHeight="1" spans="1:5">
      <c r="A11" s="5">
        <v>74.5</v>
      </c>
      <c r="B11" s="6" t="s">
        <v>133</v>
      </c>
      <c r="C11" s="8">
        <v>3.7</v>
      </c>
      <c r="D11" s="6" t="s">
        <v>134</v>
      </c>
      <c r="E11" s="4"/>
    </row>
    <row r="12" ht="20.1" customHeight="1" spans="1:5">
      <c r="A12" s="5">
        <v>79.5</v>
      </c>
      <c r="B12" s="6" t="s">
        <v>135</v>
      </c>
      <c r="C12" s="8">
        <v>4</v>
      </c>
      <c r="D12" s="6" t="s">
        <v>134</v>
      </c>
      <c r="E12" s="4"/>
    </row>
    <row r="13" ht="13.7" customHeight="1" spans="1:5">
      <c r="A13" s="9"/>
      <c r="B13" s="9"/>
      <c r="C13" s="9"/>
      <c r="D13" s="9"/>
      <c r="E13" s="10"/>
    </row>
    <row r="14" ht="13.7" customHeight="1" spans="1:5">
      <c r="A14" s="10"/>
      <c r="B14" s="10"/>
      <c r="C14" s="10"/>
      <c r="D14" s="10"/>
      <c r="E14" s="10"/>
    </row>
    <row r="15" ht="13.7" customHeight="1" spans="1:5">
      <c r="A15" s="10"/>
      <c r="B15" s="10"/>
      <c r="C15" s="10"/>
      <c r="D15" s="10"/>
      <c r="E15" s="10"/>
    </row>
    <row r="16" ht="13.7" customHeight="1" spans="1:5">
      <c r="A16" s="10"/>
      <c r="B16" s="10"/>
      <c r="C16" s="10"/>
      <c r="D16" s="10"/>
      <c r="E16" s="10"/>
    </row>
    <row r="17" ht="13.7" customHeight="1" spans="1:5">
      <c r="A17" s="10"/>
      <c r="B17" s="10"/>
      <c r="C17" s="10"/>
      <c r="D17" s="10"/>
      <c r="E17" s="10"/>
    </row>
    <row r="18" ht="13.7" customHeight="1" spans="1:5">
      <c r="A18" s="10"/>
      <c r="B18" s="10"/>
      <c r="C18" s="10"/>
      <c r="D18" s="10"/>
      <c r="E18" s="10"/>
    </row>
    <row r="19" ht="13.7" customHeight="1" spans="1:5">
      <c r="A19" s="10"/>
      <c r="B19" s="10"/>
      <c r="C19" s="10"/>
      <c r="D19" s="10"/>
      <c r="E19" s="10"/>
    </row>
    <row r="20" ht="13.7" customHeight="1" spans="1:5">
      <c r="A20" s="10"/>
      <c r="B20" s="10"/>
      <c r="C20" s="10"/>
      <c r="D20" s="10"/>
      <c r="E20" s="10"/>
    </row>
    <row r="21" ht="13.7" customHeight="1" spans="1:5">
      <c r="A21" s="10"/>
      <c r="B21" s="10"/>
      <c r="C21" s="10"/>
      <c r="D21" s="10"/>
      <c r="E21" s="10"/>
    </row>
    <row r="22" ht="13.7" customHeight="1" spans="1:5">
      <c r="A22" s="10"/>
      <c r="B22" s="10"/>
      <c r="C22" s="10"/>
      <c r="D22" s="10"/>
      <c r="E22" s="10"/>
    </row>
    <row r="23" ht="13.7" customHeight="1" spans="1:5">
      <c r="A23" s="10"/>
      <c r="B23" s="10"/>
      <c r="C23" s="10"/>
      <c r="D23" s="10"/>
      <c r="E23" s="10"/>
    </row>
    <row r="24" ht="13.7" customHeight="1" spans="1:5">
      <c r="A24" s="10"/>
      <c r="B24" s="10"/>
      <c r="C24" s="10"/>
      <c r="D24" s="10"/>
      <c r="E24" s="10"/>
    </row>
    <row r="25" ht="13.7" customHeight="1" spans="1:5">
      <c r="A25" s="10"/>
      <c r="B25" s="10"/>
      <c r="C25" s="10"/>
      <c r="D25" s="10"/>
      <c r="E25" s="10"/>
    </row>
    <row r="26" ht="13.7" customHeight="1" spans="1:5">
      <c r="A26" s="10"/>
      <c r="B26" s="10"/>
      <c r="C26" s="10"/>
      <c r="D26" s="10"/>
      <c r="E26" s="10"/>
    </row>
    <row r="27" ht="13.7" customHeight="1" spans="1:5">
      <c r="A27" s="10"/>
      <c r="B27" s="10"/>
      <c r="C27" s="10"/>
      <c r="D27" s="10"/>
      <c r="E27" s="10"/>
    </row>
    <row r="28" ht="13.7" customHeight="1" spans="1:5">
      <c r="A28" s="10"/>
      <c r="B28" s="10"/>
      <c r="C28" s="10"/>
      <c r="D28" s="10"/>
      <c r="E28" s="10"/>
    </row>
    <row r="29" ht="13.7" customHeight="1" spans="1:5">
      <c r="A29" s="10"/>
      <c r="B29" s="10"/>
      <c r="C29" s="10"/>
      <c r="D29" s="10"/>
      <c r="E29" s="10"/>
    </row>
    <row r="30" ht="13.7" customHeight="1" spans="1:5">
      <c r="A30" s="10"/>
      <c r="B30" s="10"/>
      <c r="C30" s="10"/>
      <c r="D30" s="10"/>
      <c r="E30" s="10"/>
    </row>
    <row r="31" ht="13.7" customHeight="1" spans="1:5">
      <c r="A31" s="10"/>
      <c r="B31" s="10"/>
      <c r="C31" s="10"/>
      <c r="D31" s="10"/>
      <c r="E31" s="10"/>
    </row>
    <row r="32" ht="13.7" customHeight="1" spans="1:5">
      <c r="A32" s="10"/>
      <c r="B32" s="10"/>
      <c r="C32" s="10"/>
      <c r="D32" s="10"/>
      <c r="E32" s="10"/>
    </row>
    <row r="33" ht="13.7" customHeight="1" spans="1:5">
      <c r="A33" s="10"/>
      <c r="B33" s="10"/>
      <c r="C33" s="10"/>
      <c r="D33" s="10"/>
      <c r="E33" s="10"/>
    </row>
    <row r="34" ht="13.7" customHeight="1" spans="1:5">
      <c r="A34" s="10"/>
      <c r="B34" s="10"/>
      <c r="C34" s="10"/>
      <c r="D34" s="10"/>
      <c r="E34" s="10"/>
    </row>
    <row r="35" ht="13.7" customHeight="1" spans="1:5">
      <c r="A35" s="10"/>
      <c r="B35" s="10"/>
      <c r="C35" s="10"/>
      <c r="D35" s="10"/>
      <c r="E35" s="10"/>
    </row>
    <row r="36" ht="13.7" customHeight="1" spans="1:5">
      <c r="A36" s="10"/>
      <c r="B36" s="10"/>
      <c r="C36" s="10"/>
      <c r="D36" s="10"/>
      <c r="E36" s="10"/>
    </row>
    <row r="37" ht="13.7" customHeight="1" spans="1:5">
      <c r="A37" s="10"/>
      <c r="B37" s="10"/>
      <c r="C37" s="10"/>
      <c r="D37" s="10"/>
      <c r="E37" s="10"/>
    </row>
    <row r="38" ht="13.7" customHeight="1" spans="1:5">
      <c r="A38" s="10"/>
      <c r="B38" s="10"/>
      <c r="C38" s="10"/>
      <c r="D38" s="10"/>
      <c r="E38" s="10"/>
    </row>
    <row r="39" ht="13.7" customHeight="1" spans="1:5">
      <c r="A39" s="10"/>
      <c r="B39" s="10"/>
      <c r="C39" s="10"/>
      <c r="D39" s="10"/>
      <c r="E39" s="10"/>
    </row>
    <row r="40" ht="13.7" customHeight="1" spans="1:5">
      <c r="A40" s="10"/>
      <c r="B40" s="10"/>
      <c r="C40" s="10"/>
      <c r="D40" s="10"/>
      <c r="E40" s="10"/>
    </row>
    <row r="41" ht="13.7" customHeight="1" spans="1:5">
      <c r="A41" s="10"/>
      <c r="B41" s="10"/>
      <c r="C41" s="10"/>
      <c r="D41" s="10"/>
      <c r="E41" s="10"/>
    </row>
    <row r="42" ht="13.7" customHeight="1" spans="1:5">
      <c r="A42" s="10"/>
      <c r="B42" s="10"/>
      <c r="C42" s="10"/>
      <c r="D42" s="10"/>
      <c r="E42" s="10"/>
    </row>
    <row r="43" ht="13.7" customHeight="1" spans="1:5">
      <c r="A43" s="10"/>
      <c r="B43" s="10"/>
      <c r="C43" s="10"/>
      <c r="D43" s="10"/>
      <c r="E43" s="10"/>
    </row>
    <row r="44" ht="13.7" customHeight="1" spans="1:5">
      <c r="A44" s="10"/>
      <c r="B44" s="10"/>
      <c r="C44" s="10"/>
      <c r="D44" s="10"/>
      <c r="E44" s="10"/>
    </row>
  </sheetData>
  <pageMargins left="0.75" right="0.75" top="1" bottom="1" header="0.5" footer="0.5"/>
  <pageSetup paperSize="1"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13:J15"/>
  <sheetViews>
    <sheetView workbookViewId="0">
      <selection activeCell="J16" sqref="J16"/>
    </sheetView>
  </sheetViews>
  <sheetFormatPr defaultColWidth="9" defaultRowHeight="13.2"/>
  <sheetData>
    <row r="13" spans="7:8">
      <c r="G13">
        <f>3/41*100</f>
        <v>7.31707317073171</v>
      </c>
      <c r="H13">
        <f>5/41</f>
        <v>0.121951219512195</v>
      </c>
    </row>
    <row r="15" spans="10:10">
      <c r="J15">
        <f>10/41</f>
        <v>0.24390243902439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Export Summary</vt:lpstr>
      <vt:lpstr>CMS</vt:lpstr>
      <vt:lpstr>TABLE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Vision</dc:creator>
  <cp:lastModifiedBy>binay</cp:lastModifiedBy>
  <dcterms:created xsi:type="dcterms:W3CDTF">2021-02-20T10:37:00Z</dcterms:created>
  <dcterms:modified xsi:type="dcterms:W3CDTF">2024-12-28T04:35:08Z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592E9C3A09DE40B583BD8BC2E75FB882_13</vt:lpwstr>
  </property>
  <property fmtid="{D5CDD505-2E9C-101B-9397-08002B2CF9AE}" pid="3" name="KSOProductBuildVer">
    <vt:lpwstr>2057-12.2.0.18639</vt:lpwstr>
  </property>
</Properties>
</file>