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user.LPD16-42\Desktop\Files - GitHub\"/>
    </mc:Choice>
  </mc:AlternateContent>
  <xr:revisionPtr revIDLastSave="0" documentId="13_ncr:1_{E67A6A0A-945D-443B-A1E8-3BDDF6264E35}" xr6:coauthVersionLast="36" xr6:coauthVersionMax="36" xr10:uidLastSave="{00000000-0000-0000-0000-000000000000}"/>
  <bookViews>
    <workbookView xWindow="0" yWindow="0" windowWidth="19200" windowHeight="7305" xr2:uid="{00000000-000D-0000-FFFF-FFFF00000000}"/>
  </bookViews>
  <sheets>
    <sheet name="Documentation" sheetId="3" r:id="rId1"/>
    <sheet name="Area" sheetId="1" r:id="rId2"/>
    <sheet name="Production" sheetId="2" r:id="rId3"/>
    <sheet name="COR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62" i="4" l="1"/>
  <c r="BD62" i="4" s="1"/>
  <c r="BC60" i="4"/>
  <c r="BD60" i="4" s="1"/>
  <c r="BC53" i="4"/>
  <c r="BD53" i="4" s="1"/>
  <c r="BC50" i="4"/>
  <c r="BD50" i="4" s="1"/>
  <c r="BC48" i="4"/>
  <c r="BD48" i="4" s="1"/>
  <c r="BC41" i="4"/>
  <c r="BD41" i="4" s="1"/>
  <c r="BC38" i="4"/>
  <c r="BD38" i="4" s="1"/>
  <c r="BC36" i="4"/>
  <c r="BD36" i="4" s="1"/>
  <c r="BC29" i="4"/>
  <c r="BD29" i="4" s="1"/>
  <c r="BC26" i="4"/>
  <c r="BD26" i="4" s="1"/>
  <c r="BC24" i="4"/>
  <c r="BD24" i="4" s="1"/>
  <c r="BC17" i="4"/>
  <c r="BD17" i="4" s="1"/>
  <c r="BC14" i="4"/>
  <c r="BD14" i="4" s="1"/>
  <c r="BC12" i="4"/>
  <c r="BD12" i="4" s="1"/>
  <c r="BC5" i="4"/>
  <c r="BD5" i="4" s="1"/>
  <c r="BB63" i="4"/>
  <c r="BC63" i="4" s="1"/>
  <c r="BD63" i="4" s="1"/>
  <c r="BB62" i="4"/>
  <c r="BB61" i="4"/>
  <c r="BC61" i="4" s="1"/>
  <c r="BD61" i="4" s="1"/>
  <c r="BB60" i="4"/>
  <c r="BB59" i="4"/>
  <c r="BC59" i="4" s="1"/>
  <c r="BD59" i="4" s="1"/>
  <c r="BB58" i="4"/>
  <c r="BC58" i="4" s="1"/>
  <c r="BD58" i="4" s="1"/>
  <c r="BB57" i="4"/>
  <c r="BC57" i="4" s="1"/>
  <c r="BD57" i="4" s="1"/>
  <c r="BB56" i="4"/>
  <c r="BC56" i="4" s="1"/>
  <c r="BD56" i="4" s="1"/>
  <c r="BB55" i="4"/>
  <c r="BC55" i="4" s="1"/>
  <c r="BD55" i="4" s="1"/>
  <c r="BB54" i="4"/>
  <c r="BC54" i="4" s="1"/>
  <c r="BD54" i="4" s="1"/>
  <c r="BB53" i="4"/>
  <c r="BB52" i="4"/>
  <c r="BC52" i="4" s="1"/>
  <c r="BD52" i="4" s="1"/>
  <c r="BB51" i="4"/>
  <c r="BC51" i="4" s="1"/>
  <c r="BD51" i="4" s="1"/>
  <c r="BB50" i="4"/>
  <c r="BB49" i="4"/>
  <c r="BC49" i="4" s="1"/>
  <c r="BD49" i="4" s="1"/>
  <c r="BB48" i="4"/>
  <c r="BB47" i="4"/>
  <c r="BC47" i="4" s="1"/>
  <c r="BD47" i="4" s="1"/>
  <c r="BB46" i="4"/>
  <c r="BC46" i="4" s="1"/>
  <c r="BD46" i="4" s="1"/>
  <c r="BB45" i="4"/>
  <c r="BC45" i="4" s="1"/>
  <c r="BD45" i="4" s="1"/>
  <c r="BB44" i="4"/>
  <c r="BC44" i="4" s="1"/>
  <c r="BD44" i="4" s="1"/>
  <c r="BB43" i="4"/>
  <c r="BC43" i="4" s="1"/>
  <c r="BD43" i="4" s="1"/>
  <c r="BB42" i="4"/>
  <c r="BC42" i="4" s="1"/>
  <c r="BD42" i="4" s="1"/>
  <c r="BB41" i="4"/>
  <c r="BB40" i="4"/>
  <c r="BC40" i="4" s="1"/>
  <c r="BD40" i="4" s="1"/>
  <c r="BB39" i="4"/>
  <c r="BC39" i="4" s="1"/>
  <c r="BD39" i="4" s="1"/>
  <c r="BB38" i="4"/>
  <c r="BB37" i="4"/>
  <c r="BC37" i="4" s="1"/>
  <c r="BD37" i="4" s="1"/>
  <c r="BB36" i="4"/>
  <c r="BB35" i="4"/>
  <c r="BC35" i="4" s="1"/>
  <c r="BD35" i="4" s="1"/>
  <c r="BB34" i="4"/>
  <c r="BC34" i="4" s="1"/>
  <c r="BD34" i="4" s="1"/>
  <c r="BB33" i="4"/>
  <c r="BC33" i="4" s="1"/>
  <c r="BD33" i="4" s="1"/>
  <c r="BB32" i="4"/>
  <c r="BC32" i="4" s="1"/>
  <c r="BD32" i="4" s="1"/>
  <c r="BB31" i="4"/>
  <c r="BC31" i="4" s="1"/>
  <c r="BD31" i="4" s="1"/>
  <c r="BB30" i="4"/>
  <c r="BC30" i="4" s="1"/>
  <c r="BD30" i="4" s="1"/>
  <c r="BB29" i="4"/>
  <c r="BB28" i="4"/>
  <c r="BC28" i="4" s="1"/>
  <c r="BD28" i="4" s="1"/>
  <c r="BB27" i="4"/>
  <c r="BC27" i="4" s="1"/>
  <c r="BD27" i="4" s="1"/>
  <c r="BB26" i="4"/>
  <c r="BB25" i="4"/>
  <c r="BC25" i="4" s="1"/>
  <c r="BD25" i="4" s="1"/>
  <c r="BB24" i="4"/>
  <c r="BB23" i="4"/>
  <c r="BC23" i="4" s="1"/>
  <c r="BD23" i="4" s="1"/>
  <c r="BB22" i="4"/>
  <c r="BC22" i="4" s="1"/>
  <c r="BD22" i="4" s="1"/>
  <c r="BB21" i="4"/>
  <c r="BC21" i="4" s="1"/>
  <c r="BD21" i="4" s="1"/>
  <c r="BB20" i="4"/>
  <c r="BC20" i="4" s="1"/>
  <c r="BD20" i="4" s="1"/>
  <c r="BB19" i="4"/>
  <c r="BC19" i="4" s="1"/>
  <c r="BD19" i="4" s="1"/>
  <c r="BB18" i="4"/>
  <c r="BC18" i="4" s="1"/>
  <c r="BD18" i="4" s="1"/>
  <c r="BB17" i="4"/>
  <c r="BB16" i="4"/>
  <c r="BC16" i="4" s="1"/>
  <c r="BD16" i="4" s="1"/>
  <c r="BB15" i="4"/>
  <c r="BC15" i="4" s="1"/>
  <c r="BD15" i="4" s="1"/>
  <c r="BB14" i="4"/>
  <c r="BB13" i="4"/>
  <c r="BC13" i="4" s="1"/>
  <c r="BD13" i="4" s="1"/>
  <c r="BB12" i="4"/>
  <c r="BB11" i="4"/>
  <c r="BC11" i="4" s="1"/>
  <c r="BD11" i="4" s="1"/>
  <c r="BB10" i="4"/>
  <c r="BC10" i="4" s="1"/>
  <c r="BD10" i="4" s="1"/>
  <c r="BB9" i="4"/>
  <c r="BC9" i="4" s="1"/>
  <c r="BD9" i="4" s="1"/>
  <c r="BB8" i="4"/>
  <c r="BC8" i="4" s="1"/>
  <c r="BD8" i="4" s="1"/>
  <c r="BB7" i="4"/>
  <c r="BC7" i="4" s="1"/>
  <c r="BD7" i="4" s="1"/>
  <c r="BB6" i="4"/>
  <c r="BC6" i="4" s="1"/>
  <c r="BD6" i="4" s="1"/>
  <c r="BB5" i="4"/>
  <c r="BB4" i="4"/>
  <c r="BC4" i="4" s="1"/>
  <c r="BD4" i="4" s="1"/>
  <c r="BB3" i="4"/>
  <c r="BC3" i="4" s="1"/>
  <c r="BD3" i="4" s="1"/>
  <c r="AV63" i="4" l="1"/>
  <c r="AU63" i="4"/>
  <c r="AT63" i="4"/>
  <c r="AS63" i="4"/>
  <c r="AV62" i="4"/>
  <c r="AU62" i="4"/>
  <c r="AT62" i="4"/>
  <c r="AS62" i="4"/>
  <c r="AV61" i="4"/>
  <c r="AU61" i="4"/>
  <c r="AT61" i="4"/>
  <c r="AS61" i="4"/>
  <c r="AV60" i="4"/>
  <c r="AU60" i="4"/>
  <c r="AT60" i="4"/>
  <c r="AS60" i="4"/>
  <c r="AV59" i="4"/>
  <c r="AU59" i="4"/>
  <c r="AT59" i="4"/>
  <c r="AS59" i="4"/>
  <c r="AV58" i="4"/>
  <c r="AU58" i="4"/>
  <c r="AT58" i="4"/>
  <c r="AS58" i="4"/>
  <c r="AV57" i="4"/>
  <c r="AU57" i="4"/>
  <c r="AT57" i="4"/>
  <c r="AS57" i="4"/>
  <c r="AV56" i="4"/>
  <c r="AU56" i="4"/>
  <c r="AT56" i="4"/>
  <c r="AS56" i="4"/>
  <c r="AV55" i="4"/>
  <c r="AU55" i="4"/>
  <c r="AT55" i="4"/>
  <c r="AS55" i="4"/>
  <c r="AV54" i="4"/>
  <c r="AU54" i="4"/>
  <c r="AT54" i="4"/>
  <c r="AS54" i="4"/>
  <c r="AV53" i="4"/>
  <c r="AU53" i="4"/>
  <c r="AT53" i="4"/>
  <c r="AS53" i="4"/>
  <c r="AV52" i="4"/>
  <c r="AU52" i="4"/>
  <c r="AT52" i="4"/>
  <c r="AS52" i="4"/>
  <c r="AV51" i="4"/>
  <c r="AU51" i="4"/>
  <c r="AT51" i="4"/>
  <c r="AS51" i="4"/>
  <c r="AV50" i="4"/>
  <c r="AU50" i="4"/>
  <c r="AT50" i="4"/>
  <c r="AS50" i="4"/>
  <c r="AV49" i="4"/>
  <c r="AU49" i="4"/>
  <c r="AT49" i="4"/>
  <c r="AS49" i="4"/>
  <c r="AV48" i="4"/>
  <c r="AU48" i="4"/>
  <c r="AT48" i="4"/>
  <c r="AS48" i="4"/>
  <c r="AV47" i="4"/>
  <c r="AU47" i="4"/>
  <c r="AT47" i="4"/>
  <c r="AS47" i="4"/>
  <c r="AV46" i="4"/>
  <c r="AU46" i="4"/>
  <c r="AT46" i="4"/>
  <c r="AS46" i="4"/>
  <c r="AV45" i="4"/>
  <c r="AU45" i="4"/>
  <c r="AT45" i="4"/>
  <c r="AS45" i="4"/>
  <c r="AV44" i="4"/>
  <c r="AU44" i="4"/>
  <c r="AT44" i="4"/>
  <c r="AS44" i="4"/>
  <c r="AV43" i="4"/>
  <c r="AU43" i="4"/>
  <c r="AT43" i="4"/>
  <c r="AS43" i="4"/>
  <c r="AV42" i="4"/>
  <c r="AU42" i="4"/>
  <c r="AT42" i="4"/>
  <c r="AS42" i="4"/>
  <c r="AV41" i="4"/>
  <c r="AU41" i="4"/>
  <c r="AT41" i="4"/>
  <c r="AS41" i="4"/>
  <c r="AV40" i="4"/>
  <c r="AU40" i="4"/>
  <c r="AT40" i="4"/>
  <c r="AS40" i="4"/>
  <c r="AV39" i="4"/>
  <c r="AU39" i="4"/>
  <c r="AT39" i="4"/>
  <c r="AS39" i="4"/>
  <c r="AV38" i="4"/>
  <c r="AU38" i="4"/>
  <c r="AT38" i="4"/>
  <c r="AS38" i="4"/>
  <c r="AV37" i="4"/>
  <c r="AU37" i="4"/>
  <c r="AT37" i="4"/>
  <c r="AS37" i="4"/>
  <c r="AV36" i="4"/>
  <c r="AU36" i="4"/>
  <c r="AT36" i="4"/>
  <c r="AS36" i="4"/>
  <c r="AV35" i="4"/>
  <c r="AU35" i="4"/>
  <c r="AT35" i="4"/>
  <c r="AS35" i="4"/>
  <c r="AV34" i="4"/>
  <c r="AU34" i="4"/>
  <c r="AT34" i="4"/>
  <c r="AS34" i="4"/>
  <c r="AV33" i="4"/>
  <c r="AU33" i="4"/>
  <c r="AT33" i="4"/>
  <c r="AS33" i="4"/>
  <c r="AV32" i="4"/>
  <c r="AU32" i="4"/>
  <c r="AT32" i="4"/>
  <c r="AS32" i="4"/>
  <c r="AV31" i="4"/>
  <c r="AU31" i="4"/>
  <c r="AT31" i="4"/>
  <c r="AS31" i="4"/>
  <c r="AV30" i="4"/>
  <c r="AU30" i="4"/>
  <c r="AT30" i="4"/>
  <c r="AS30" i="4"/>
  <c r="AV29" i="4"/>
  <c r="AU29" i="4"/>
  <c r="AT29" i="4"/>
  <c r="AS29" i="4"/>
  <c r="AV28" i="4"/>
  <c r="AU28" i="4"/>
  <c r="AT28" i="4"/>
  <c r="AS28" i="4"/>
  <c r="AV27" i="4"/>
  <c r="AU27" i="4"/>
  <c r="AT27" i="4"/>
  <c r="AS27" i="4"/>
  <c r="AV26" i="4"/>
  <c r="AU26" i="4"/>
  <c r="AT26" i="4"/>
  <c r="AS26" i="4"/>
  <c r="AV25" i="4"/>
  <c r="AU25" i="4"/>
  <c r="AT25" i="4"/>
  <c r="AS25" i="4"/>
  <c r="AV24" i="4"/>
  <c r="AU24" i="4"/>
  <c r="AT24" i="4"/>
  <c r="AS24" i="4"/>
  <c r="AV23" i="4"/>
  <c r="AU23" i="4"/>
  <c r="AT23" i="4"/>
  <c r="AS23" i="4"/>
  <c r="AV22" i="4"/>
  <c r="AU22" i="4"/>
  <c r="AT22" i="4"/>
  <c r="AS22" i="4"/>
  <c r="AV21" i="4"/>
  <c r="AU21" i="4"/>
  <c r="AT21" i="4"/>
  <c r="AS21" i="4"/>
  <c r="AV20" i="4"/>
  <c r="AU20" i="4"/>
  <c r="AT20" i="4"/>
  <c r="AS20" i="4"/>
  <c r="AV19" i="4"/>
  <c r="AU19" i="4"/>
  <c r="AT19" i="4"/>
  <c r="AS19" i="4"/>
  <c r="AV18" i="4"/>
  <c r="AU18" i="4"/>
  <c r="AT18" i="4"/>
  <c r="AS18" i="4"/>
  <c r="AV17" i="4"/>
  <c r="AU17" i="4"/>
  <c r="AT17" i="4"/>
  <c r="AS17" i="4"/>
  <c r="AV16" i="4"/>
  <c r="AU16" i="4"/>
  <c r="AT16" i="4"/>
  <c r="AS16" i="4"/>
  <c r="AV15" i="4"/>
  <c r="AU15" i="4"/>
  <c r="AT15" i="4"/>
  <c r="AS15" i="4"/>
  <c r="AV14" i="4"/>
  <c r="AU14" i="4"/>
  <c r="AT14" i="4"/>
  <c r="AS14" i="4"/>
  <c r="AV13" i="4"/>
  <c r="AU13" i="4"/>
  <c r="AT13" i="4"/>
  <c r="AS13" i="4"/>
  <c r="AV12" i="4"/>
  <c r="AU12" i="4"/>
  <c r="AT12" i="4"/>
  <c r="AS12" i="4"/>
  <c r="AV11" i="4"/>
  <c r="AU11" i="4"/>
  <c r="AT11" i="4"/>
  <c r="AS11" i="4"/>
  <c r="AV10" i="4"/>
  <c r="AU10" i="4"/>
  <c r="AT10" i="4"/>
  <c r="AS10" i="4"/>
  <c r="AV9" i="4"/>
  <c r="AU9" i="4"/>
  <c r="AT9" i="4"/>
  <c r="AS9" i="4"/>
  <c r="AV8" i="4"/>
  <c r="AU8" i="4"/>
  <c r="AT8" i="4"/>
  <c r="AS8" i="4"/>
  <c r="AV7" i="4"/>
  <c r="AU7" i="4"/>
  <c r="AT7" i="4"/>
  <c r="AS7" i="4"/>
  <c r="AV6" i="4"/>
  <c r="AU6" i="4"/>
  <c r="AT6" i="4"/>
  <c r="AS6" i="4"/>
  <c r="AV5" i="4"/>
  <c r="AU5" i="4"/>
  <c r="AT5" i="4"/>
  <c r="AS5" i="4"/>
  <c r="AV4" i="4"/>
  <c r="AU4" i="4"/>
  <c r="AT4" i="4"/>
  <c r="AS4" i="4"/>
  <c r="AV3" i="4"/>
  <c r="AU3" i="4"/>
  <c r="AT3" i="4"/>
  <c r="AS3" i="4"/>
  <c r="Z63" i="4" l="1"/>
  <c r="Y63" i="4"/>
  <c r="X63" i="4"/>
  <c r="W63" i="4"/>
  <c r="V63" i="4"/>
  <c r="U63" i="4"/>
  <c r="Z62" i="4"/>
  <c r="Y62" i="4"/>
  <c r="X62" i="4"/>
  <c r="W62" i="4"/>
  <c r="V62" i="4"/>
  <c r="U62" i="4"/>
  <c r="Z61" i="4"/>
  <c r="Y61" i="4"/>
  <c r="X61" i="4"/>
  <c r="W61" i="4"/>
  <c r="V61" i="4"/>
  <c r="U61" i="4"/>
  <c r="Z60" i="4"/>
  <c r="Y60" i="4"/>
  <c r="X60" i="4"/>
  <c r="W60" i="4"/>
  <c r="V60" i="4"/>
  <c r="U60" i="4"/>
  <c r="Z59" i="4"/>
  <c r="Y59" i="4"/>
  <c r="X59" i="4"/>
  <c r="W59" i="4"/>
  <c r="V59" i="4"/>
  <c r="U59" i="4"/>
  <c r="Z58" i="4"/>
  <c r="Y58" i="4"/>
  <c r="X58" i="4"/>
  <c r="W58" i="4"/>
  <c r="V58" i="4"/>
  <c r="U58" i="4"/>
  <c r="Z57" i="4"/>
  <c r="Y57" i="4"/>
  <c r="X57" i="4"/>
  <c r="W57" i="4"/>
  <c r="V57" i="4"/>
  <c r="U57" i="4"/>
  <c r="Z56" i="4"/>
  <c r="Y56" i="4"/>
  <c r="X56" i="4"/>
  <c r="W56" i="4"/>
  <c r="V56" i="4"/>
  <c r="U56" i="4"/>
  <c r="Z55" i="4"/>
  <c r="Y55" i="4"/>
  <c r="X55" i="4"/>
  <c r="W55" i="4"/>
  <c r="V55" i="4"/>
  <c r="U55" i="4"/>
  <c r="Z54" i="4"/>
  <c r="Y54" i="4"/>
  <c r="X54" i="4"/>
  <c r="W54" i="4"/>
  <c r="V54" i="4"/>
  <c r="U54" i="4"/>
  <c r="Z53" i="4"/>
  <c r="Y53" i="4"/>
  <c r="X53" i="4"/>
  <c r="W53" i="4"/>
  <c r="V53" i="4"/>
  <c r="U53" i="4"/>
  <c r="Z52" i="4"/>
  <c r="Y52" i="4"/>
  <c r="X52" i="4"/>
  <c r="W52" i="4"/>
  <c r="V52" i="4"/>
  <c r="U52" i="4"/>
  <c r="Z51" i="4"/>
  <c r="Y51" i="4"/>
  <c r="X51" i="4"/>
  <c r="W51" i="4"/>
  <c r="V51" i="4"/>
  <c r="U51" i="4"/>
  <c r="Z50" i="4"/>
  <c r="Y50" i="4"/>
  <c r="X50" i="4"/>
  <c r="W50" i="4"/>
  <c r="V50" i="4"/>
  <c r="U50" i="4"/>
  <c r="Z49" i="4"/>
  <c r="Y49" i="4"/>
  <c r="X49" i="4"/>
  <c r="W49" i="4"/>
  <c r="V49" i="4"/>
  <c r="U49" i="4"/>
  <c r="Z48" i="4"/>
  <c r="Y48" i="4"/>
  <c r="X48" i="4"/>
  <c r="W48" i="4"/>
  <c r="V48" i="4"/>
  <c r="U48" i="4"/>
  <c r="Z47" i="4"/>
  <c r="Y47" i="4"/>
  <c r="X47" i="4"/>
  <c r="W47" i="4"/>
  <c r="V47" i="4"/>
  <c r="U47" i="4"/>
  <c r="Z46" i="4"/>
  <c r="Y46" i="4"/>
  <c r="X46" i="4"/>
  <c r="W46" i="4"/>
  <c r="V46" i="4"/>
  <c r="U46" i="4"/>
  <c r="Z45" i="4"/>
  <c r="Y45" i="4"/>
  <c r="X45" i="4"/>
  <c r="W45" i="4"/>
  <c r="V45" i="4"/>
  <c r="U45" i="4"/>
  <c r="Z44" i="4"/>
  <c r="Y44" i="4"/>
  <c r="X44" i="4"/>
  <c r="W44" i="4"/>
  <c r="V44" i="4"/>
  <c r="U44" i="4"/>
  <c r="Z43" i="4"/>
  <c r="Y43" i="4"/>
  <c r="X43" i="4"/>
  <c r="W43" i="4"/>
  <c r="V43" i="4"/>
  <c r="U43" i="4"/>
  <c r="Z42" i="4"/>
  <c r="Y42" i="4"/>
  <c r="X42" i="4"/>
  <c r="W42" i="4"/>
  <c r="V42" i="4"/>
  <c r="U42" i="4"/>
  <c r="Z41" i="4"/>
  <c r="Y41" i="4"/>
  <c r="X41" i="4"/>
  <c r="W41" i="4"/>
  <c r="V41" i="4"/>
  <c r="U41" i="4"/>
  <c r="Z40" i="4"/>
  <c r="Y40" i="4"/>
  <c r="X40" i="4"/>
  <c r="W40" i="4"/>
  <c r="V40" i="4"/>
  <c r="U40" i="4"/>
  <c r="Z39" i="4"/>
  <c r="Y39" i="4"/>
  <c r="X39" i="4"/>
  <c r="W39" i="4"/>
  <c r="V39" i="4"/>
  <c r="U39" i="4"/>
  <c r="Z38" i="4"/>
  <c r="Y38" i="4"/>
  <c r="X38" i="4"/>
  <c r="W38" i="4"/>
  <c r="V38" i="4"/>
  <c r="U38" i="4"/>
  <c r="Z37" i="4"/>
  <c r="Y37" i="4"/>
  <c r="X37" i="4"/>
  <c r="W37" i="4"/>
  <c r="V37" i="4"/>
  <c r="U37" i="4"/>
  <c r="Z36" i="4"/>
  <c r="Y36" i="4"/>
  <c r="X36" i="4"/>
  <c r="W36" i="4"/>
  <c r="V36" i="4"/>
  <c r="U36" i="4"/>
  <c r="Z35" i="4"/>
  <c r="Y35" i="4"/>
  <c r="X35" i="4"/>
  <c r="W35" i="4"/>
  <c r="V35" i="4"/>
  <c r="U35" i="4"/>
  <c r="Z34" i="4"/>
  <c r="Y34" i="4"/>
  <c r="X34" i="4"/>
  <c r="W34" i="4"/>
  <c r="V34" i="4"/>
  <c r="U34" i="4"/>
  <c r="Z33" i="4"/>
  <c r="Y33" i="4"/>
  <c r="X33" i="4"/>
  <c r="W33" i="4"/>
  <c r="V33" i="4"/>
  <c r="U33" i="4"/>
  <c r="Z32" i="4"/>
  <c r="Y32" i="4"/>
  <c r="X32" i="4"/>
  <c r="W32" i="4"/>
  <c r="V32" i="4"/>
  <c r="U32" i="4"/>
  <c r="Z31" i="4"/>
  <c r="Y31" i="4"/>
  <c r="X31" i="4"/>
  <c r="W31" i="4"/>
  <c r="V31" i="4"/>
  <c r="U31" i="4"/>
  <c r="Z30" i="4"/>
  <c r="Y30" i="4"/>
  <c r="X30" i="4"/>
  <c r="W30" i="4"/>
  <c r="V30" i="4"/>
  <c r="U30" i="4"/>
  <c r="Z29" i="4"/>
  <c r="Y29" i="4"/>
  <c r="X29" i="4"/>
  <c r="W29" i="4"/>
  <c r="V29" i="4"/>
  <c r="U29" i="4"/>
  <c r="Z28" i="4"/>
  <c r="Y28" i="4"/>
  <c r="X28" i="4"/>
  <c r="W28" i="4"/>
  <c r="V28" i="4"/>
  <c r="U28" i="4"/>
  <c r="Z27" i="4"/>
  <c r="Y27" i="4"/>
  <c r="X27" i="4"/>
  <c r="W27" i="4"/>
  <c r="V27" i="4"/>
  <c r="U27" i="4"/>
  <c r="Z26" i="4"/>
  <c r="Y26" i="4"/>
  <c r="X26" i="4"/>
  <c r="W26" i="4"/>
  <c r="V26" i="4"/>
  <c r="U26" i="4"/>
  <c r="Z25" i="4"/>
  <c r="Y25" i="4"/>
  <c r="X25" i="4"/>
  <c r="W25" i="4"/>
  <c r="V25" i="4"/>
  <c r="U25" i="4"/>
  <c r="Z24" i="4"/>
  <c r="Y24" i="4"/>
  <c r="X24" i="4"/>
  <c r="W24" i="4"/>
  <c r="V24" i="4"/>
  <c r="U24" i="4"/>
  <c r="Z23" i="4"/>
  <c r="Y23" i="4"/>
  <c r="X23" i="4"/>
  <c r="W23" i="4"/>
  <c r="V23" i="4"/>
  <c r="U23" i="4"/>
  <c r="Z22" i="4"/>
  <c r="Y22" i="4"/>
  <c r="X22" i="4"/>
  <c r="W22" i="4"/>
  <c r="V22" i="4"/>
  <c r="U22" i="4"/>
  <c r="Z21" i="4"/>
  <c r="Y21" i="4"/>
  <c r="X21" i="4"/>
  <c r="W21" i="4"/>
  <c r="V21" i="4"/>
  <c r="U21" i="4"/>
  <c r="Z20" i="4"/>
  <c r="Y20" i="4"/>
  <c r="X20" i="4"/>
  <c r="W20" i="4"/>
  <c r="V20" i="4"/>
  <c r="U20" i="4"/>
  <c r="Z19" i="4"/>
  <c r="Y19" i="4"/>
  <c r="X19" i="4"/>
  <c r="W19" i="4"/>
  <c r="V19" i="4"/>
  <c r="U19" i="4"/>
  <c r="Z18" i="4"/>
  <c r="Y18" i="4"/>
  <c r="X18" i="4"/>
  <c r="W18" i="4"/>
  <c r="V18" i="4"/>
  <c r="U18" i="4"/>
  <c r="Z17" i="4"/>
  <c r="Y17" i="4"/>
  <c r="X17" i="4"/>
  <c r="W17" i="4"/>
  <c r="V17" i="4"/>
  <c r="U17" i="4"/>
  <c r="Z16" i="4"/>
  <c r="Y16" i="4"/>
  <c r="X16" i="4"/>
  <c r="W16" i="4"/>
  <c r="V16" i="4"/>
  <c r="U16" i="4"/>
  <c r="Z15" i="4"/>
  <c r="Y15" i="4"/>
  <c r="X15" i="4"/>
  <c r="W15" i="4"/>
  <c r="V15" i="4"/>
  <c r="U15" i="4"/>
  <c r="Z14" i="4"/>
  <c r="Y14" i="4"/>
  <c r="X14" i="4"/>
  <c r="W14" i="4"/>
  <c r="V14" i="4"/>
  <c r="U14" i="4"/>
  <c r="Z13" i="4"/>
  <c r="Y13" i="4"/>
  <c r="X13" i="4"/>
  <c r="W13" i="4"/>
  <c r="V13" i="4"/>
  <c r="U13" i="4"/>
  <c r="Z12" i="4"/>
  <c r="Y12" i="4"/>
  <c r="X12" i="4"/>
  <c r="W12" i="4"/>
  <c r="V12" i="4"/>
  <c r="U12" i="4"/>
  <c r="Z11" i="4"/>
  <c r="Y11" i="4"/>
  <c r="X11" i="4"/>
  <c r="W11" i="4"/>
  <c r="V11" i="4"/>
  <c r="U11" i="4"/>
  <c r="Z10" i="4"/>
  <c r="Y10" i="4"/>
  <c r="X10" i="4"/>
  <c r="W10" i="4"/>
  <c r="V10" i="4"/>
  <c r="U10" i="4"/>
  <c r="Z9" i="4"/>
  <c r="Y9" i="4"/>
  <c r="X9" i="4"/>
  <c r="W9" i="4"/>
  <c r="V9" i="4"/>
  <c r="U9" i="4"/>
  <c r="Z8" i="4"/>
  <c r="Y8" i="4"/>
  <c r="X8" i="4"/>
  <c r="W8" i="4"/>
  <c r="V8" i="4"/>
  <c r="U8" i="4"/>
  <c r="Z7" i="4"/>
  <c r="Y7" i="4"/>
  <c r="X7" i="4"/>
  <c r="W7" i="4"/>
  <c r="V7" i="4"/>
  <c r="U7" i="4"/>
  <c r="Z6" i="4"/>
  <c r="Y6" i="4"/>
  <c r="X6" i="4"/>
  <c r="W6" i="4"/>
  <c r="V6" i="4"/>
  <c r="U6" i="4"/>
  <c r="Z5" i="4"/>
  <c r="Y5" i="4"/>
  <c r="X5" i="4"/>
  <c r="W5" i="4"/>
  <c r="V5" i="4"/>
  <c r="U5" i="4"/>
  <c r="Z4" i="4"/>
  <c r="Y4" i="4"/>
  <c r="X4" i="4"/>
  <c r="W4" i="4"/>
  <c r="V4" i="4"/>
  <c r="U4" i="4"/>
  <c r="Z3" i="4"/>
  <c r="Y3" i="4"/>
  <c r="X3" i="4"/>
  <c r="W3" i="4"/>
  <c r="V3" i="4"/>
  <c r="U3" i="4"/>
  <c r="K62" i="2" l="1"/>
  <c r="K61" i="2"/>
  <c r="K60" i="2"/>
  <c r="K59" i="2"/>
  <c r="K58" i="2"/>
  <c r="K57" i="2"/>
  <c r="K56" i="2"/>
  <c r="K55" i="2"/>
  <c r="K54" i="2"/>
  <c r="K62" i="1"/>
  <c r="K54" i="1"/>
</calcChain>
</file>

<file path=xl/sharedStrings.xml><?xml version="1.0" encoding="utf-8"?>
<sst xmlns="http://schemas.openxmlformats.org/spreadsheetml/2006/main" count="3671" uniqueCount="198">
  <si>
    <t>REGION</t>
  </si>
  <si>
    <t>YEAR</t>
  </si>
  <si>
    <t>KERALA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</si>
  <si>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</si>
  <si>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</si>
  <si>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</si>
  <si>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</si>
  <si>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</si>
  <si>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</si>
  <si>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</si>
  <si>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</si>
  <si>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</si>
  <si>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</si>
  <si>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</si>
  <si>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</si>
  <si>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</si>
  <si>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</si>
  <si>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</si>
  <si>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</si>
  <si>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</si>
  <si>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</si>
  <si>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</si>
  <si>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</si>
  <si>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</si>
  <si>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</si>
  <si>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</si>
  <si>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</si>
  <si>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</si>
  <si>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</si>
  <si>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</si>
  <si>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</si>
  <si>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</si>
  <si>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</si>
  <si>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</si>
  <si>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</si>
  <si>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</si>
  <si>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</si>
  <si>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</si>
  <si>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</si>
  <si>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</si>
  <si>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</si>
  <si>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</si>
  <si>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</si>
  <si>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</si>
  <si>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</si>
  <si>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</si>
  <si>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</si>
  <si>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</si>
  <si>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</si>
  <si>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</si>
  <si>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</si>
  <si>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</si>
  <si>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</si>
  <si>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</si>
  <si>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</si>
  <si>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</si>
  <si>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</si>
  <si>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</si>
  <si>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</si>
  <si>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</si>
  <si>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</si>
  <si>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</si>
  <si>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</si>
  <si>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</si>
  <si>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</si>
  <si>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Rice (Tonnes)</t>
  </si>
  <si>
    <t>Sugarcane (Tonnes)</t>
  </si>
  <si>
    <t>Pepper (Tonnes)</t>
  </si>
  <si>
    <t>Ginger (Tonnes)</t>
  </si>
  <si>
    <t>Turmeric (Tonnes)</t>
  </si>
  <si>
    <t>Banana (Tonnes)</t>
  </si>
  <si>
    <t>Other Plantain (Tonnes)</t>
  </si>
  <si>
    <t>Cashewnut (Tonnes)</t>
  </si>
  <si>
    <t>Tapioca (Tonnes)</t>
  </si>
  <si>
    <t>Sesamum (Tonnes)</t>
  </si>
  <si>
    <t>Coconut (Mn Nuts)</t>
  </si>
  <si>
    <t>Rubber (Tonnes)</t>
  </si>
  <si>
    <t>Tea (Tonnes)</t>
  </si>
  <si>
    <t>Coffee (Tonnes)</t>
  </si>
  <si>
    <t>Cardamom (Tonnes)</t>
  </si>
  <si>
    <t>Arecanut (Mn Nuts)</t>
  </si>
  <si>
    <t>Year</t>
  </si>
  <si>
    <t>Ag Stat 1975</t>
  </si>
  <si>
    <t>Source</t>
  </si>
  <si>
    <t>SFP 2005</t>
  </si>
  <si>
    <t>Trends DES</t>
  </si>
  <si>
    <t>Stat for Pl 1977</t>
  </si>
  <si>
    <t>SFP 2009</t>
  </si>
  <si>
    <t>SFP 1979</t>
  </si>
  <si>
    <t>SFP 1983</t>
  </si>
  <si>
    <t>SFP 1977</t>
  </si>
  <si>
    <t>SFP 1988</t>
  </si>
  <si>
    <t>SFP 1993</t>
  </si>
  <si>
    <t>Rice (Ha)</t>
  </si>
  <si>
    <t>Sugarcane (Ha)</t>
  </si>
  <si>
    <t>Pepper (Ha)</t>
  </si>
  <si>
    <t>Ginger (Ha)</t>
  </si>
  <si>
    <t>Turmeric (Ha)</t>
  </si>
  <si>
    <t>Cardamom (Ha)</t>
  </si>
  <si>
    <t>Banana (Ha)</t>
  </si>
  <si>
    <t>Other Plantain (Ha)</t>
  </si>
  <si>
    <t>Total Banana (Ha)</t>
  </si>
  <si>
    <t>Cashew (Ha)</t>
  </si>
  <si>
    <t>Tapioca (Ha)</t>
  </si>
  <si>
    <t>Food Crops (Ha)</t>
  </si>
  <si>
    <t>Sesamum (Ha)</t>
  </si>
  <si>
    <t>Coconut (Ha)</t>
  </si>
  <si>
    <t>Rubber (Ha)</t>
  </si>
  <si>
    <t>Non-Food Crops (Ha)</t>
  </si>
  <si>
    <t>Tea (Ha)</t>
  </si>
  <si>
    <t>Coffee (Ha)</t>
  </si>
  <si>
    <t>Arecanut (Ha)</t>
  </si>
  <si>
    <t>Total Banana (Tonnes)</t>
  </si>
  <si>
    <t>SPB - HD Series</t>
  </si>
  <si>
    <t>"</t>
  </si>
  <si>
    <t>F&amp;F 2013</t>
  </si>
  <si>
    <t>AS 2012-13</t>
  </si>
  <si>
    <t>AS 2013-14</t>
  </si>
  <si>
    <t>AS 2014-15</t>
  </si>
  <si>
    <t>AS 2015-16</t>
  </si>
  <si>
    <t>AS 2016-17</t>
  </si>
  <si>
    <t>DES 1995-96 to 2004-05</t>
  </si>
  <si>
    <t>The crop area and production were sourced from different documents. Each observation is coloured according to the data source.</t>
  </si>
  <si>
    <t>The colour code followed is given below:</t>
  </si>
  <si>
    <t>Colour</t>
  </si>
  <si>
    <t>Data Source</t>
  </si>
  <si>
    <t>Agricultural Statistics till 1975 (Publication of DES)</t>
  </si>
  <si>
    <t>Statistics for Planning, 1972 (SFP 1972)</t>
  </si>
  <si>
    <t>Statistics for Planning, 1977 (SFP 1977)</t>
  </si>
  <si>
    <t>Statistics for Planning, 1979 (SFP 1979)</t>
  </si>
  <si>
    <t>Statistics for Planning, 1988 (SFP 1988)</t>
  </si>
  <si>
    <t>Statistics for Planning, 1983 (SFP 1983)</t>
  </si>
  <si>
    <t>Statistics for Planning, 1993 (SFP 1993)</t>
  </si>
  <si>
    <t>Trends from 1995-96 to 2004-05 (Publication of DES)</t>
  </si>
  <si>
    <t>Statistics for Planning, 2005 (SFP 2005)</t>
  </si>
  <si>
    <t>Statistics for Planning, 2009 (SFP 2009)</t>
  </si>
  <si>
    <t>Facts and Figures 2013 (Publication of DES)</t>
  </si>
  <si>
    <t>State Planning Board - Human Development Data Series (SPB - HD Series)</t>
  </si>
  <si>
    <t>Agricultural Statistics, 2012-13</t>
  </si>
  <si>
    <t>Agricultural Statistics, 2013-14</t>
  </si>
  <si>
    <t>Agricultural Statistics, 2014-15</t>
  </si>
  <si>
    <t>Agricultural Statistics, 2015-16</t>
  </si>
  <si>
    <t>Agricultural Statistics, 2016-17</t>
  </si>
  <si>
    <t>Therefore, for correcting the production figures, a linking factor of 4.94 may be used.</t>
  </si>
  <si>
    <t>Prodn (Mn Nuts)</t>
  </si>
  <si>
    <t>From District Source</t>
  </si>
  <si>
    <t>PADDY</t>
  </si>
  <si>
    <t>TAPIOCA</t>
  </si>
  <si>
    <t>FOOD</t>
  </si>
  <si>
    <t>COCONUT</t>
  </si>
  <si>
    <t>RUBBER</t>
  </si>
  <si>
    <t>NON_FOOD</t>
  </si>
  <si>
    <t>Correction</t>
  </si>
  <si>
    <t>AREA</t>
  </si>
  <si>
    <t>PRODUCTION</t>
  </si>
  <si>
    <t>RICE</t>
  </si>
  <si>
    <t>COCONUT_N</t>
  </si>
  <si>
    <t>Agricultural Statistics, 2011-12</t>
  </si>
  <si>
    <t>AS 2011-12</t>
  </si>
  <si>
    <t>Negligible difference.</t>
  </si>
  <si>
    <t>Mismatch from the report.</t>
  </si>
  <si>
    <t>Possibly error due to rounding off (Reports do not give the last digit for area)</t>
  </si>
  <si>
    <t>Possibly error due to rounding off (Reports do not give the last digit)</t>
  </si>
  <si>
    <t>Comment</t>
  </si>
  <si>
    <t>DIFF</t>
  </si>
  <si>
    <t>TCA (LUS)</t>
  </si>
  <si>
    <t>ISSUE-CORRECTION NOT MADE</t>
  </si>
  <si>
    <t>FC+NFC</t>
  </si>
  <si>
    <t>Ideally, this should be equal. But for many years, this is not the case. The cases where these are different are marked in CORR sheet and an explanation is provided there.</t>
  </si>
  <si>
    <t>DIFF (% of TCA)</t>
  </si>
  <si>
    <t>CASES</t>
  </si>
  <si>
    <t>Documentation of Crop Area and Production Statistics (15 crops) for Kerala (V 1 - 16052018)</t>
  </si>
  <si>
    <t xml:space="preserve">This is the area and production statistics for 15 crops and 2 aggregate categories (food and non-food crops) for Kerala at the state level. </t>
  </si>
  <si>
    <t xml:space="preserve">The data for this workbook has been compiled from several published sources. </t>
  </si>
  <si>
    <t>Colour Code</t>
  </si>
  <si>
    <t>Other Notes</t>
  </si>
  <si>
    <t>Section I</t>
  </si>
  <si>
    <t>Section II</t>
  </si>
  <si>
    <t>Section III</t>
  </si>
  <si>
    <t>This document has three sheets - Documentation, Area, Production, and CORR.</t>
  </si>
  <si>
    <t>Variables</t>
  </si>
  <si>
    <t xml:space="preserve">3.1. Arecanut production shows a big jump after 1995-96. Two sources give conflicting values. </t>
  </si>
  <si>
    <t xml:space="preserve">3.2. Obvious errors like changes decimal points are corrected at the time of data entry. </t>
  </si>
  <si>
    <t xml:space="preserve">3.3. There could be sudden jumps in area/production due to changes in methodology followed (especially for perennial crops). These have not been corrected for in this datasheet. </t>
  </si>
  <si>
    <t xml:space="preserve">3.4. There is one change - in the area of tapioca for 1959-60. It was found that the actual area is different from the published source upon checking with district figures. The value used is the district sum. </t>
  </si>
  <si>
    <t xml:space="preserve">3.5 One of the major issues regarding area of crops is the mismatch between TCA (Total Cropped Area) as reported in land-use statistics and the sum of food crops and non-food crops. </t>
  </si>
  <si>
    <t>Colour code is listed in Section II, detailed notes related to the dataset are given in Section III, and source of each observation is given in Section IV.</t>
  </si>
  <si>
    <t xml:space="preserve">The list of all variables can be found in Section I. </t>
  </si>
  <si>
    <t xml:space="preserve">Area and Production sheets show the corrected data at the state level. CORR is the worksheet used for making some calculations to identify errors and to correct the observations. </t>
  </si>
  <si>
    <t>A. Area sheet</t>
  </si>
  <si>
    <t>B. Production sheet</t>
  </si>
  <si>
    <t xml:space="preserve">This section contains information on background colours used for each cell. </t>
  </si>
  <si>
    <t>Section IV</t>
  </si>
  <si>
    <t>Source for each observation</t>
  </si>
  <si>
    <t>Update 2018: This was checked with another agricultural statistician. It seems that there was a change in 1995 in estimating production. So comparability across time periods has to be done after checking multiple sources. A simple linking factor approach may not be useful.</t>
  </si>
  <si>
    <t xml:space="preserve">Update 2024: There are 17 individual entries for crops. But banana, plantain, and total banana (banana+plantain) are given separately. Reducing these give the number of crops to 15. </t>
  </si>
  <si>
    <t>(Edit: Some minor updates in documentation in 2018 and 2024)</t>
  </si>
  <si>
    <t>Update 2024: This documentation section was polished in 2024. But no change to the dataset was made after V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</si>
</sst>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rgb="FF050505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b/>
      <u/>
      <sz val="12"/>
      <color rgb="FF000000"/>
      <name val="Garamond"/>
      <family val="1"/>
    </font>
    <font>
      <sz val="12"/>
      <color rgb="FF000000"/>
      <name val="Garamond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/>
    <xf numFmtId="0" fontId="1" fillId="0" borderId="0" xfId="0" applyFont="1"/>
    <xf numFmtId="0" fontId="1" fillId="0" borderId="0" xfId="0" applyFont="1" applyBorder="1" applyAlignment="1">
      <alignment horizontal="left" vertical="top"/>
    </xf>
    <xf numFmtId="0" fontId="2" fillId="2" borderId="0" xfId="0" applyFont="1" applyFill="1"/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left" vertical="top"/>
    </xf>
    <xf numFmtId="0" fontId="2" fillId="3" borderId="0" xfId="0" applyFont="1" applyFill="1"/>
    <xf numFmtId="0" fontId="2" fillId="4" borderId="0" xfId="0" applyFont="1" applyFill="1"/>
    <xf numFmtId="0" fontId="3" fillId="0" borderId="0" xfId="0" applyFont="1" applyBorder="1" applyAlignment="1">
      <alignment vertical="top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0" borderId="0" xfId="0" applyFont="1"/>
    <xf numFmtId="0" fontId="2" fillId="10" borderId="0" xfId="0" applyFont="1" applyFill="1"/>
    <xf numFmtId="1" fontId="2" fillId="0" borderId="0" xfId="0" applyNumberFormat="1" applyFont="1"/>
    <xf numFmtId="0" fontId="1" fillId="0" borderId="0" xfId="0" applyFont="1" applyFill="1"/>
    <xf numFmtId="1" fontId="2" fillId="0" borderId="0" xfId="0" applyNumberFormat="1" applyFont="1" applyFill="1"/>
    <xf numFmtId="0" fontId="1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1" fillId="0" borderId="0" xfId="0" applyFont="1" applyAlignment="1">
      <alignment horizontal="right"/>
    </xf>
    <xf numFmtId="0" fontId="2" fillId="8" borderId="0" xfId="0" applyFont="1" applyFill="1" applyAlignment="1">
      <alignment wrapText="1"/>
    </xf>
    <xf numFmtId="0" fontId="2" fillId="11" borderId="0" xfId="0" applyFont="1" applyFill="1"/>
    <xf numFmtId="0" fontId="4" fillId="0" borderId="0" xfId="0" applyFont="1"/>
    <xf numFmtId="0" fontId="2" fillId="12" borderId="0" xfId="0" applyFont="1" applyFill="1"/>
    <xf numFmtId="2" fontId="2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left"/>
    </xf>
    <xf numFmtId="0" fontId="2" fillId="2" borderId="0" xfId="0" quotePrefix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0" borderId="0" xfId="0" applyFont="1" applyBorder="1"/>
    <xf numFmtId="0" fontId="5" fillId="13" borderId="0" xfId="0" applyFont="1" applyFill="1"/>
    <xf numFmtId="1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 vertical="center" wrapText="1"/>
    </xf>
    <xf numFmtId="9" fontId="2" fillId="0" borderId="0" xfId="1" applyFont="1"/>
    <xf numFmtId="0" fontId="2" fillId="0" borderId="0" xfId="1" applyNumberFormat="1" applyFont="1"/>
    <xf numFmtId="9" fontId="2" fillId="0" borderId="0" xfId="1" applyNumberFormat="1" applyFont="1"/>
    <xf numFmtId="0" fontId="7" fillId="0" borderId="0" xfId="0" applyFont="1" applyFill="1"/>
    <xf numFmtId="0" fontId="8" fillId="0" borderId="0" xfId="0" applyFont="1" applyFill="1"/>
  </cellXfs>
  <cellStyles count="2">
    <cellStyle name="Normal" xfId="0" builtinId="0"/>
    <cellStyle name="Percent" xfId="1" builtinId="5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1"/>
  <sheetViews>
    <sheetView tabSelected="1" workbookViewId="0"/>
  </sheetViews>
  <sheetFormatPr defaultColWidth="8.7109375" defaultRowHeight="15" x14ac:dyDescent="0.25"/>
  <cols>
    <col min="1" max="1" width="12.42578125" style="17" customWidth="1"/>
    <col min="2" max="16384" width="8.7109375" style="17"/>
  </cols>
  <sheetData>
    <row r="1" spans="1:7" ht="15.75" x14ac:dyDescent="0.25">
      <c r="A1" s="51" t="s">
        <v>171</v>
      </c>
      <c r="G1" s="27"/>
    </row>
    <row r="2" spans="1:7" ht="15.75" x14ac:dyDescent="0.25">
      <c r="A2" s="52" t="s">
        <v>196</v>
      </c>
      <c r="G2" s="27"/>
    </row>
    <row r="3" spans="1:7" ht="15.75" x14ac:dyDescent="0.25">
      <c r="A3" s="52"/>
      <c r="G3" s="27"/>
    </row>
    <row r="4" spans="1:7" ht="15.75" x14ac:dyDescent="0.25">
      <c r="A4" s="52" t="s">
        <v>172</v>
      </c>
      <c r="G4" s="27"/>
    </row>
    <row r="5" spans="1:7" ht="15.75" x14ac:dyDescent="0.25">
      <c r="A5" s="52" t="s">
        <v>173</v>
      </c>
      <c r="G5" s="27"/>
    </row>
    <row r="6" spans="1:7" ht="15.75" x14ac:dyDescent="0.25">
      <c r="A6" s="52" t="s">
        <v>187</v>
      </c>
      <c r="G6" s="27"/>
    </row>
    <row r="7" spans="1:7" ht="15.75" x14ac:dyDescent="0.25">
      <c r="A7" s="52" t="s">
        <v>186</v>
      </c>
      <c r="G7" s="27"/>
    </row>
    <row r="8" spans="1:7" ht="15.75" x14ac:dyDescent="0.25">
      <c r="A8" s="52" t="s">
        <v>179</v>
      </c>
      <c r="G8" s="27"/>
    </row>
    <row r="9" spans="1:7" ht="15.75" x14ac:dyDescent="0.25">
      <c r="A9" s="52" t="s">
        <v>188</v>
      </c>
      <c r="G9" s="27"/>
    </row>
    <row r="10" spans="1:7" ht="15.75" x14ac:dyDescent="0.25">
      <c r="A10" s="52" t="s">
        <v>197</v>
      </c>
      <c r="G10" s="27"/>
    </row>
    <row r="11" spans="1:7" x14ac:dyDescent="0.25">
      <c r="A11" s="30"/>
      <c r="G11" s="27"/>
    </row>
    <row r="12" spans="1:7" x14ac:dyDescent="0.25">
      <c r="A12" s="27" t="s">
        <v>176</v>
      </c>
      <c r="B12" s="27" t="s">
        <v>180</v>
      </c>
      <c r="G12" s="27"/>
    </row>
    <row r="13" spans="1:7" x14ac:dyDescent="0.25">
      <c r="A13" s="27"/>
      <c r="B13" s="27"/>
      <c r="G13" s="27"/>
    </row>
    <row r="14" spans="1:7" x14ac:dyDescent="0.25">
      <c r="A14" s="30" t="s">
        <v>189</v>
      </c>
      <c r="C14" s="30" t="s">
        <v>190</v>
      </c>
      <c r="G14" s="27"/>
    </row>
    <row r="15" spans="1:7" x14ac:dyDescent="0.25">
      <c r="A15" s="17" t="s">
        <v>93</v>
      </c>
      <c r="C15" s="17" t="s">
        <v>65</v>
      </c>
      <c r="G15" s="27"/>
    </row>
    <row r="16" spans="1:7" x14ac:dyDescent="0.25">
      <c r="A16" s="17" t="s">
        <v>94</v>
      </c>
      <c r="C16" s="17" t="s">
        <v>66</v>
      </c>
      <c r="G16" s="27"/>
    </row>
    <row r="17" spans="1:7" x14ac:dyDescent="0.25">
      <c r="A17" s="17" t="s">
        <v>95</v>
      </c>
      <c r="C17" s="17" t="s">
        <v>67</v>
      </c>
      <c r="G17" s="27"/>
    </row>
    <row r="18" spans="1:7" x14ac:dyDescent="0.25">
      <c r="A18" s="17" t="s">
        <v>96</v>
      </c>
      <c r="C18" s="17" t="s">
        <v>68</v>
      </c>
      <c r="G18" s="27"/>
    </row>
    <row r="19" spans="1:7" x14ac:dyDescent="0.25">
      <c r="A19" s="17" t="s">
        <v>97</v>
      </c>
      <c r="C19" s="17" t="s">
        <v>69</v>
      </c>
      <c r="G19" s="27"/>
    </row>
    <row r="20" spans="1:7" x14ac:dyDescent="0.25">
      <c r="A20" s="17" t="s">
        <v>98</v>
      </c>
      <c r="C20" s="17" t="s">
        <v>79</v>
      </c>
      <c r="G20" s="27"/>
    </row>
    <row r="21" spans="1:7" x14ac:dyDescent="0.25">
      <c r="A21" s="17" t="s">
        <v>99</v>
      </c>
      <c r="C21" s="17" t="s">
        <v>70</v>
      </c>
      <c r="G21" s="27"/>
    </row>
    <row r="22" spans="1:7" x14ac:dyDescent="0.25">
      <c r="A22" s="17" t="s">
        <v>100</v>
      </c>
      <c r="C22" s="17" t="s">
        <v>71</v>
      </c>
      <c r="G22" s="27"/>
    </row>
    <row r="23" spans="1:7" x14ac:dyDescent="0.25">
      <c r="A23" s="17" t="s">
        <v>101</v>
      </c>
      <c r="C23" s="17" t="s">
        <v>112</v>
      </c>
      <c r="G23" s="27"/>
    </row>
    <row r="24" spans="1:7" x14ac:dyDescent="0.25">
      <c r="A24" s="17" t="s">
        <v>102</v>
      </c>
      <c r="C24" s="17" t="s">
        <v>72</v>
      </c>
      <c r="G24" s="27"/>
    </row>
    <row r="25" spans="1:7" x14ac:dyDescent="0.25">
      <c r="A25" s="17" t="s">
        <v>103</v>
      </c>
      <c r="C25" s="17" t="s">
        <v>73</v>
      </c>
      <c r="G25" s="27"/>
    </row>
    <row r="26" spans="1:7" x14ac:dyDescent="0.25">
      <c r="A26" s="17" t="s">
        <v>111</v>
      </c>
      <c r="C26" s="17" t="s">
        <v>80</v>
      </c>
      <c r="G26" s="27"/>
    </row>
    <row r="27" spans="1:7" x14ac:dyDescent="0.25">
      <c r="A27" s="17" t="s">
        <v>104</v>
      </c>
      <c r="C27" s="17" t="s">
        <v>33</v>
      </c>
      <c r="G27" s="27"/>
    </row>
    <row r="28" spans="1:7" x14ac:dyDescent="0.25">
      <c r="A28" s="17" t="s">
        <v>105</v>
      </c>
      <c r="C28" s="17" t="s">
        <v>74</v>
      </c>
      <c r="G28" s="27"/>
    </row>
    <row r="29" spans="1:7" x14ac:dyDescent="0.25">
      <c r="A29" s="17" t="s">
        <v>106</v>
      </c>
      <c r="C29" s="17" t="s">
        <v>75</v>
      </c>
      <c r="G29" s="27"/>
    </row>
    <row r="30" spans="1:7" x14ac:dyDescent="0.25">
      <c r="A30" s="17" t="s">
        <v>107</v>
      </c>
      <c r="C30" s="17" t="s">
        <v>76</v>
      </c>
      <c r="G30" s="27"/>
    </row>
    <row r="31" spans="1:7" x14ac:dyDescent="0.25">
      <c r="A31" s="17" t="s">
        <v>109</v>
      </c>
      <c r="C31" s="17" t="s">
        <v>77</v>
      </c>
      <c r="G31" s="27"/>
    </row>
    <row r="32" spans="1:7" x14ac:dyDescent="0.25">
      <c r="A32" s="17" t="s">
        <v>110</v>
      </c>
      <c r="C32" s="17" t="s">
        <v>78</v>
      </c>
      <c r="G32" s="27"/>
    </row>
    <row r="33" spans="1:7" x14ac:dyDescent="0.25">
      <c r="A33" s="17" t="s">
        <v>108</v>
      </c>
      <c r="C33" s="17" t="s">
        <v>33</v>
      </c>
      <c r="G33" s="27"/>
    </row>
    <row r="34" spans="1:7" x14ac:dyDescent="0.25">
      <c r="G34" s="27"/>
    </row>
    <row r="35" spans="1:7" x14ac:dyDescent="0.25">
      <c r="A35" s="17" t="s">
        <v>195</v>
      </c>
      <c r="G35" s="27"/>
    </row>
    <row r="36" spans="1:7" x14ac:dyDescent="0.25">
      <c r="A36" s="30"/>
      <c r="G36" s="27"/>
    </row>
    <row r="37" spans="1:7" x14ac:dyDescent="0.25">
      <c r="A37" s="27" t="s">
        <v>177</v>
      </c>
      <c r="B37" s="27" t="s">
        <v>174</v>
      </c>
      <c r="G37" s="27"/>
    </row>
    <row r="38" spans="1:7" x14ac:dyDescent="0.25">
      <c r="A38" s="17" t="s">
        <v>191</v>
      </c>
      <c r="G38" s="27"/>
    </row>
    <row r="39" spans="1:7" x14ac:dyDescent="0.25">
      <c r="A39" s="17" t="s">
        <v>122</v>
      </c>
      <c r="G39" s="27"/>
    </row>
    <row r="40" spans="1:7" x14ac:dyDescent="0.25">
      <c r="A40" s="17" t="s">
        <v>123</v>
      </c>
      <c r="G40" s="27"/>
    </row>
    <row r="41" spans="1:7" x14ac:dyDescent="0.25">
      <c r="G41" s="27"/>
    </row>
    <row r="42" spans="1:7" x14ac:dyDescent="0.25">
      <c r="A42" s="30" t="s">
        <v>124</v>
      </c>
      <c r="B42" s="30" t="s">
        <v>125</v>
      </c>
      <c r="G42" s="3"/>
    </row>
    <row r="43" spans="1:7" x14ac:dyDescent="0.25">
      <c r="A43" s="6"/>
      <c r="B43" s="17" t="s">
        <v>126</v>
      </c>
      <c r="G43" s="3"/>
    </row>
    <row r="44" spans="1:7" x14ac:dyDescent="0.25">
      <c r="A44" s="28"/>
      <c r="B44" s="17" t="s">
        <v>127</v>
      </c>
      <c r="G44" s="3"/>
    </row>
    <row r="45" spans="1:7" x14ac:dyDescent="0.25">
      <c r="A45" s="9"/>
      <c r="B45" s="17" t="s">
        <v>128</v>
      </c>
      <c r="G45" s="3"/>
    </row>
    <row r="46" spans="1:7" x14ac:dyDescent="0.25">
      <c r="A46" s="10"/>
      <c r="B46" s="17" t="s">
        <v>129</v>
      </c>
      <c r="G46" s="3"/>
    </row>
    <row r="47" spans="1:7" x14ac:dyDescent="0.25">
      <c r="A47" s="12"/>
      <c r="B47" s="17" t="s">
        <v>131</v>
      </c>
      <c r="G47" s="3"/>
    </row>
    <row r="48" spans="1:7" x14ac:dyDescent="0.25">
      <c r="A48" s="13"/>
      <c r="B48" s="17" t="s">
        <v>130</v>
      </c>
      <c r="G48" s="3"/>
    </row>
    <row r="49" spans="1:7" x14ac:dyDescent="0.25">
      <c r="A49" s="14"/>
      <c r="B49" s="17" t="s">
        <v>132</v>
      </c>
      <c r="G49" s="3"/>
    </row>
    <row r="50" spans="1:7" x14ac:dyDescent="0.25">
      <c r="A50" s="26"/>
      <c r="B50" s="17" t="s">
        <v>133</v>
      </c>
      <c r="G50" s="3"/>
    </row>
    <row r="51" spans="1:7" x14ac:dyDescent="0.25">
      <c r="A51" s="15"/>
      <c r="B51" s="17" t="s">
        <v>134</v>
      </c>
      <c r="G51" s="3"/>
    </row>
    <row r="52" spans="1:7" x14ac:dyDescent="0.25">
      <c r="A52" s="16"/>
      <c r="B52" s="17" t="s">
        <v>135</v>
      </c>
      <c r="G52" s="3"/>
    </row>
    <row r="53" spans="1:7" x14ac:dyDescent="0.25">
      <c r="A53" s="18"/>
      <c r="B53" s="17" t="s">
        <v>136</v>
      </c>
      <c r="G53" s="3"/>
    </row>
    <row r="54" spans="1:7" x14ac:dyDescent="0.25">
      <c r="A54" s="33" t="s">
        <v>33</v>
      </c>
      <c r="B54" s="17" t="s">
        <v>137</v>
      </c>
      <c r="G54" s="3"/>
    </row>
    <row r="55" spans="1:7" x14ac:dyDescent="0.25">
      <c r="A55" s="33" t="s">
        <v>33</v>
      </c>
      <c r="B55" s="17" t="s">
        <v>157</v>
      </c>
      <c r="G55" s="3"/>
    </row>
    <row r="56" spans="1:7" x14ac:dyDescent="0.25">
      <c r="A56" s="33" t="s">
        <v>33</v>
      </c>
      <c r="B56" s="17" t="s">
        <v>138</v>
      </c>
      <c r="G56" s="3"/>
    </row>
    <row r="57" spans="1:7" x14ac:dyDescent="0.25">
      <c r="A57" s="33" t="s">
        <v>33</v>
      </c>
      <c r="B57" s="17" t="s">
        <v>139</v>
      </c>
      <c r="G57" s="3"/>
    </row>
    <row r="58" spans="1:7" x14ac:dyDescent="0.25">
      <c r="A58" s="33" t="s">
        <v>33</v>
      </c>
      <c r="B58" s="17" t="s">
        <v>140</v>
      </c>
      <c r="G58" s="3"/>
    </row>
    <row r="59" spans="1:7" x14ac:dyDescent="0.25">
      <c r="A59" s="33" t="s">
        <v>33</v>
      </c>
      <c r="B59" s="17" t="s">
        <v>141</v>
      </c>
      <c r="G59" s="3"/>
    </row>
    <row r="60" spans="1:7" x14ac:dyDescent="0.25">
      <c r="A60" s="33" t="s">
        <v>33</v>
      </c>
      <c r="B60" s="17" t="s">
        <v>142</v>
      </c>
      <c r="G60" s="3"/>
    </row>
    <row r="61" spans="1:7" x14ac:dyDescent="0.25">
      <c r="G61" s="3"/>
    </row>
    <row r="62" spans="1:7" x14ac:dyDescent="0.25">
      <c r="A62" s="27" t="s">
        <v>178</v>
      </c>
      <c r="B62" s="27" t="s">
        <v>175</v>
      </c>
      <c r="G62" s="3"/>
    </row>
    <row r="63" spans="1:7" x14ac:dyDescent="0.25">
      <c r="G63" s="3"/>
    </row>
    <row r="64" spans="1:7" x14ac:dyDescent="0.25">
      <c r="A64" s="17" t="s">
        <v>181</v>
      </c>
      <c r="G64" s="3"/>
    </row>
    <row r="65" spans="1:7" x14ac:dyDescent="0.25">
      <c r="A65" s="43" t="s">
        <v>81</v>
      </c>
      <c r="B65" s="43" t="s">
        <v>144</v>
      </c>
      <c r="C65" s="43" t="s">
        <v>144</v>
      </c>
      <c r="G65" s="3"/>
    </row>
    <row r="66" spans="1:7" x14ac:dyDescent="0.25">
      <c r="A66" s="43" t="s">
        <v>43</v>
      </c>
      <c r="B66" s="43">
        <v>17429</v>
      </c>
      <c r="C66" s="43">
        <v>86032</v>
      </c>
      <c r="G66" s="3"/>
    </row>
    <row r="67" spans="1:7" x14ac:dyDescent="0.25">
      <c r="A67" s="43" t="s">
        <v>83</v>
      </c>
      <c r="B67" s="43" t="s">
        <v>84</v>
      </c>
      <c r="C67" s="43" t="s">
        <v>85</v>
      </c>
      <c r="G67" s="3"/>
    </row>
    <row r="68" spans="1:7" x14ac:dyDescent="0.25">
      <c r="A68" s="17" t="s">
        <v>143</v>
      </c>
      <c r="C68" s="29"/>
      <c r="G68" s="3"/>
    </row>
    <row r="69" spans="1:7" x14ac:dyDescent="0.25">
      <c r="A69" s="17" t="s">
        <v>194</v>
      </c>
      <c r="C69" s="29"/>
      <c r="G69" s="3"/>
    </row>
    <row r="70" spans="1:7" x14ac:dyDescent="0.25">
      <c r="G70" s="3"/>
    </row>
    <row r="71" spans="1:7" x14ac:dyDescent="0.25">
      <c r="A71" s="17" t="s">
        <v>182</v>
      </c>
      <c r="G71" s="3"/>
    </row>
    <row r="72" spans="1:7" x14ac:dyDescent="0.25">
      <c r="G72" s="3"/>
    </row>
    <row r="73" spans="1:7" x14ac:dyDescent="0.25">
      <c r="A73" s="17" t="s">
        <v>183</v>
      </c>
      <c r="G73" s="3"/>
    </row>
    <row r="74" spans="1:7" x14ac:dyDescent="0.25">
      <c r="G74" s="3"/>
    </row>
    <row r="75" spans="1:7" x14ac:dyDescent="0.25">
      <c r="A75" s="17" t="s">
        <v>184</v>
      </c>
      <c r="G75" s="3"/>
    </row>
    <row r="76" spans="1:7" x14ac:dyDescent="0.25">
      <c r="G76" s="3"/>
    </row>
    <row r="77" spans="1:7" x14ac:dyDescent="0.25">
      <c r="A77" s="17" t="s">
        <v>185</v>
      </c>
      <c r="G77" s="3"/>
    </row>
    <row r="78" spans="1:7" x14ac:dyDescent="0.25">
      <c r="A78" s="17" t="s">
        <v>168</v>
      </c>
      <c r="G78" s="3"/>
    </row>
    <row r="79" spans="1:7" x14ac:dyDescent="0.25">
      <c r="G79" s="3"/>
    </row>
    <row r="80" spans="1:7" x14ac:dyDescent="0.25">
      <c r="A80" s="27" t="s">
        <v>192</v>
      </c>
      <c r="B80" s="27" t="s">
        <v>193</v>
      </c>
    </row>
    <row r="81" spans="1:21" x14ac:dyDescent="0.25">
      <c r="A81" s="30"/>
    </row>
    <row r="82" spans="1:21" x14ac:dyDescent="0.25">
      <c r="A82" s="30" t="s">
        <v>189</v>
      </c>
    </row>
    <row r="83" spans="1:21" x14ac:dyDescent="0.25">
      <c r="A83" s="30"/>
    </row>
    <row r="84" spans="1:21" x14ac:dyDescent="0.25">
      <c r="A84" s="1" t="s">
        <v>0</v>
      </c>
      <c r="B84" s="2" t="s">
        <v>1</v>
      </c>
      <c r="C84" s="3" t="s">
        <v>93</v>
      </c>
      <c r="D84" s="3" t="s">
        <v>94</v>
      </c>
      <c r="E84" s="3" t="s">
        <v>95</v>
      </c>
      <c r="F84" s="3" t="s">
        <v>96</v>
      </c>
      <c r="G84" s="3" t="s">
        <v>97</v>
      </c>
      <c r="H84" s="3" t="s">
        <v>98</v>
      </c>
      <c r="I84" s="3" t="s">
        <v>99</v>
      </c>
      <c r="J84" s="3" t="s">
        <v>100</v>
      </c>
      <c r="K84" s="3" t="s">
        <v>101</v>
      </c>
      <c r="L84" s="3" t="s">
        <v>102</v>
      </c>
      <c r="M84" s="3" t="s">
        <v>103</v>
      </c>
      <c r="N84" s="3" t="s">
        <v>111</v>
      </c>
      <c r="O84" s="3" t="s">
        <v>104</v>
      </c>
      <c r="P84" s="3" t="s">
        <v>105</v>
      </c>
      <c r="Q84" s="3" t="s">
        <v>106</v>
      </c>
      <c r="R84" s="3" t="s">
        <v>107</v>
      </c>
      <c r="S84" s="3" t="s">
        <v>109</v>
      </c>
      <c r="T84" s="3" t="s">
        <v>110</v>
      </c>
      <c r="U84" s="3" t="s">
        <v>108</v>
      </c>
    </row>
    <row r="85" spans="1:21" x14ac:dyDescent="0.25">
      <c r="A85" s="4" t="s">
        <v>2</v>
      </c>
      <c r="B85" s="5" t="s">
        <v>3</v>
      </c>
      <c r="C85" s="6" t="s">
        <v>82</v>
      </c>
      <c r="D85" s="6" t="s">
        <v>82</v>
      </c>
      <c r="E85" s="6" t="s">
        <v>82</v>
      </c>
      <c r="F85" s="6" t="s">
        <v>82</v>
      </c>
      <c r="G85" s="6" t="s">
        <v>82</v>
      </c>
      <c r="H85" s="6" t="s">
        <v>82</v>
      </c>
      <c r="I85" s="7"/>
      <c r="J85" s="7"/>
      <c r="K85" s="6" t="s">
        <v>82</v>
      </c>
      <c r="L85" s="6" t="s">
        <v>82</v>
      </c>
      <c r="M85" s="6" t="s">
        <v>82</v>
      </c>
      <c r="N85" s="6" t="s">
        <v>82</v>
      </c>
      <c r="O85" s="6" t="s">
        <v>82</v>
      </c>
      <c r="P85" s="6" t="s">
        <v>82</v>
      </c>
      <c r="Q85" s="6" t="s">
        <v>82</v>
      </c>
      <c r="R85" s="6" t="s">
        <v>82</v>
      </c>
      <c r="S85" s="6" t="s">
        <v>82</v>
      </c>
      <c r="T85" s="6" t="s">
        <v>82</v>
      </c>
      <c r="U85" s="6" t="s">
        <v>82</v>
      </c>
    </row>
    <row r="86" spans="1:21" x14ac:dyDescent="0.25">
      <c r="A86" s="4" t="s">
        <v>2</v>
      </c>
      <c r="B86" s="5" t="s">
        <v>4</v>
      </c>
      <c r="C86" s="31" t="s">
        <v>113</v>
      </c>
      <c r="D86" s="31" t="s">
        <v>113</v>
      </c>
      <c r="E86" s="31" t="s">
        <v>113</v>
      </c>
      <c r="F86" s="31" t="s">
        <v>113</v>
      </c>
      <c r="G86" s="31" t="s">
        <v>113</v>
      </c>
      <c r="H86" s="31" t="s">
        <v>113</v>
      </c>
      <c r="I86" s="7"/>
      <c r="J86" s="7"/>
      <c r="K86" s="31" t="s">
        <v>113</v>
      </c>
      <c r="L86" s="31" t="s">
        <v>113</v>
      </c>
      <c r="M86" s="31" t="s">
        <v>113</v>
      </c>
      <c r="N86" s="32" t="s">
        <v>114</v>
      </c>
      <c r="O86" s="31" t="s">
        <v>113</v>
      </c>
      <c r="P86" s="31" t="s">
        <v>113</v>
      </c>
      <c r="Q86" s="31" t="s">
        <v>113</v>
      </c>
      <c r="R86" s="31" t="s">
        <v>113</v>
      </c>
      <c r="S86" s="32" t="s">
        <v>114</v>
      </c>
      <c r="T86" s="32" t="s">
        <v>114</v>
      </c>
      <c r="U86" s="31" t="s">
        <v>113</v>
      </c>
    </row>
    <row r="87" spans="1:21" x14ac:dyDescent="0.25">
      <c r="A87" s="4" t="s">
        <v>2</v>
      </c>
      <c r="B87" s="5" t="s">
        <v>5</v>
      </c>
      <c r="C87" s="6" t="s">
        <v>82</v>
      </c>
      <c r="D87" s="6" t="s">
        <v>82</v>
      </c>
      <c r="E87" s="6" t="s">
        <v>82</v>
      </c>
      <c r="F87" s="6" t="s">
        <v>82</v>
      </c>
      <c r="G87" s="6" t="s">
        <v>82</v>
      </c>
      <c r="H87" s="6" t="s">
        <v>82</v>
      </c>
      <c r="I87" s="7"/>
      <c r="J87" s="7"/>
      <c r="K87" s="6" t="s">
        <v>82</v>
      </c>
      <c r="L87" s="6" t="s">
        <v>82</v>
      </c>
      <c r="M87" s="6" t="s">
        <v>82</v>
      </c>
      <c r="N87" s="32" t="s">
        <v>114</v>
      </c>
      <c r="O87" s="6" t="s">
        <v>82</v>
      </c>
      <c r="P87" s="6" t="s">
        <v>82</v>
      </c>
      <c r="Q87" s="6" t="s">
        <v>82</v>
      </c>
      <c r="R87" s="6" t="s">
        <v>82</v>
      </c>
      <c r="S87" s="32" t="s">
        <v>114</v>
      </c>
      <c r="T87" s="32" t="s">
        <v>114</v>
      </c>
      <c r="U87" s="6" t="s">
        <v>82</v>
      </c>
    </row>
    <row r="88" spans="1:21" x14ac:dyDescent="0.25">
      <c r="A88" s="4" t="s">
        <v>2</v>
      </c>
      <c r="B88" s="5" t="s">
        <v>6</v>
      </c>
      <c r="C88" s="32" t="s">
        <v>114</v>
      </c>
      <c r="D88" s="32" t="s">
        <v>114</v>
      </c>
      <c r="E88" s="32" t="s">
        <v>114</v>
      </c>
      <c r="F88" s="32" t="s">
        <v>114</v>
      </c>
      <c r="G88" s="32" t="s">
        <v>114</v>
      </c>
      <c r="H88" s="32" t="s">
        <v>114</v>
      </c>
      <c r="I88" s="7"/>
      <c r="J88" s="7"/>
      <c r="K88" s="32" t="s">
        <v>114</v>
      </c>
      <c r="L88" s="32" t="s">
        <v>114</v>
      </c>
      <c r="M88" s="32" t="s">
        <v>114</v>
      </c>
      <c r="N88" s="32" t="s">
        <v>114</v>
      </c>
      <c r="O88" s="32" t="s">
        <v>114</v>
      </c>
      <c r="P88" s="32" t="s">
        <v>114</v>
      </c>
      <c r="Q88" s="32" t="s">
        <v>114</v>
      </c>
      <c r="R88" s="32" t="s">
        <v>114</v>
      </c>
      <c r="S88" s="32" t="s">
        <v>114</v>
      </c>
      <c r="T88" s="32" t="s">
        <v>114</v>
      </c>
      <c r="U88" s="32" t="s">
        <v>114</v>
      </c>
    </row>
    <row r="89" spans="1:21" x14ac:dyDescent="0.25">
      <c r="A89" s="4" t="s">
        <v>2</v>
      </c>
      <c r="B89" s="5" t="s">
        <v>7</v>
      </c>
      <c r="C89" s="31" t="s">
        <v>113</v>
      </c>
      <c r="D89" s="31" t="s">
        <v>113</v>
      </c>
      <c r="E89" s="31" t="s">
        <v>113</v>
      </c>
      <c r="F89" s="31" t="s">
        <v>113</v>
      </c>
      <c r="G89" s="31" t="s">
        <v>113</v>
      </c>
      <c r="H89" s="31" t="s">
        <v>113</v>
      </c>
      <c r="I89" s="7"/>
      <c r="J89" s="7"/>
      <c r="K89" s="31" t="s">
        <v>113</v>
      </c>
      <c r="L89" s="31" t="s">
        <v>113</v>
      </c>
      <c r="M89" s="31" t="s">
        <v>113</v>
      </c>
      <c r="N89" s="32" t="s">
        <v>114</v>
      </c>
      <c r="O89" s="31" t="s">
        <v>113</v>
      </c>
      <c r="P89" s="31" t="s">
        <v>113</v>
      </c>
      <c r="Q89" s="31" t="s">
        <v>113</v>
      </c>
      <c r="R89" s="31" t="s">
        <v>113</v>
      </c>
      <c r="S89" s="32" t="s">
        <v>114</v>
      </c>
      <c r="T89" s="32" t="s">
        <v>114</v>
      </c>
      <c r="U89" s="31" t="s">
        <v>113</v>
      </c>
    </row>
    <row r="90" spans="1:21" x14ac:dyDescent="0.25">
      <c r="A90" s="4" t="s">
        <v>2</v>
      </c>
      <c r="B90" s="5" t="s">
        <v>8</v>
      </c>
      <c r="C90" s="33" t="s">
        <v>114</v>
      </c>
      <c r="D90" s="33" t="s">
        <v>114</v>
      </c>
      <c r="E90" s="33" t="s">
        <v>114</v>
      </c>
      <c r="F90" s="33" t="s">
        <v>114</v>
      </c>
      <c r="G90" s="33" t="s">
        <v>114</v>
      </c>
      <c r="H90" s="33" t="s">
        <v>114</v>
      </c>
      <c r="I90" s="7"/>
      <c r="J90" s="7"/>
      <c r="K90" s="33" t="s">
        <v>114</v>
      </c>
      <c r="L90" s="33" t="s">
        <v>114</v>
      </c>
      <c r="M90" s="33" t="s">
        <v>114</v>
      </c>
      <c r="N90" s="32" t="s">
        <v>114</v>
      </c>
      <c r="O90" s="33" t="s">
        <v>114</v>
      </c>
      <c r="P90" s="33" t="s">
        <v>114</v>
      </c>
      <c r="Q90" s="33" t="s">
        <v>114</v>
      </c>
      <c r="R90" s="33" t="s">
        <v>114</v>
      </c>
      <c r="S90" s="32" t="s">
        <v>114</v>
      </c>
      <c r="T90" s="32" t="s">
        <v>114</v>
      </c>
      <c r="U90" s="33" t="s">
        <v>114</v>
      </c>
    </row>
    <row r="91" spans="1:21" x14ac:dyDescent="0.25">
      <c r="A91" s="4" t="s">
        <v>2</v>
      </c>
      <c r="B91" s="5" t="s">
        <v>9</v>
      </c>
      <c r="C91" s="33" t="s">
        <v>114</v>
      </c>
      <c r="D91" s="33" t="s">
        <v>114</v>
      </c>
      <c r="E91" s="33" t="s">
        <v>114</v>
      </c>
      <c r="F91" s="33" t="s">
        <v>114</v>
      </c>
      <c r="G91" s="33" t="s">
        <v>114</v>
      </c>
      <c r="H91" s="33" t="s">
        <v>114</v>
      </c>
      <c r="I91" s="7"/>
      <c r="J91" s="7"/>
      <c r="K91" s="33" t="s">
        <v>114</v>
      </c>
      <c r="L91" s="33" t="s">
        <v>114</v>
      </c>
      <c r="M91" s="33" t="s">
        <v>114</v>
      </c>
      <c r="N91" s="32" t="s">
        <v>114</v>
      </c>
      <c r="O91" s="33" t="s">
        <v>114</v>
      </c>
      <c r="P91" s="33" t="s">
        <v>114</v>
      </c>
      <c r="Q91" s="33" t="s">
        <v>114</v>
      </c>
      <c r="R91" s="33" t="s">
        <v>114</v>
      </c>
      <c r="S91" s="32" t="s">
        <v>114</v>
      </c>
      <c r="T91" s="32" t="s">
        <v>114</v>
      </c>
      <c r="U91" s="33" t="s">
        <v>114</v>
      </c>
    </row>
    <row r="92" spans="1:21" x14ac:dyDescent="0.25">
      <c r="A92" s="4" t="s">
        <v>2</v>
      </c>
      <c r="B92" s="5" t="s">
        <v>10</v>
      </c>
      <c r="C92" s="33" t="s">
        <v>114</v>
      </c>
      <c r="D92" s="33" t="s">
        <v>114</v>
      </c>
      <c r="E92" s="33" t="s">
        <v>114</v>
      </c>
      <c r="F92" s="33" t="s">
        <v>114</v>
      </c>
      <c r="G92" s="33" t="s">
        <v>114</v>
      </c>
      <c r="H92" s="33" t="s">
        <v>114</v>
      </c>
      <c r="I92" s="7"/>
      <c r="J92" s="7"/>
      <c r="K92" s="33" t="s">
        <v>114</v>
      </c>
      <c r="L92" s="33" t="s">
        <v>114</v>
      </c>
      <c r="M92" s="33" t="s">
        <v>114</v>
      </c>
      <c r="N92" s="32" t="s">
        <v>114</v>
      </c>
      <c r="O92" s="33" t="s">
        <v>114</v>
      </c>
      <c r="P92" s="33" t="s">
        <v>114</v>
      </c>
      <c r="Q92" s="33" t="s">
        <v>114</v>
      </c>
      <c r="R92" s="33" t="s">
        <v>114</v>
      </c>
      <c r="S92" s="32" t="s">
        <v>114</v>
      </c>
      <c r="T92" s="32" t="s">
        <v>114</v>
      </c>
      <c r="U92" s="33" t="s">
        <v>114</v>
      </c>
    </row>
    <row r="93" spans="1:21" x14ac:dyDescent="0.25">
      <c r="A93" s="4" t="s">
        <v>2</v>
      </c>
      <c r="B93" s="5" t="s">
        <v>11</v>
      </c>
      <c r="C93" s="33" t="s">
        <v>114</v>
      </c>
      <c r="D93" s="33" t="s">
        <v>114</v>
      </c>
      <c r="E93" s="33" t="s">
        <v>114</v>
      </c>
      <c r="F93" s="33" t="s">
        <v>114</v>
      </c>
      <c r="G93" s="33" t="s">
        <v>114</v>
      </c>
      <c r="H93" s="33" t="s">
        <v>114</v>
      </c>
      <c r="I93" s="7"/>
      <c r="J93" s="7"/>
      <c r="K93" s="33" t="s">
        <v>114</v>
      </c>
      <c r="L93" s="33" t="s">
        <v>114</v>
      </c>
      <c r="M93" s="33" t="s">
        <v>114</v>
      </c>
      <c r="N93" s="32" t="s">
        <v>114</v>
      </c>
      <c r="O93" s="33" t="s">
        <v>114</v>
      </c>
      <c r="P93" s="33" t="s">
        <v>114</v>
      </c>
      <c r="Q93" s="33" t="s">
        <v>114</v>
      </c>
      <c r="R93" s="33" t="s">
        <v>114</v>
      </c>
      <c r="S93" s="32" t="s">
        <v>114</v>
      </c>
      <c r="T93" s="32" t="s">
        <v>114</v>
      </c>
      <c r="U93" s="33" t="s">
        <v>114</v>
      </c>
    </row>
    <row r="94" spans="1:21" x14ac:dyDescent="0.25">
      <c r="A94" s="4" t="s">
        <v>2</v>
      </c>
      <c r="B94" s="5" t="s">
        <v>12</v>
      </c>
      <c r="C94" s="33" t="s">
        <v>114</v>
      </c>
      <c r="D94" s="33" t="s">
        <v>114</v>
      </c>
      <c r="E94" s="33" t="s">
        <v>114</v>
      </c>
      <c r="F94" s="33" t="s">
        <v>114</v>
      </c>
      <c r="G94" s="33" t="s">
        <v>114</v>
      </c>
      <c r="H94" s="33" t="s">
        <v>114</v>
      </c>
      <c r="I94" s="7"/>
      <c r="J94" s="7"/>
      <c r="K94" s="33" t="s">
        <v>114</v>
      </c>
      <c r="L94" s="33" t="s">
        <v>114</v>
      </c>
      <c r="M94" s="33" t="s">
        <v>114</v>
      </c>
      <c r="N94" s="32" t="s">
        <v>114</v>
      </c>
      <c r="O94" s="33" t="s">
        <v>114</v>
      </c>
      <c r="P94" s="33" t="s">
        <v>114</v>
      </c>
      <c r="Q94" s="33" t="s">
        <v>114</v>
      </c>
      <c r="R94" s="33" t="s">
        <v>114</v>
      </c>
      <c r="S94" s="32" t="s">
        <v>114</v>
      </c>
      <c r="T94" s="32" t="s">
        <v>114</v>
      </c>
      <c r="U94" s="33" t="s">
        <v>114</v>
      </c>
    </row>
    <row r="95" spans="1:21" x14ac:dyDescent="0.25">
      <c r="A95" s="4" t="s">
        <v>2</v>
      </c>
      <c r="B95" s="5" t="s">
        <v>13</v>
      </c>
      <c r="C95" s="33" t="s">
        <v>114</v>
      </c>
      <c r="D95" s="33" t="s">
        <v>114</v>
      </c>
      <c r="E95" s="33" t="s">
        <v>114</v>
      </c>
      <c r="F95" s="33" t="s">
        <v>114</v>
      </c>
      <c r="G95" s="33" t="s">
        <v>114</v>
      </c>
      <c r="H95" s="33" t="s">
        <v>114</v>
      </c>
      <c r="I95" s="7"/>
      <c r="J95" s="7"/>
      <c r="K95" s="33" t="s">
        <v>114</v>
      </c>
      <c r="L95" s="33" t="s">
        <v>114</v>
      </c>
      <c r="M95" s="33" t="s">
        <v>114</v>
      </c>
      <c r="N95" s="32" t="s">
        <v>114</v>
      </c>
      <c r="O95" s="33" t="s">
        <v>114</v>
      </c>
      <c r="P95" s="33" t="s">
        <v>114</v>
      </c>
      <c r="Q95" s="33" t="s">
        <v>114</v>
      </c>
      <c r="R95" s="33" t="s">
        <v>114</v>
      </c>
      <c r="S95" s="32" t="s">
        <v>114</v>
      </c>
      <c r="T95" s="32" t="s">
        <v>114</v>
      </c>
      <c r="U95" s="33" t="s">
        <v>114</v>
      </c>
    </row>
    <row r="96" spans="1:21" x14ac:dyDescent="0.25">
      <c r="A96" s="4" t="s">
        <v>2</v>
      </c>
      <c r="B96" s="5" t="s">
        <v>14</v>
      </c>
      <c r="C96" s="33" t="s">
        <v>114</v>
      </c>
      <c r="D96" s="33" t="s">
        <v>114</v>
      </c>
      <c r="E96" s="33" t="s">
        <v>114</v>
      </c>
      <c r="F96" s="33" t="s">
        <v>114</v>
      </c>
      <c r="G96" s="33" t="s">
        <v>114</v>
      </c>
      <c r="H96" s="33" t="s">
        <v>114</v>
      </c>
      <c r="I96" s="7"/>
      <c r="J96" s="7"/>
      <c r="K96" s="33" t="s">
        <v>114</v>
      </c>
      <c r="L96" s="33" t="s">
        <v>114</v>
      </c>
      <c r="M96" s="33" t="s">
        <v>114</v>
      </c>
      <c r="N96" s="32" t="s">
        <v>114</v>
      </c>
      <c r="O96" s="33" t="s">
        <v>114</v>
      </c>
      <c r="P96" s="33" t="s">
        <v>114</v>
      </c>
      <c r="Q96" s="33" t="s">
        <v>114</v>
      </c>
      <c r="R96" s="33" t="s">
        <v>114</v>
      </c>
      <c r="S96" s="32" t="s">
        <v>114</v>
      </c>
      <c r="T96" s="32" t="s">
        <v>114</v>
      </c>
      <c r="U96" s="33" t="s">
        <v>114</v>
      </c>
    </row>
    <row r="97" spans="1:21" x14ac:dyDescent="0.25">
      <c r="A97" s="4" t="s">
        <v>2</v>
      </c>
      <c r="B97" s="8" t="s">
        <v>15</v>
      </c>
      <c r="C97" s="33" t="s">
        <v>114</v>
      </c>
      <c r="D97" s="33" t="s">
        <v>114</v>
      </c>
      <c r="E97" s="33" t="s">
        <v>114</v>
      </c>
      <c r="F97" s="33" t="s">
        <v>114</v>
      </c>
      <c r="G97" s="33" t="s">
        <v>114</v>
      </c>
      <c r="H97" s="33" t="s">
        <v>114</v>
      </c>
      <c r="I97" s="7"/>
      <c r="J97" s="7"/>
      <c r="K97" s="33" t="s">
        <v>114</v>
      </c>
      <c r="L97" s="33" t="s">
        <v>114</v>
      </c>
      <c r="M97" s="33" t="s">
        <v>114</v>
      </c>
      <c r="N97" s="32" t="s">
        <v>114</v>
      </c>
      <c r="O97" s="33" t="s">
        <v>114</v>
      </c>
      <c r="P97" s="33" t="s">
        <v>114</v>
      </c>
      <c r="Q97" s="33" t="s">
        <v>114</v>
      </c>
      <c r="R97" s="33" t="s">
        <v>114</v>
      </c>
      <c r="S97" s="32" t="s">
        <v>114</v>
      </c>
      <c r="T97" s="32" t="s">
        <v>114</v>
      </c>
      <c r="U97" s="33" t="s">
        <v>114</v>
      </c>
    </row>
    <row r="98" spans="1:21" x14ac:dyDescent="0.25">
      <c r="A98" s="4" t="s">
        <v>2</v>
      </c>
      <c r="B98" s="8" t="s">
        <v>16</v>
      </c>
      <c r="C98" s="33" t="s">
        <v>114</v>
      </c>
      <c r="D98" s="33" t="s">
        <v>114</v>
      </c>
      <c r="E98" s="33" t="s">
        <v>114</v>
      </c>
      <c r="F98" s="33" t="s">
        <v>114</v>
      </c>
      <c r="G98" s="33" t="s">
        <v>114</v>
      </c>
      <c r="H98" s="33" t="s">
        <v>114</v>
      </c>
      <c r="I98" s="7"/>
      <c r="J98" s="7"/>
      <c r="K98" s="33" t="s">
        <v>114</v>
      </c>
      <c r="L98" s="33" t="s">
        <v>114</v>
      </c>
      <c r="M98" s="33" t="s">
        <v>114</v>
      </c>
      <c r="N98" s="32" t="s">
        <v>114</v>
      </c>
      <c r="O98" s="33" t="s">
        <v>114</v>
      </c>
      <c r="P98" s="33" t="s">
        <v>114</v>
      </c>
      <c r="Q98" s="33" t="s">
        <v>114</v>
      </c>
      <c r="R98" s="33" t="s">
        <v>114</v>
      </c>
      <c r="S98" s="32" t="s">
        <v>114</v>
      </c>
      <c r="T98" s="32" t="s">
        <v>114</v>
      </c>
      <c r="U98" s="33" t="s">
        <v>114</v>
      </c>
    </row>
    <row r="99" spans="1:21" x14ac:dyDescent="0.25">
      <c r="A99" s="4" t="s">
        <v>2</v>
      </c>
      <c r="B99" s="8" t="s">
        <v>17</v>
      </c>
      <c r="C99" s="6" t="s">
        <v>82</v>
      </c>
      <c r="D99" s="6" t="s">
        <v>82</v>
      </c>
      <c r="E99" s="6" t="s">
        <v>82</v>
      </c>
      <c r="F99" s="6" t="s">
        <v>82</v>
      </c>
      <c r="G99" s="6" t="s">
        <v>82</v>
      </c>
      <c r="H99" s="6" t="s">
        <v>82</v>
      </c>
      <c r="I99" s="7"/>
      <c r="J99" s="7"/>
      <c r="K99" s="6" t="s">
        <v>82</v>
      </c>
      <c r="L99" s="6" t="s">
        <v>82</v>
      </c>
      <c r="M99" s="6" t="s">
        <v>82</v>
      </c>
      <c r="N99" s="32" t="s">
        <v>114</v>
      </c>
      <c r="O99" s="6" t="s">
        <v>82</v>
      </c>
      <c r="P99" s="6" t="s">
        <v>82</v>
      </c>
      <c r="Q99" s="6" t="s">
        <v>82</v>
      </c>
      <c r="R99" s="6" t="s">
        <v>82</v>
      </c>
      <c r="S99" s="32" t="s">
        <v>114</v>
      </c>
      <c r="T99" s="32" t="s">
        <v>114</v>
      </c>
      <c r="U99" s="6" t="s">
        <v>82</v>
      </c>
    </row>
    <row r="100" spans="1:21" x14ac:dyDescent="0.25">
      <c r="A100" s="4" t="s">
        <v>2</v>
      </c>
      <c r="B100" s="8" t="s">
        <v>18</v>
      </c>
      <c r="C100" s="32" t="s">
        <v>114</v>
      </c>
      <c r="D100" s="32" t="s">
        <v>114</v>
      </c>
      <c r="E100" s="32" t="s">
        <v>114</v>
      </c>
      <c r="F100" s="32" t="s">
        <v>114</v>
      </c>
      <c r="G100" s="32" t="s">
        <v>114</v>
      </c>
      <c r="H100" s="32" t="s">
        <v>114</v>
      </c>
      <c r="I100" s="7"/>
      <c r="J100" s="7"/>
      <c r="K100" s="32" t="s">
        <v>114</v>
      </c>
      <c r="L100" s="32" t="s">
        <v>114</v>
      </c>
      <c r="M100" s="32" t="s">
        <v>114</v>
      </c>
      <c r="N100" s="32" t="s">
        <v>114</v>
      </c>
      <c r="O100" s="32" t="s">
        <v>114</v>
      </c>
      <c r="P100" s="32" t="s">
        <v>114</v>
      </c>
      <c r="Q100" s="32" t="s">
        <v>114</v>
      </c>
      <c r="R100" s="32" t="s">
        <v>114</v>
      </c>
      <c r="S100" s="32" t="s">
        <v>114</v>
      </c>
      <c r="T100" s="32" t="s">
        <v>114</v>
      </c>
      <c r="U100" s="32" t="s">
        <v>114</v>
      </c>
    </row>
    <row r="101" spans="1:21" x14ac:dyDescent="0.25">
      <c r="A101" s="4" t="s">
        <v>2</v>
      </c>
      <c r="B101" s="8" t="s">
        <v>19</v>
      </c>
      <c r="C101" s="32" t="s">
        <v>114</v>
      </c>
      <c r="D101" s="32" t="s">
        <v>114</v>
      </c>
      <c r="E101" s="32" t="s">
        <v>114</v>
      </c>
      <c r="F101" s="32" t="s">
        <v>114</v>
      </c>
      <c r="G101" s="32" t="s">
        <v>114</v>
      </c>
      <c r="H101" s="32" t="s">
        <v>114</v>
      </c>
      <c r="I101" s="7"/>
      <c r="J101" s="7"/>
      <c r="K101" s="32" t="s">
        <v>114</v>
      </c>
      <c r="L101" s="32" t="s">
        <v>114</v>
      </c>
      <c r="M101" s="32" t="s">
        <v>114</v>
      </c>
      <c r="N101" s="32" t="s">
        <v>114</v>
      </c>
      <c r="O101" s="32" t="s">
        <v>114</v>
      </c>
      <c r="P101" s="32" t="s">
        <v>114</v>
      </c>
      <c r="Q101" s="32" t="s">
        <v>114</v>
      </c>
      <c r="R101" s="32" t="s">
        <v>114</v>
      </c>
      <c r="S101" s="32" t="s">
        <v>114</v>
      </c>
      <c r="T101" s="32" t="s">
        <v>114</v>
      </c>
      <c r="U101" s="32" t="s">
        <v>114</v>
      </c>
    </row>
    <row r="102" spans="1:21" x14ac:dyDescent="0.25">
      <c r="A102" s="4" t="s">
        <v>2</v>
      </c>
      <c r="B102" s="8" t="s">
        <v>20</v>
      </c>
      <c r="C102" s="31" t="s">
        <v>113</v>
      </c>
      <c r="D102" s="31" t="s">
        <v>113</v>
      </c>
      <c r="E102" s="31" t="s">
        <v>113</v>
      </c>
      <c r="F102" s="31" t="s">
        <v>113</v>
      </c>
      <c r="G102" s="31" t="s">
        <v>113</v>
      </c>
      <c r="H102" s="31" t="s">
        <v>113</v>
      </c>
      <c r="I102" s="31" t="s">
        <v>113</v>
      </c>
      <c r="J102" s="31" t="s">
        <v>113</v>
      </c>
      <c r="K102" s="31" t="s">
        <v>113</v>
      </c>
      <c r="L102" s="31" t="s">
        <v>113</v>
      </c>
      <c r="M102" s="31" t="s">
        <v>113</v>
      </c>
      <c r="N102" s="32" t="s">
        <v>114</v>
      </c>
      <c r="O102" s="31" t="s">
        <v>113</v>
      </c>
      <c r="P102" s="31" t="s">
        <v>113</v>
      </c>
      <c r="Q102" s="31" t="s">
        <v>113</v>
      </c>
      <c r="R102" s="31" t="s">
        <v>113</v>
      </c>
      <c r="S102" s="32" t="s">
        <v>114</v>
      </c>
      <c r="T102" s="32" t="s">
        <v>114</v>
      </c>
      <c r="U102" s="31" t="s">
        <v>113</v>
      </c>
    </row>
    <row r="103" spans="1:21" x14ac:dyDescent="0.25">
      <c r="A103" s="4" t="s">
        <v>2</v>
      </c>
      <c r="B103" s="8" t="s">
        <v>21</v>
      </c>
      <c r="C103" s="33" t="s">
        <v>114</v>
      </c>
      <c r="D103" s="33" t="s">
        <v>114</v>
      </c>
      <c r="E103" s="33" t="s">
        <v>114</v>
      </c>
      <c r="F103" s="33" t="s">
        <v>114</v>
      </c>
      <c r="G103" s="33" t="s">
        <v>114</v>
      </c>
      <c r="H103" s="33" t="s">
        <v>114</v>
      </c>
      <c r="I103" s="33" t="s">
        <v>114</v>
      </c>
      <c r="J103" s="33" t="s">
        <v>114</v>
      </c>
      <c r="K103" s="33" t="s">
        <v>114</v>
      </c>
      <c r="L103" s="33" t="s">
        <v>114</v>
      </c>
      <c r="M103" s="33" t="s">
        <v>114</v>
      </c>
      <c r="N103" s="9" t="s">
        <v>90</v>
      </c>
      <c r="O103" s="33" t="s">
        <v>114</v>
      </c>
      <c r="P103" s="33" t="s">
        <v>114</v>
      </c>
      <c r="Q103" s="33" t="s">
        <v>114</v>
      </c>
      <c r="R103" s="33" t="s">
        <v>114</v>
      </c>
      <c r="S103" s="9" t="s">
        <v>86</v>
      </c>
      <c r="T103" s="9" t="s">
        <v>86</v>
      </c>
      <c r="U103" s="33" t="s">
        <v>114</v>
      </c>
    </row>
    <row r="104" spans="1:21" x14ac:dyDescent="0.25">
      <c r="A104" s="4" t="s">
        <v>2</v>
      </c>
      <c r="B104" s="8" t="s">
        <v>22</v>
      </c>
      <c r="C104" s="33" t="s">
        <v>114</v>
      </c>
      <c r="D104" s="33" t="s">
        <v>114</v>
      </c>
      <c r="E104" s="33" t="s">
        <v>114</v>
      </c>
      <c r="F104" s="33" t="s">
        <v>114</v>
      </c>
      <c r="G104" s="33" t="s">
        <v>114</v>
      </c>
      <c r="H104" s="33" t="s">
        <v>114</v>
      </c>
      <c r="I104" s="33" t="s">
        <v>114</v>
      </c>
      <c r="J104" s="33" t="s">
        <v>114</v>
      </c>
      <c r="K104" s="33" t="s">
        <v>114</v>
      </c>
      <c r="L104" s="33" t="s">
        <v>114</v>
      </c>
      <c r="M104" s="33" t="s">
        <v>114</v>
      </c>
      <c r="N104" s="34" t="s">
        <v>114</v>
      </c>
      <c r="O104" s="33" t="s">
        <v>114</v>
      </c>
      <c r="P104" s="33" t="s">
        <v>114</v>
      </c>
      <c r="Q104" s="33" t="s">
        <v>114</v>
      </c>
      <c r="R104" s="33" t="s">
        <v>114</v>
      </c>
      <c r="S104" s="34" t="s">
        <v>114</v>
      </c>
      <c r="T104" s="34" t="s">
        <v>114</v>
      </c>
      <c r="U104" s="33" t="s">
        <v>114</v>
      </c>
    </row>
    <row r="105" spans="1:21" x14ac:dyDescent="0.25">
      <c r="A105" s="4" t="s">
        <v>2</v>
      </c>
      <c r="B105" s="8" t="s">
        <v>23</v>
      </c>
      <c r="C105" s="33" t="s">
        <v>114</v>
      </c>
      <c r="D105" s="33" t="s">
        <v>114</v>
      </c>
      <c r="E105" s="33" t="s">
        <v>114</v>
      </c>
      <c r="F105" s="33" t="s">
        <v>114</v>
      </c>
      <c r="G105" s="33" t="s">
        <v>114</v>
      </c>
      <c r="H105" s="33" t="s">
        <v>114</v>
      </c>
      <c r="I105" s="33" t="s">
        <v>114</v>
      </c>
      <c r="J105" s="33" t="s">
        <v>114</v>
      </c>
      <c r="K105" s="33" t="s">
        <v>114</v>
      </c>
      <c r="L105" s="33" t="s">
        <v>114</v>
      </c>
      <c r="M105" s="33" t="s">
        <v>114</v>
      </c>
      <c r="N105" s="10" t="s">
        <v>88</v>
      </c>
      <c r="O105" s="33" t="s">
        <v>114</v>
      </c>
      <c r="P105" s="33" t="s">
        <v>114</v>
      </c>
      <c r="Q105" s="33" t="s">
        <v>114</v>
      </c>
      <c r="R105" s="33" t="s">
        <v>114</v>
      </c>
      <c r="S105" s="10" t="s">
        <v>88</v>
      </c>
      <c r="T105" s="10" t="s">
        <v>88</v>
      </c>
      <c r="U105" s="33" t="s">
        <v>114</v>
      </c>
    </row>
    <row r="106" spans="1:21" x14ac:dyDescent="0.25">
      <c r="A106" s="4" t="s">
        <v>2</v>
      </c>
      <c r="B106" s="8" t="s">
        <v>24</v>
      </c>
      <c r="C106" s="33" t="s">
        <v>114</v>
      </c>
      <c r="D106" s="33" t="s">
        <v>114</v>
      </c>
      <c r="E106" s="33" t="s">
        <v>114</v>
      </c>
      <c r="F106" s="33" t="s">
        <v>114</v>
      </c>
      <c r="G106" s="33" t="s">
        <v>114</v>
      </c>
      <c r="H106" s="33" t="s">
        <v>114</v>
      </c>
      <c r="I106" s="33" t="s">
        <v>114</v>
      </c>
      <c r="J106" s="33" t="s">
        <v>114</v>
      </c>
      <c r="K106" s="33" t="s">
        <v>114</v>
      </c>
      <c r="L106" s="33" t="s">
        <v>114</v>
      </c>
      <c r="M106" s="33" t="s">
        <v>114</v>
      </c>
      <c r="N106" s="35" t="s">
        <v>114</v>
      </c>
      <c r="O106" s="33" t="s">
        <v>114</v>
      </c>
      <c r="P106" s="33" t="s">
        <v>114</v>
      </c>
      <c r="Q106" s="33" t="s">
        <v>114</v>
      </c>
      <c r="R106" s="33" t="s">
        <v>114</v>
      </c>
      <c r="S106" s="35" t="s">
        <v>114</v>
      </c>
      <c r="T106" s="35" t="s">
        <v>114</v>
      </c>
      <c r="U106" s="33" t="s">
        <v>114</v>
      </c>
    </row>
    <row r="107" spans="1:21" x14ac:dyDescent="0.25">
      <c r="A107" s="4" t="s">
        <v>2</v>
      </c>
      <c r="B107" s="11" t="s">
        <v>25</v>
      </c>
      <c r="C107" s="33" t="s">
        <v>114</v>
      </c>
      <c r="D107" s="33" t="s">
        <v>114</v>
      </c>
      <c r="E107" s="33" t="s">
        <v>114</v>
      </c>
      <c r="F107" s="33" t="s">
        <v>114</v>
      </c>
      <c r="G107" s="33" t="s">
        <v>114</v>
      </c>
      <c r="H107" s="33" t="s">
        <v>114</v>
      </c>
      <c r="I107" s="33" t="s">
        <v>114</v>
      </c>
      <c r="J107" s="33" t="s">
        <v>114</v>
      </c>
      <c r="K107" s="33" t="s">
        <v>114</v>
      </c>
      <c r="L107" s="33" t="s">
        <v>114</v>
      </c>
      <c r="M107" s="33" t="s">
        <v>114</v>
      </c>
      <c r="N107" s="12" t="s">
        <v>89</v>
      </c>
      <c r="O107" s="33" t="s">
        <v>114</v>
      </c>
      <c r="P107" s="33" t="s">
        <v>114</v>
      </c>
      <c r="Q107" s="33" t="s">
        <v>114</v>
      </c>
      <c r="R107" s="33" t="s">
        <v>114</v>
      </c>
      <c r="S107" s="12" t="s">
        <v>89</v>
      </c>
      <c r="T107" s="12" t="s">
        <v>89</v>
      </c>
      <c r="U107" s="33" t="s">
        <v>114</v>
      </c>
    </row>
    <row r="108" spans="1:21" x14ac:dyDescent="0.25">
      <c r="A108" s="4" t="s">
        <v>2</v>
      </c>
      <c r="B108" s="4" t="s">
        <v>26</v>
      </c>
      <c r="C108" s="33" t="s">
        <v>114</v>
      </c>
      <c r="D108" s="33" t="s">
        <v>114</v>
      </c>
      <c r="E108" s="33" t="s">
        <v>114</v>
      </c>
      <c r="F108" s="33" t="s">
        <v>114</v>
      </c>
      <c r="G108" s="33" t="s">
        <v>114</v>
      </c>
      <c r="H108" s="33" t="s">
        <v>114</v>
      </c>
      <c r="I108" s="33" t="s">
        <v>114</v>
      </c>
      <c r="J108" s="33" t="s">
        <v>114</v>
      </c>
      <c r="K108" s="33" t="s">
        <v>114</v>
      </c>
      <c r="L108" s="33" t="s">
        <v>114</v>
      </c>
      <c r="M108" s="33" t="s">
        <v>114</v>
      </c>
      <c r="N108" s="36" t="s">
        <v>114</v>
      </c>
      <c r="O108" s="33" t="s">
        <v>114</v>
      </c>
      <c r="P108" s="33" t="s">
        <v>114</v>
      </c>
      <c r="Q108" s="33" t="s">
        <v>114</v>
      </c>
      <c r="R108" s="33" t="s">
        <v>114</v>
      </c>
      <c r="S108" s="36" t="s">
        <v>114</v>
      </c>
      <c r="T108" s="36" t="s">
        <v>114</v>
      </c>
      <c r="U108" s="33" t="s">
        <v>114</v>
      </c>
    </row>
    <row r="109" spans="1:21" x14ac:dyDescent="0.25">
      <c r="A109" s="4" t="s">
        <v>2</v>
      </c>
      <c r="B109" s="4" t="s">
        <v>27</v>
      </c>
      <c r="C109" s="33" t="s">
        <v>114</v>
      </c>
      <c r="D109" s="33" t="s">
        <v>114</v>
      </c>
      <c r="E109" s="33" t="s">
        <v>114</v>
      </c>
      <c r="F109" s="33" t="s">
        <v>114</v>
      </c>
      <c r="G109" s="33" t="s">
        <v>114</v>
      </c>
      <c r="H109" s="33" t="s">
        <v>114</v>
      </c>
      <c r="I109" s="33" t="s">
        <v>114</v>
      </c>
      <c r="J109" s="33" t="s">
        <v>114</v>
      </c>
      <c r="K109" s="33" t="s">
        <v>114</v>
      </c>
      <c r="L109" s="33" t="s">
        <v>114</v>
      </c>
      <c r="M109" s="33" t="s">
        <v>114</v>
      </c>
      <c r="N109" s="36" t="s">
        <v>114</v>
      </c>
      <c r="O109" s="33" t="s">
        <v>114</v>
      </c>
      <c r="P109" s="33" t="s">
        <v>114</v>
      </c>
      <c r="Q109" s="33" t="s">
        <v>114</v>
      </c>
      <c r="R109" s="33" t="s">
        <v>114</v>
      </c>
      <c r="S109" s="36" t="s">
        <v>114</v>
      </c>
      <c r="T109" s="36" t="s">
        <v>114</v>
      </c>
      <c r="U109" s="33" t="s">
        <v>114</v>
      </c>
    </row>
    <row r="110" spans="1:21" x14ac:dyDescent="0.25">
      <c r="A110" s="4" t="s">
        <v>2</v>
      </c>
      <c r="B110" s="4" t="s">
        <v>28</v>
      </c>
      <c r="C110" s="33" t="s">
        <v>114</v>
      </c>
      <c r="D110" s="33" t="s">
        <v>114</v>
      </c>
      <c r="E110" s="33" t="s">
        <v>114</v>
      </c>
      <c r="F110" s="33" t="s">
        <v>114</v>
      </c>
      <c r="G110" s="33" t="s">
        <v>114</v>
      </c>
      <c r="H110" s="33" t="s">
        <v>114</v>
      </c>
      <c r="I110" s="33" t="s">
        <v>114</v>
      </c>
      <c r="J110" s="33" t="s">
        <v>114</v>
      </c>
      <c r="K110" s="33" t="s">
        <v>114</v>
      </c>
      <c r="L110" s="33" t="s">
        <v>114</v>
      </c>
      <c r="M110" s="33" t="s">
        <v>114</v>
      </c>
      <c r="N110" s="36" t="s">
        <v>114</v>
      </c>
      <c r="O110" s="33" t="s">
        <v>114</v>
      </c>
      <c r="P110" s="33" t="s">
        <v>114</v>
      </c>
      <c r="Q110" s="33" t="s">
        <v>114</v>
      </c>
      <c r="R110" s="33" t="s">
        <v>114</v>
      </c>
      <c r="S110" s="36" t="s">
        <v>114</v>
      </c>
      <c r="T110" s="36" t="s">
        <v>114</v>
      </c>
      <c r="U110" s="33" t="s">
        <v>114</v>
      </c>
    </row>
    <row r="111" spans="1:21" x14ac:dyDescent="0.25">
      <c r="A111" s="4" t="s">
        <v>2</v>
      </c>
      <c r="B111" s="4" t="s">
        <v>29</v>
      </c>
      <c r="C111" s="33" t="s">
        <v>114</v>
      </c>
      <c r="D111" s="33" t="s">
        <v>114</v>
      </c>
      <c r="E111" s="33" t="s">
        <v>114</v>
      </c>
      <c r="F111" s="33" t="s">
        <v>114</v>
      </c>
      <c r="G111" s="33" t="s">
        <v>114</v>
      </c>
      <c r="H111" s="33" t="s">
        <v>114</v>
      </c>
      <c r="I111" s="33" t="s">
        <v>114</v>
      </c>
      <c r="J111" s="33" t="s">
        <v>114</v>
      </c>
      <c r="K111" s="33" t="s">
        <v>114</v>
      </c>
      <c r="L111" s="33" t="s">
        <v>114</v>
      </c>
      <c r="M111" s="33" t="s">
        <v>114</v>
      </c>
      <c r="N111" s="13" t="s">
        <v>91</v>
      </c>
      <c r="O111" s="33" t="s">
        <v>114</v>
      </c>
      <c r="P111" s="33" t="s">
        <v>114</v>
      </c>
      <c r="Q111" s="33" t="s">
        <v>114</v>
      </c>
      <c r="R111" s="33" t="s">
        <v>114</v>
      </c>
      <c r="S111" s="13" t="s">
        <v>91</v>
      </c>
      <c r="T111" s="13" t="s">
        <v>91</v>
      </c>
      <c r="U111" s="33" t="s">
        <v>114</v>
      </c>
    </row>
    <row r="112" spans="1:21" x14ac:dyDescent="0.25">
      <c r="A112" s="4" t="s">
        <v>2</v>
      </c>
      <c r="B112" s="4" t="s">
        <v>30</v>
      </c>
      <c r="C112" s="33" t="s">
        <v>114</v>
      </c>
      <c r="D112" s="33" t="s">
        <v>114</v>
      </c>
      <c r="E112" s="33" t="s">
        <v>114</v>
      </c>
      <c r="F112" s="33" t="s">
        <v>114</v>
      </c>
      <c r="G112" s="33" t="s">
        <v>114</v>
      </c>
      <c r="H112" s="33" t="s">
        <v>114</v>
      </c>
      <c r="I112" s="33" t="s">
        <v>114</v>
      </c>
      <c r="J112" s="33" t="s">
        <v>114</v>
      </c>
      <c r="K112" s="33" t="s">
        <v>114</v>
      </c>
      <c r="L112" s="33" t="s">
        <v>114</v>
      </c>
      <c r="M112" s="33" t="s">
        <v>114</v>
      </c>
      <c r="N112" s="37" t="s">
        <v>114</v>
      </c>
      <c r="O112" s="33" t="s">
        <v>114</v>
      </c>
      <c r="P112" s="33" t="s">
        <v>114</v>
      </c>
      <c r="Q112" s="33" t="s">
        <v>114</v>
      </c>
      <c r="R112" s="33" t="s">
        <v>114</v>
      </c>
      <c r="S112" s="37" t="s">
        <v>114</v>
      </c>
      <c r="T112" s="37" t="s">
        <v>114</v>
      </c>
      <c r="U112" s="33" t="s">
        <v>114</v>
      </c>
    </row>
    <row r="113" spans="1:21" x14ac:dyDescent="0.25">
      <c r="A113" s="4" t="s">
        <v>2</v>
      </c>
      <c r="B113" s="4" t="s">
        <v>31</v>
      </c>
      <c r="C113" s="33" t="s">
        <v>114</v>
      </c>
      <c r="D113" s="33" t="s">
        <v>114</v>
      </c>
      <c r="E113" s="33" t="s">
        <v>114</v>
      </c>
      <c r="F113" s="33" t="s">
        <v>114</v>
      </c>
      <c r="G113" s="33" t="s">
        <v>114</v>
      </c>
      <c r="H113" s="33" t="s">
        <v>114</v>
      </c>
      <c r="I113" s="33" t="s">
        <v>114</v>
      </c>
      <c r="J113" s="33" t="s">
        <v>114</v>
      </c>
      <c r="K113" s="33" t="s">
        <v>114</v>
      </c>
      <c r="L113" s="33" t="s">
        <v>114</v>
      </c>
      <c r="M113" s="33" t="s">
        <v>114</v>
      </c>
      <c r="N113" s="37" t="s">
        <v>114</v>
      </c>
      <c r="O113" s="33" t="s">
        <v>114</v>
      </c>
      <c r="P113" s="33" t="s">
        <v>114</v>
      </c>
      <c r="Q113" s="33" t="s">
        <v>114</v>
      </c>
      <c r="R113" s="33" t="s">
        <v>114</v>
      </c>
      <c r="S113" s="37" t="s">
        <v>114</v>
      </c>
      <c r="T113" s="37" t="s">
        <v>114</v>
      </c>
      <c r="U113" s="33" t="s">
        <v>114</v>
      </c>
    </row>
    <row r="114" spans="1:21" x14ac:dyDescent="0.25">
      <c r="A114" s="4" t="s">
        <v>2</v>
      </c>
      <c r="B114" s="4" t="s">
        <v>32</v>
      </c>
      <c r="C114" s="33" t="s">
        <v>114</v>
      </c>
      <c r="D114" s="33" t="s">
        <v>114</v>
      </c>
      <c r="E114" s="33" t="s">
        <v>114</v>
      </c>
      <c r="F114" s="33" t="s">
        <v>114</v>
      </c>
      <c r="G114" s="33" t="s">
        <v>114</v>
      </c>
      <c r="H114" s="33" t="s">
        <v>114</v>
      </c>
      <c r="I114" s="33" t="s">
        <v>114</v>
      </c>
      <c r="J114" s="33" t="s">
        <v>114</v>
      </c>
      <c r="K114" s="33" t="s">
        <v>114</v>
      </c>
      <c r="L114" s="33" t="s">
        <v>114</v>
      </c>
      <c r="M114" s="33" t="s">
        <v>114</v>
      </c>
      <c r="N114" s="37" t="s">
        <v>114</v>
      </c>
      <c r="O114" s="33" t="s">
        <v>114</v>
      </c>
      <c r="P114" s="33" t="s">
        <v>114</v>
      </c>
      <c r="Q114" s="33" t="s">
        <v>114</v>
      </c>
      <c r="R114" s="33" t="s">
        <v>114</v>
      </c>
      <c r="S114" s="37" t="s">
        <v>114</v>
      </c>
      <c r="T114" s="37" t="s">
        <v>114</v>
      </c>
      <c r="U114" s="33" t="s">
        <v>114</v>
      </c>
    </row>
    <row r="115" spans="1:21" x14ac:dyDescent="0.25">
      <c r="A115" s="4" t="s">
        <v>2</v>
      </c>
      <c r="B115" s="4" t="s">
        <v>34</v>
      </c>
      <c r="C115" s="33" t="s">
        <v>114</v>
      </c>
      <c r="D115" s="33" t="s">
        <v>114</v>
      </c>
      <c r="E115" s="33" t="s">
        <v>114</v>
      </c>
      <c r="F115" s="33" t="s">
        <v>114</v>
      </c>
      <c r="G115" s="33" t="s">
        <v>114</v>
      </c>
      <c r="H115" s="33" t="s">
        <v>114</v>
      </c>
      <c r="I115" s="33" t="s">
        <v>114</v>
      </c>
      <c r="J115" s="33" t="s">
        <v>114</v>
      </c>
      <c r="K115" s="33" t="s">
        <v>114</v>
      </c>
      <c r="L115" s="33" t="s">
        <v>114</v>
      </c>
      <c r="M115" s="33" t="s">
        <v>114</v>
      </c>
      <c r="N115" s="37" t="s">
        <v>114</v>
      </c>
      <c r="O115" s="33" t="s">
        <v>114</v>
      </c>
      <c r="P115" s="33" t="s">
        <v>114</v>
      </c>
      <c r="Q115" s="33" t="s">
        <v>114</v>
      </c>
      <c r="R115" s="33" t="s">
        <v>114</v>
      </c>
      <c r="S115" s="37" t="s">
        <v>114</v>
      </c>
      <c r="T115" s="37" t="s">
        <v>114</v>
      </c>
      <c r="U115" s="33" t="s">
        <v>114</v>
      </c>
    </row>
    <row r="116" spans="1:21" x14ac:dyDescent="0.25">
      <c r="A116" s="4" t="s">
        <v>2</v>
      </c>
      <c r="B116" s="4" t="s">
        <v>35</v>
      </c>
      <c r="C116" s="33" t="s">
        <v>114</v>
      </c>
      <c r="D116" s="33" t="s">
        <v>114</v>
      </c>
      <c r="E116" s="33" t="s">
        <v>114</v>
      </c>
      <c r="F116" s="33" t="s">
        <v>114</v>
      </c>
      <c r="G116" s="33" t="s">
        <v>114</v>
      </c>
      <c r="H116" s="33" t="s">
        <v>114</v>
      </c>
      <c r="I116" s="33" t="s">
        <v>114</v>
      </c>
      <c r="J116" s="33" t="s">
        <v>114</v>
      </c>
      <c r="K116" s="33" t="s">
        <v>114</v>
      </c>
      <c r="L116" s="33" t="s">
        <v>114</v>
      </c>
      <c r="M116" s="33" t="s">
        <v>114</v>
      </c>
      <c r="N116" s="14" t="s">
        <v>92</v>
      </c>
      <c r="O116" s="33" t="s">
        <v>114</v>
      </c>
      <c r="P116" s="33" t="s">
        <v>114</v>
      </c>
      <c r="Q116" s="33" t="s">
        <v>114</v>
      </c>
      <c r="R116" s="33" t="s">
        <v>114</v>
      </c>
      <c r="S116" s="14" t="s">
        <v>92</v>
      </c>
      <c r="T116" s="14" t="s">
        <v>92</v>
      </c>
      <c r="U116" s="33" t="s">
        <v>114</v>
      </c>
    </row>
    <row r="117" spans="1:21" x14ac:dyDescent="0.25">
      <c r="A117" s="4" t="s">
        <v>2</v>
      </c>
      <c r="B117" s="4" t="s">
        <v>36</v>
      </c>
      <c r="C117" s="33" t="s">
        <v>114</v>
      </c>
      <c r="D117" s="33" t="s">
        <v>114</v>
      </c>
      <c r="E117" s="33" t="s">
        <v>114</v>
      </c>
      <c r="F117" s="33" t="s">
        <v>114</v>
      </c>
      <c r="G117" s="33" t="s">
        <v>114</v>
      </c>
      <c r="H117" s="33" t="s">
        <v>114</v>
      </c>
      <c r="I117" s="33" t="s">
        <v>114</v>
      </c>
      <c r="J117" s="33" t="s">
        <v>114</v>
      </c>
      <c r="K117" s="33" t="s">
        <v>114</v>
      </c>
      <c r="L117" s="33" t="s">
        <v>114</v>
      </c>
      <c r="M117" s="33" t="s">
        <v>114</v>
      </c>
      <c r="N117" s="38" t="s">
        <v>114</v>
      </c>
      <c r="O117" s="33" t="s">
        <v>114</v>
      </c>
      <c r="P117" s="33" t="s">
        <v>114</v>
      </c>
      <c r="Q117" s="33" t="s">
        <v>114</v>
      </c>
      <c r="R117" s="33" t="s">
        <v>114</v>
      </c>
      <c r="S117" s="38" t="s">
        <v>114</v>
      </c>
      <c r="T117" s="38" t="s">
        <v>114</v>
      </c>
      <c r="U117" s="33" t="s">
        <v>114</v>
      </c>
    </row>
    <row r="118" spans="1:21" x14ac:dyDescent="0.25">
      <c r="A118" s="4" t="s">
        <v>2</v>
      </c>
      <c r="B118" s="4" t="s">
        <v>37</v>
      </c>
      <c r="C118" s="33" t="s">
        <v>114</v>
      </c>
      <c r="D118" s="33" t="s">
        <v>114</v>
      </c>
      <c r="E118" s="33" t="s">
        <v>114</v>
      </c>
      <c r="F118" s="33" t="s">
        <v>114</v>
      </c>
      <c r="G118" s="33" t="s">
        <v>114</v>
      </c>
      <c r="H118" s="33" t="s">
        <v>114</v>
      </c>
      <c r="I118" s="33" t="s">
        <v>114</v>
      </c>
      <c r="J118" s="33" t="s">
        <v>114</v>
      </c>
      <c r="K118" s="33" t="s">
        <v>114</v>
      </c>
      <c r="L118" s="33" t="s">
        <v>114</v>
      </c>
      <c r="M118" s="33" t="s">
        <v>114</v>
      </c>
      <c r="N118" s="38" t="s">
        <v>114</v>
      </c>
      <c r="O118" s="33" t="s">
        <v>114</v>
      </c>
      <c r="P118" s="33" t="s">
        <v>114</v>
      </c>
      <c r="Q118" s="33" t="s">
        <v>114</v>
      </c>
      <c r="R118" s="33" t="s">
        <v>114</v>
      </c>
      <c r="S118" s="38" t="s">
        <v>114</v>
      </c>
      <c r="T118" s="38" t="s">
        <v>114</v>
      </c>
      <c r="U118" s="33" t="s">
        <v>114</v>
      </c>
    </row>
    <row r="119" spans="1:21" x14ac:dyDescent="0.25">
      <c r="A119" s="4" t="s">
        <v>2</v>
      </c>
      <c r="B119" s="4" t="s">
        <v>38</v>
      </c>
      <c r="C119" s="33" t="s">
        <v>114</v>
      </c>
      <c r="D119" s="33" t="s">
        <v>114</v>
      </c>
      <c r="E119" s="33" t="s">
        <v>114</v>
      </c>
      <c r="F119" s="33" t="s">
        <v>114</v>
      </c>
      <c r="G119" s="33" t="s">
        <v>114</v>
      </c>
      <c r="H119" s="33" t="s">
        <v>114</v>
      </c>
      <c r="I119" s="33" t="s">
        <v>114</v>
      </c>
      <c r="J119" s="33" t="s">
        <v>114</v>
      </c>
      <c r="K119" s="33" t="s">
        <v>114</v>
      </c>
      <c r="L119" s="33" t="s">
        <v>114</v>
      </c>
      <c r="M119" s="33" t="s">
        <v>114</v>
      </c>
      <c r="N119" s="15" t="s">
        <v>84</v>
      </c>
      <c r="O119" s="33" t="s">
        <v>114</v>
      </c>
      <c r="P119" s="33" t="s">
        <v>114</v>
      </c>
      <c r="Q119" s="33" t="s">
        <v>114</v>
      </c>
      <c r="R119" s="33" t="s">
        <v>114</v>
      </c>
      <c r="S119" s="15" t="s">
        <v>84</v>
      </c>
      <c r="T119" s="15" t="s">
        <v>84</v>
      </c>
      <c r="U119" s="33" t="s">
        <v>114</v>
      </c>
    </row>
    <row r="120" spans="1:21" x14ac:dyDescent="0.25">
      <c r="A120" s="4" t="s">
        <v>2</v>
      </c>
      <c r="B120" s="4" t="s">
        <v>39</v>
      </c>
      <c r="C120" s="33" t="s">
        <v>114</v>
      </c>
      <c r="D120" s="33" t="s">
        <v>114</v>
      </c>
      <c r="E120" s="33" t="s">
        <v>114</v>
      </c>
      <c r="F120" s="33" t="s">
        <v>114</v>
      </c>
      <c r="G120" s="33" t="s">
        <v>114</v>
      </c>
      <c r="H120" s="33" t="s">
        <v>114</v>
      </c>
      <c r="I120" s="33" t="s">
        <v>114</v>
      </c>
      <c r="J120" s="33" t="s">
        <v>114</v>
      </c>
      <c r="K120" s="33" t="s">
        <v>114</v>
      </c>
      <c r="L120" s="33" t="s">
        <v>114</v>
      </c>
      <c r="M120" s="33" t="s">
        <v>114</v>
      </c>
      <c r="N120" s="39" t="s">
        <v>114</v>
      </c>
      <c r="O120" s="33" t="s">
        <v>114</v>
      </c>
      <c r="P120" s="33" t="s">
        <v>114</v>
      </c>
      <c r="Q120" s="33" t="s">
        <v>114</v>
      </c>
      <c r="R120" s="33" t="s">
        <v>114</v>
      </c>
      <c r="S120" s="39" t="s">
        <v>114</v>
      </c>
      <c r="T120" s="39" t="s">
        <v>114</v>
      </c>
      <c r="U120" s="33" t="s">
        <v>114</v>
      </c>
    </row>
    <row r="121" spans="1:21" x14ac:dyDescent="0.25">
      <c r="A121" s="4" t="s">
        <v>2</v>
      </c>
      <c r="B121" s="4" t="s">
        <v>40</v>
      </c>
      <c r="C121" s="33" t="s">
        <v>114</v>
      </c>
      <c r="D121" s="33" t="s">
        <v>114</v>
      </c>
      <c r="E121" s="33" t="s">
        <v>114</v>
      </c>
      <c r="F121" s="33" t="s">
        <v>114</v>
      </c>
      <c r="G121" s="33" t="s">
        <v>114</v>
      </c>
      <c r="H121" s="33" t="s">
        <v>114</v>
      </c>
      <c r="I121" s="33" t="s">
        <v>114</v>
      </c>
      <c r="J121" s="33" t="s">
        <v>114</v>
      </c>
      <c r="K121" s="33" t="s">
        <v>114</v>
      </c>
      <c r="L121" s="33" t="s">
        <v>114</v>
      </c>
      <c r="M121" s="33" t="s">
        <v>114</v>
      </c>
      <c r="N121" s="39" t="s">
        <v>114</v>
      </c>
      <c r="O121" s="33" t="s">
        <v>114</v>
      </c>
      <c r="P121" s="33" t="s">
        <v>114</v>
      </c>
      <c r="Q121" s="33" t="s">
        <v>114</v>
      </c>
      <c r="R121" s="33" t="s">
        <v>114</v>
      </c>
      <c r="S121" s="39" t="s">
        <v>114</v>
      </c>
      <c r="T121" s="39" t="s">
        <v>114</v>
      </c>
      <c r="U121" s="33" t="s">
        <v>114</v>
      </c>
    </row>
    <row r="122" spans="1:21" x14ac:dyDescent="0.25">
      <c r="A122" s="4" t="s">
        <v>2</v>
      </c>
      <c r="B122" s="4" t="s">
        <v>41</v>
      </c>
      <c r="C122" s="33" t="s">
        <v>114</v>
      </c>
      <c r="D122" s="33" t="s">
        <v>114</v>
      </c>
      <c r="E122" s="33" t="s">
        <v>114</v>
      </c>
      <c r="F122" s="33" t="s">
        <v>114</v>
      </c>
      <c r="G122" s="33" t="s">
        <v>114</v>
      </c>
      <c r="H122" s="33" t="s">
        <v>114</v>
      </c>
      <c r="I122" s="33" t="s">
        <v>114</v>
      </c>
      <c r="J122" s="33" t="s">
        <v>114</v>
      </c>
      <c r="K122" s="33" t="s">
        <v>114</v>
      </c>
      <c r="L122" s="33" t="s">
        <v>114</v>
      </c>
      <c r="M122" s="33" t="s">
        <v>114</v>
      </c>
      <c r="N122" s="39" t="s">
        <v>114</v>
      </c>
      <c r="O122" s="33" t="s">
        <v>114</v>
      </c>
      <c r="P122" s="33" t="s">
        <v>114</v>
      </c>
      <c r="Q122" s="33" t="s">
        <v>114</v>
      </c>
      <c r="R122" s="33" t="s">
        <v>114</v>
      </c>
      <c r="S122" s="39" t="s">
        <v>114</v>
      </c>
      <c r="T122" s="39" t="s">
        <v>114</v>
      </c>
      <c r="U122" s="33" t="s">
        <v>114</v>
      </c>
    </row>
    <row r="123" spans="1:21" x14ac:dyDescent="0.25">
      <c r="A123" s="4" t="s">
        <v>2</v>
      </c>
      <c r="B123" s="4" t="s">
        <v>42</v>
      </c>
      <c r="C123" s="33" t="s">
        <v>114</v>
      </c>
      <c r="D123" s="33" t="s">
        <v>114</v>
      </c>
      <c r="E123" s="33" t="s">
        <v>114</v>
      </c>
      <c r="F123" s="33" t="s">
        <v>114</v>
      </c>
      <c r="G123" s="33" t="s">
        <v>114</v>
      </c>
      <c r="H123" s="33" t="s">
        <v>114</v>
      </c>
      <c r="I123" s="33" t="s">
        <v>114</v>
      </c>
      <c r="J123" s="33" t="s">
        <v>114</v>
      </c>
      <c r="K123" s="33" t="s">
        <v>114</v>
      </c>
      <c r="L123" s="33" t="s">
        <v>114</v>
      </c>
      <c r="M123" s="33" t="s">
        <v>114</v>
      </c>
      <c r="N123" s="39" t="s">
        <v>114</v>
      </c>
      <c r="O123" s="33" t="s">
        <v>114</v>
      </c>
      <c r="P123" s="33" t="s">
        <v>114</v>
      </c>
      <c r="Q123" s="33" t="s">
        <v>114</v>
      </c>
      <c r="R123" s="33" t="s">
        <v>114</v>
      </c>
      <c r="S123" s="39" t="s">
        <v>114</v>
      </c>
      <c r="T123" s="39" t="s">
        <v>114</v>
      </c>
      <c r="U123" s="33" t="s">
        <v>114</v>
      </c>
    </row>
    <row r="124" spans="1:21" x14ac:dyDescent="0.25">
      <c r="A124" s="4" t="s">
        <v>2</v>
      </c>
      <c r="B124" s="4" t="s">
        <v>43</v>
      </c>
      <c r="C124" s="33" t="s">
        <v>114</v>
      </c>
      <c r="D124" s="33" t="s">
        <v>114</v>
      </c>
      <c r="E124" s="33" t="s">
        <v>114</v>
      </c>
      <c r="F124" s="33" t="s">
        <v>114</v>
      </c>
      <c r="G124" s="33" t="s">
        <v>114</v>
      </c>
      <c r="H124" s="33" t="s">
        <v>114</v>
      </c>
      <c r="I124" s="33" t="s">
        <v>114</v>
      </c>
      <c r="J124" s="33" t="s">
        <v>114</v>
      </c>
      <c r="K124" s="33" t="s">
        <v>114</v>
      </c>
      <c r="L124" s="33" t="s">
        <v>114</v>
      </c>
      <c r="M124" s="33" t="s">
        <v>114</v>
      </c>
      <c r="N124" s="39" t="s">
        <v>114</v>
      </c>
      <c r="O124" s="33" t="s">
        <v>114</v>
      </c>
      <c r="P124" s="33" t="s">
        <v>114</v>
      </c>
      <c r="Q124" s="33" t="s">
        <v>114</v>
      </c>
      <c r="R124" s="33" t="s">
        <v>114</v>
      </c>
      <c r="S124" s="39" t="s">
        <v>114</v>
      </c>
      <c r="T124" s="39" t="s">
        <v>114</v>
      </c>
      <c r="U124" s="33" t="s">
        <v>114</v>
      </c>
    </row>
    <row r="125" spans="1:21" x14ac:dyDescent="0.25">
      <c r="A125" s="4" t="s">
        <v>2</v>
      </c>
      <c r="B125" s="4" t="s">
        <v>44</v>
      </c>
      <c r="C125" s="33" t="s">
        <v>114</v>
      </c>
      <c r="D125" s="33" t="s">
        <v>114</v>
      </c>
      <c r="E125" s="33" t="s">
        <v>114</v>
      </c>
      <c r="F125" s="33" t="s">
        <v>114</v>
      </c>
      <c r="G125" s="33" t="s">
        <v>114</v>
      </c>
      <c r="H125" s="33" t="s">
        <v>114</v>
      </c>
      <c r="I125" s="33" t="s">
        <v>114</v>
      </c>
      <c r="J125" s="33" t="s">
        <v>114</v>
      </c>
      <c r="K125" s="33" t="s">
        <v>114</v>
      </c>
      <c r="L125" s="33" t="s">
        <v>114</v>
      </c>
      <c r="M125" s="33" t="s">
        <v>114</v>
      </c>
      <c r="N125" s="39" t="s">
        <v>114</v>
      </c>
      <c r="O125" s="33" t="s">
        <v>114</v>
      </c>
      <c r="P125" s="33" t="s">
        <v>114</v>
      </c>
      <c r="Q125" s="33" t="s">
        <v>114</v>
      </c>
      <c r="R125" s="33" t="s">
        <v>114</v>
      </c>
      <c r="S125" s="39" t="s">
        <v>114</v>
      </c>
      <c r="T125" s="39" t="s">
        <v>114</v>
      </c>
      <c r="U125" s="33" t="s">
        <v>114</v>
      </c>
    </row>
    <row r="126" spans="1:21" x14ac:dyDescent="0.25">
      <c r="A126" s="4" t="s">
        <v>2</v>
      </c>
      <c r="B126" s="4" t="s">
        <v>45</v>
      </c>
      <c r="C126" s="33" t="s">
        <v>114</v>
      </c>
      <c r="D126" s="33" t="s">
        <v>114</v>
      </c>
      <c r="E126" s="33" t="s">
        <v>114</v>
      </c>
      <c r="F126" s="33" t="s">
        <v>114</v>
      </c>
      <c r="G126" s="33" t="s">
        <v>114</v>
      </c>
      <c r="H126" s="33" t="s">
        <v>114</v>
      </c>
      <c r="I126" s="33" t="s">
        <v>114</v>
      </c>
      <c r="J126" s="33" t="s">
        <v>114</v>
      </c>
      <c r="K126" s="33" t="s">
        <v>114</v>
      </c>
      <c r="L126" s="33" t="s">
        <v>114</v>
      </c>
      <c r="M126" s="33" t="s">
        <v>114</v>
      </c>
      <c r="N126" s="39" t="s">
        <v>114</v>
      </c>
      <c r="O126" s="33" t="s">
        <v>114</v>
      </c>
      <c r="P126" s="33" t="s">
        <v>114</v>
      </c>
      <c r="Q126" s="33" t="s">
        <v>114</v>
      </c>
      <c r="R126" s="33" t="s">
        <v>114</v>
      </c>
      <c r="S126" s="39" t="s">
        <v>114</v>
      </c>
      <c r="T126" s="39" t="s">
        <v>114</v>
      </c>
      <c r="U126" s="33" t="s">
        <v>114</v>
      </c>
    </row>
    <row r="127" spans="1:21" x14ac:dyDescent="0.25">
      <c r="A127" s="4" t="s">
        <v>2</v>
      </c>
      <c r="B127" s="4" t="s">
        <v>46</v>
      </c>
      <c r="C127" s="33" t="s">
        <v>114</v>
      </c>
      <c r="D127" s="33" t="s">
        <v>114</v>
      </c>
      <c r="E127" s="33" t="s">
        <v>114</v>
      </c>
      <c r="F127" s="33" t="s">
        <v>114</v>
      </c>
      <c r="G127" s="33" t="s">
        <v>114</v>
      </c>
      <c r="H127" s="33" t="s">
        <v>114</v>
      </c>
      <c r="I127" s="33" t="s">
        <v>114</v>
      </c>
      <c r="J127" s="33" t="s">
        <v>114</v>
      </c>
      <c r="K127" s="33" t="s">
        <v>114</v>
      </c>
      <c r="L127" s="33" t="s">
        <v>114</v>
      </c>
      <c r="M127" s="33" t="s">
        <v>114</v>
      </c>
      <c r="N127" s="39" t="s">
        <v>114</v>
      </c>
      <c r="O127" s="33" t="s">
        <v>114</v>
      </c>
      <c r="P127" s="33" t="s">
        <v>114</v>
      </c>
      <c r="Q127" s="33" t="s">
        <v>114</v>
      </c>
      <c r="R127" s="33" t="s">
        <v>114</v>
      </c>
      <c r="S127" s="39" t="s">
        <v>114</v>
      </c>
      <c r="T127" s="39" t="s">
        <v>114</v>
      </c>
      <c r="U127" s="33" t="s">
        <v>114</v>
      </c>
    </row>
    <row r="128" spans="1:21" x14ac:dyDescent="0.25">
      <c r="A128" s="4" t="s">
        <v>2</v>
      </c>
      <c r="B128" s="4" t="s">
        <v>47</v>
      </c>
      <c r="C128" s="33" t="s">
        <v>114</v>
      </c>
      <c r="D128" s="33" t="s">
        <v>114</v>
      </c>
      <c r="E128" s="33" t="s">
        <v>114</v>
      </c>
      <c r="F128" s="33" t="s">
        <v>114</v>
      </c>
      <c r="G128" s="33" t="s">
        <v>114</v>
      </c>
      <c r="H128" s="33" t="s">
        <v>114</v>
      </c>
      <c r="I128" s="33" t="s">
        <v>114</v>
      </c>
      <c r="J128" s="33" t="s">
        <v>114</v>
      </c>
      <c r="K128" s="33" t="s">
        <v>114</v>
      </c>
      <c r="L128" s="33" t="s">
        <v>114</v>
      </c>
      <c r="M128" s="33" t="s">
        <v>114</v>
      </c>
      <c r="N128" s="39" t="s">
        <v>114</v>
      </c>
      <c r="O128" s="33" t="s">
        <v>114</v>
      </c>
      <c r="P128" s="33" t="s">
        <v>114</v>
      </c>
      <c r="Q128" s="33" t="s">
        <v>114</v>
      </c>
      <c r="R128" s="33" t="s">
        <v>114</v>
      </c>
      <c r="S128" s="39" t="s">
        <v>114</v>
      </c>
      <c r="T128" s="39" t="s">
        <v>114</v>
      </c>
      <c r="U128" s="33" t="s">
        <v>114</v>
      </c>
    </row>
    <row r="129" spans="1:21" x14ac:dyDescent="0.25">
      <c r="A129" s="4" t="s">
        <v>2</v>
      </c>
      <c r="B129" s="4" t="s">
        <v>48</v>
      </c>
      <c r="C129" s="33" t="s">
        <v>114</v>
      </c>
      <c r="D129" s="33" t="s">
        <v>114</v>
      </c>
      <c r="E129" s="33" t="s">
        <v>114</v>
      </c>
      <c r="F129" s="33" t="s">
        <v>114</v>
      </c>
      <c r="G129" s="33" t="s">
        <v>114</v>
      </c>
      <c r="H129" s="33" t="s">
        <v>114</v>
      </c>
      <c r="I129" s="33" t="s">
        <v>114</v>
      </c>
      <c r="J129" s="33" t="s">
        <v>114</v>
      </c>
      <c r="K129" s="33" t="s">
        <v>114</v>
      </c>
      <c r="L129" s="33" t="s">
        <v>114</v>
      </c>
      <c r="M129" s="33" t="s">
        <v>114</v>
      </c>
      <c r="N129" s="39" t="s">
        <v>114</v>
      </c>
      <c r="O129" s="33" t="s">
        <v>114</v>
      </c>
      <c r="P129" s="33" t="s">
        <v>114</v>
      </c>
      <c r="Q129" s="33" t="s">
        <v>114</v>
      </c>
      <c r="R129" s="33" t="s">
        <v>114</v>
      </c>
      <c r="S129" s="39" t="s">
        <v>114</v>
      </c>
      <c r="T129" s="39" t="s">
        <v>114</v>
      </c>
      <c r="U129" s="33" t="s">
        <v>114</v>
      </c>
    </row>
    <row r="130" spans="1:21" x14ac:dyDescent="0.25">
      <c r="A130" s="4" t="s">
        <v>2</v>
      </c>
      <c r="B130" s="4" t="s">
        <v>49</v>
      </c>
      <c r="C130" s="33" t="s">
        <v>114</v>
      </c>
      <c r="D130" s="33" t="s">
        <v>114</v>
      </c>
      <c r="E130" s="33" t="s">
        <v>114</v>
      </c>
      <c r="F130" s="33" t="s">
        <v>114</v>
      </c>
      <c r="G130" s="33" t="s">
        <v>114</v>
      </c>
      <c r="H130" s="33" t="s">
        <v>114</v>
      </c>
      <c r="I130" s="33" t="s">
        <v>114</v>
      </c>
      <c r="J130" s="33" t="s">
        <v>114</v>
      </c>
      <c r="K130" s="33" t="s">
        <v>114</v>
      </c>
      <c r="L130" s="33" t="s">
        <v>114</v>
      </c>
      <c r="M130" s="33" t="s">
        <v>114</v>
      </c>
      <c r="N130" s="39" t="s">
        <v>114</v>
      </c>
      <c r="O130" s="33" t="s">
        <v>114</v>
      </c>
      <c r="P130" s="33" t="s">
        <v>114</v>
      </c>
      <c r="Q130" s="33" t="s">
        <v>114</v>
      </c>
      <c r="R130" s="33" t="s">
        <v>114</v>
      </c>
      <c r="S130" s="39" t="s">
        <v>114</v>
      </c>
      <c r="T130" s="39" t="s">
        <v>114</v>
      </c>
      <c r="U130" s="33" t="s">
        <v>114</v>
      </c>
    </row>
    <row r="131" spans="1:21" x14ac:dyDescent="0.25">
      <c r="A131" s="4" t="s">
        <v>2</v>
      </c>
      <c r="B131" s="4" t="s">
        <v>50</v>
      </c>
      <c r="C131" s="33" t="s">
        <v>114</v>
      </c>
      <c r="D131" s="33" t="s">
        <v>114</v>
      </c>
      <c r="E131" s="33" t="s">
        <v>114</v>
      </c>
      <c r="F131" s="33" t="s">
        <v>114</v>
      </c>
      <c r="G131" s="33" t="s">
        <v>114</v>
      </c>
      <c r="H131" s="33" t="s">
        <v>114</v>
      </c>
      <c r="I131" s="33" t="s">
        <v>114</v>
      </c>
      <c r="J131" s="33" t="s">
        <v>114</v>
      </c>
      <c r="K131" s="33" t="s">
        <v>114</v>
      </c>
      <c r="L131" s="33" t="s">
        <v>114</v>
      </c>
      <c r="M131" s="33" t="s">
        <v>114</v>
      </c>
      <c r="N131" s="39" t="s">
        <v>114</v>
      </c>
      <c r="O131" s="33" t="s">
        <v>114</v>
      </c>
      <c r="P131" s="33" t="s">
        <v>114</v>
      </c>
      <c r="Q131" s="33" t="s">
        <v>114</v>
      </c>
      <c r="R131" s="33" t="s">
        <v>114</v>
      </c>
      <c r="S131" s="39" t="s">
        <v>114</v>
      </c>
      <c r="T131" s="39" t="s">
        <v>114</v>
      </c>
      <c r="U131" s="33" t="s">
        <v>114</v>
      </c>
    </row>
    <row r="132" spans="1:21" x14ac:dyDescent="0.25">
      <c r="A132" s="4" t="s">
        <v>2</v>
      </c>
      <c r="B132" s="4" t="s">
        <v>51</v>
      </c>
      <c r="C132" s="33" t="s">
        <v>114</v>
      </c>
      <c r="D132" s="33" t="s">
        <v>114</v>
      </c>
      <c r="E132" s="33" t="s">
        <v>114</v>
      </c>
      <c r="F132" s="33" t="s">
        <v>114</v>
      </c>
      <c r="G132" s="33" t="s">
        <v>114</v>
      </c>
      <c r="H132" s="33" t="s">
        <v>114</v>
      </c>
      <c r="I132" s="33" t="s">
        <v>114</v>
      </c>
      <c r="J132" s="33" t="s">
        <v>114</v>
      </c>
      <c r="K132" s="33" t="s">
        <v>114</v>
      </c>
      <c r="L132" s="33" t="s">
        <v>114</v>
      </c>
      <c r="M132" s="33" t="s">
        <v>114</v>
      </c>
      <c r="N132" s="16" t="s">
        <v>87</v>
      </c>
      <c r="O132" s="33" t="s">
        <v>114</v>
      </c>
      <c r="P132" s="33" t="s">
        <v>114</v>
      </c>
      <c r="Q132" s="33" t="s">
        <v>114</v>
      </c>
      <c r="R132" s="33" t="s">
        <v>114</v>
      </c>
      <c r="S132" s="16" t="s">
        <v>87</v>
      </c>
      <c r="T132" s="16" t="s">
        <v>87</v>
      </c>
      <c r="U132" s="33" t="s">
        <v>114</v>
      </c>
    </row>
    <row r="133" spans="1:21" x14ac:dyDescent="0.25">
      <c r="A133" s="4" t="s">
        <v>2</v>
      </c>
      <c r="B133" s="4" t="s">
        <v>52</v>
      </c>
      <c r="C133" s="33" t="s">
        <v>114</v>
      </c>
      <c r="D133" s="33" t="s">
        <v>114</v>
      </c>
      <c r="E133" s="33" t="s">
        <v>114</v>
      </c>
      <c r="F133" s="33" t="s">
        <v>114</v>
      </c>
      <c r="G133" s="33" t="s">
        <v>114</v>
      </c>
      <c r="H133" s="33" t="s">
        <v>114</v>
      </c>
      <c r="I133" s="33" t="s">
        <v>114</v>
      </c>
      <c r="J133" s="33" t="s">
        <v>114</v>
      </c>
      <c r="K133" s="33" t="s">
        <v>114</v>
      </c>
      <c r="L133" s="33" t="s">
        <v>114</v>
      </c>
      <c r="M133" s="33" t="s">
        <v>114</v>
      </c>
      <c r="N133" s="40" t="s">
        <v>114</v>
      </c>
      <c r="O133" s="33" t="s">
        <v>114</v>
      </c>
      <c r="P133" s="33" t="s">
        <v>114</v>
      </c>
      <c r="Q133" s="33" t="s">
        <v>114</v>
      </c>
      <c r="R133" s="33" t="s">
        <v>114</v>
      </c>
      <c r="S133" s="40" t="s">
        <v>114</v>
      </c>
      <c r="T133" s="40" t="s">
        <v>114</v>
      </c>
      <c r="U133" s="33" t="s">
        <v>114</v>
      </c>
    </row>
    <row r="134" spans="1:21" x14ac:dyDescent="0.25">
      <c r="A134" s="4" t="s">
        <v>2</v>
      </c>
      <c r="B134" s="4" t="s">
        <v>53</v>
      </c>
      <c r="C134" s="33" t="s">
        <v>114</v>
      </c>
      <c r="D134" s="33" t="s">
        <v>114</v>
      </c>
      <c r="E134" s="33" t="s">
        <v>114</v>
      </c>
      <c r="F134" s="33" t="s">
        <v>114</v>
      </c>
      <c r="G134" s="33" t="s">
        <v>114</v>
      </c>
      <c r="H134" s="33" t="s">
        <v>114</v>
      </c>
      <c r="I134" s="33" t="s">
        <v>114</v>
      </c>
      <c r="J134" s="33" t="s">
        <v>114</v>
      </c>
      <c r="K134" s="33" t="s">
        <v>114</v>
      </c>
      <c r="L134" s="33" t="s">
        <v>114</v>
      </c>
      <c r="M134" s="33" t="s">
        <v>114</v>
      </c>
      <c r="N134" s="40" t="s">
        <v>114</v>
      </c>
      <c r="O134" s="33" t="s">
        <v>114</v>
      </c>
      <c r="P134" s="33" t="s">
        <v>114</v>
      </c>
      <c r="Q134" s="33" t="s">
        <v>114</v>
      </c>
      <c r="R134" s="33" t="s">
        <v>114</v>
      </c>
      <c r="S134" s="40" t="s">
        <v>114</v>
      </c>
      <c r="T134" s="40" t="s">
        <v>114</v>
      </c>
      <c r="U134" s="33" t="s">
        <v>114</v>
      </c>
    </row>
    <row r="135" spans="1:21" x14ac:dyDescent="0.25">
      <c r="A135" s="4" t="s">
        <v>2</v>
      </c>
      <c r="B135" s="4" t="s">
        <v>54</v>
      </c>
      <c r="C135" s="33" t="s">
        <v>114</v>
      </c>
      <c r="D135" s="33" t="s">
        <v>114</v>
      </c>
      <c r="E135" s="33" t="s">
        <v>114</v>
      </c>
      <c r="F135" s="33" t="s">
        <v>114</v>
      </c>
      <c r="G135" s="33" t="s">
        <v>114</v>
      </c>
      <c r="H135" s="33" t="s">
        <v>114</v>
      </c>
      <c r="I135" s="33" t="s">
        <v>114</v>
      </c>
      <c r="J135" s="33" t="s">
        <v>114</v>
      </c>
      <c r="K135" s="33" t="s">
        <v>114</v>
      </c>
      <c r="L135" s="33" t="s">
        <v>114</v>
      </c>
      <c r="M135" s="33" t="s">
        <v>114</v>
      </c>
      <c r="N135" s="40" t="s">
        <v>114</v>
      </c>
      <c r="O135" s="33" t="s">
        <v>114</v>
      </c>
      <c r="P135" s="33" t="s">
        <v>114</v>
      </c>
      <c r="Q135" s="33" t="s">
        <v>114</v>
      </c>
      <c r="R135" s="33" t="s">
        <v>114</v>
      </c>
      <c r="S135" s="40" t="s">
        <v>114</v>
      </c>
      <c r="T135" s="40" t="s">
        <v>114</v>
      </c>
      <c r="U135" s="33" t="s">
        <v>114</v>
      </c>
    </row>
    <row r="136" spans="1:21" x14ac:dyDescent="0.25">
      <c r="A136" s="4" t="s">
        <v>2</v>
      </c>
      <c r="B136" s="4" t="s">
        <v>55</v>
      </c>
      <c r="C136" s="33" t="s">
        <v>114</v>
      </c>
      <c r="D136" s="33" t="s">
        <v>114</v>
      </c>
      <c r="E136" s="33" t="s">
        <v>114</v>
      </c>
      <c r="F136" s="33" t="s">
        <v>114</v>
      </c>
      <c r="G136" s="33" t="s">
        <v>114</v>
      </c>
      <c r="H136" s="33" t="s">
        <v>114</v>
      </c>
      <c r="I136" s="33" t="s">
        <v>114</v>
      </c>
      <c r="J136" s="33" t="s">
        <v>114</v>
      </c>
      <c r="K136" s="33" t="s">
        <v>114</v>
      </c>
      <c r="L136" s="33" t="s">
        <v>114</v>
      </c>
      <c r="M136" s="33" t="s">
        <v>114</v>
      </c>
      <c r="N136" s="40" t="s">
        <v>114</v>
      </c>
      <c r="O136" s="33" t="s">
        <v>114</v>
      </c>
      <c r="P136" s="33" t="s">
        <v>114</v>
      </c>
      <c r="Q136" s="33" t="s">
        <v>114</v>
      </c>
      <c r="R136" s="33" t="s">
        <v>114</v>
      </c>
      <c r="S136" s="40" t="s">
        <v>114</v>
      </c>
      <c r="T136" s="40" t="s">
        <v>114</v>
      </c>
      <c r="U136" s="33" t="s">
        <v>114</v>
      </c>
    </row>
    <row r="137" spans="1:21" x14ac:dyDescent="0.25">
      <c r="A137" s="4" t="s">
        <v>2</v>
      </c>
      <c r="B137" s="4" t="s">
        <v>56</v>
      </c>
      <c r="C137" s="18" t="s">
        <v>115</v>
      </c>
      <c r="D137" s="18" t="s">
        <v>115</v>
      </c>
      <c r="E137" s="18" t="s">
        <v>115</v>
      </c>
      <c r="F137" s="18" t="s">
        <v>115</v>
      </c>
      <c r="G137" s="18" t="s">
        <v>115</v>
      </c>
      <c r="H137" s="18" t="s">
        <v>115</v>
      </c>
      <c r="I137" s="18" t="s">
        <v>115</v>
      </c>
      <c r="J137" s="18" t="s">
        <v>115</v>
      </c>
      <c r="K137" s="18" t="s">
        <v>115</v>
      </c>
      <c r="L137" s="18" t="s">
        <v>115</v>
      </c>
      <c r="M137" s="18" t="s">
        <v>115</v>
      </c>
      <c r="N137" s="18" t="s">
        <v>115</v>
      </c>
      <c r="O137" s="18" t="s">
        <v>115</v>
      </c>
      <c r="P137" s="18" t="s">
        <v>115</v>
      </c>
      <c r="Q137" s="18" t="s">
        <v>115</v>
      </c>
      <c r="R137" s="18" t="s">
        <v>115</v>
      </c>
      <c r="S137" s="18" t="s">
        <v>115</v>
      </c>
      <c r="T137" s="18" t="s">
        <v>115</v>
      </c>
      <c r="U137" s="18" t="s">
        <v>115</v>
      </c>
    </row>
    <row r="138" spans="1:21" x14ac:dyDescent="0.25">
      <c r="A138" s="4" t="s">
        <v>2</v>
      </c>
      <c r="B138" s="4" t="s">
        <v>57</v>
      </c>
      <c r="C138" s="41" t="s">
        <v>114</v>
      </c>
      <c r="D138" s="41" t="s">
        <v>114</v>
      </c>
      <c r="E138" s="41" t="s">
        <v>114</v>
      </c>
      <c r="F138" s="41" t="s">
        <v>114</v>
      </c>
      <c r="G138" s="41" t="s">
        <v>114</v>
      </c>
      <c r="H138" s="41" t="s">
        <v>114</v>
      </c>
      <c r="I138" s="41" t="s">
        <v>114</v>
      </c>
      <c r="J138" s="41" t="s">
        <v>114</v>
      </c>
      <c r="K138" s="41" t="s">
        <v>114</v>
      </c>
      <c r="L138" s="41" t="s">
        <v>114</v>
      </c>
      <c r="M138" s="41" t="s">
        <v>114</v>
      </c>
      <c r="N138" s="41" t="s">
        <v>114</v>
      </c>
      <c r="O138" s="41" t="s">
        <v>114</v>
      </c>
      <c r="P138" s="41" t="s">
        <v>114</v>
      </c>
      <c r="Q138" s="41" t="s">
        <v>114</v>
      </c>
      <c r="R138" s="41" t="s">
        <v>114</v>
      </c>
      <c r="S138" s="41" t="s">
        <v>114</v>
      </c>
      <c r="T138" s="41" t="s">
        <v>114</v>
      </c>
      <c r="U138" s="41" t="s">
        <v>114</v>
      </c>
    </row>
    <row r="139" spans="1:21" x14ac:dyDescent="0.25">
      <c r="A139" s="4" t="s">
        <v>2</v>
      </c>
      <c r="B139" s="4" t="s">
        <v>58</v>
      </c>
      <c r="C139" s="41" t="s">
        <v>114</v>
      </c>
      <c r="D139" s="41" t="s">
        <v>114</v>
      </c>
      <c r="E139" s="41" t="s">
        <v>114</v>
      </c>
      <c r="F139" s="41" t="s">
        <v>114</v>
      </c>
      <c r="G139" s="41" t="s">
        <v>114</v>
      </c>
      <c r="H139" s="41" t="s">
        <v>114</v>
      </c>
      <c r="I139" s="41" t="s">
        <v>114</v>
      </c>
      <c r="J139" s="41" t="s">
        <v>114</v>
      </c>
      <c r="K139" s="41" t="s">
        <v>114</v>
      </c>
      <c r="L139" s="41" t="s">
        <v>114</v>
      </c>
      <c r="M139" s="41" t="s">
        <v>114</v>
      </c>
      <c r="N139" s="41" t="s">
        <v>114</v>
      </c>
      <c r="O139" s="41" t="s">
        <v>114</v>
      </c>
      <c r="P139" s="41" t="s">
        <v>114</v>
      </c>
      <c r="Q139" s="41" t="s">
        <v>114</v>
      </c>
      <c r="R139" s="41" t="s">
        <v>114</v>
      </c>
      <c r="S139" s="41" t="s">
        <v>114</v>
      </c>
      <c r="T139" s="41" t="s">
        <v>114</v>
      </c>
      <c r="U139" s="41" t="s">
        <v>114</v>
      </c>
    </row>
    <row r="140" spans="1:21" x14ac:dyDescent="0.25">
      <c r="A140" s="4" t="s">
        <v>2</v>
      </c>
      <c r="B140" s="4" t="s">
        <v>59</v>
      </c>
      <c r="C140" s="17" t="s">
        <v>158</v>
      </c>
      <c r="D140" s="17" t="s">
        <v>158</v>
      </c>
      <c r="E140" s="17" t="s">
        <v>158</v>
      </c>
      <c r="F140" s="17" t="s">
        <v>158</v>
      </c>
      <c r="G140" s="17" t="s">
        <v>158</v>
      </c>
      <c r="H140" s="17" t="s">
        <v>158</v>
      </c>
      <c r="I140" s="17" t="s">
        <v>158</v>
      </c>
      <c r="J140" s="17" t="s">
        <v>158</v>
      </c>
      <c r="K140" s="17" t="s">
        <v>158</v>
      </c>
      <c r="L140" s="17" t="s">
        <v>158</v>
      </c>
      <c r="M140" s="17" t="s">
        <v>158</v>
      </c>
      <c r="N140" s="17" t="s">
        <v>158</v>
      </c>
      <c r="O140" s="17" t="s">
        <v>158</v>
      </c>
      <c r="P140" s="17" t="s">
        <v>158</v>
      </c>
      <c r="Q140" s="17" t="s">
        <v>158</v>
      </c>
      <c r="R140" s="17" t="s">
        <v>158</v>
      </c>
      <c r="S140" s="17" t="s">
        <v>158</v>
      </c>
      <c r="T140" s="17" t="s">
        <v>158</v>
      </c>
      <c r="U140" s="17" t="s">
        <v>158</v>
      </c>
    </row>
    <row r="141" spans="1:21" x14ac:dyDescent="0.25">
      <c r="A141" s="4" t="s">
        <v>2</v>
      </c>
      <c r="B141" s="4" t="s">
        <v>60</v>
      </c>
      <c r="C141" s="17" t="s">
        <v>116</v>
      </c>
      <c r="D141" s="17" t="s">
        <v>116</v>
      </c>
      <c r="E141" s="17" t="s">
        <v>116</v>
      </c>
      <c r="F141" s="17" t="s">
        <v>116</v>
      </c>
      <c r="G141" s="17" t="s">
        <v>116</v>
      </c>
      <c r="H141" s="17" t="s">
        <v>116</v>
      </c>
      <c r="I141" s="17" t="s">
        <v>116</v>
      </c>
      <c r="J141" s="17" t="s">
        <v>116</v>
      </c>
      <c r="K141" s="17" t="s">
        <v>116</v>
      </c>
      <c r="L141" s="17" t="s">
        <v>116</v>
      </c>
      <c r="M141" s="17" t="s">
        <v>116</v>
      </c>
      <c r="N141" s="17" t="s">
        <v>116</v>
      </c>
      <c r="O141" s="17" t="s">
        <v>116</v>
      </c>
      <c r="P141" s="17" t="s">
        <v>116</v>
      </c>
      <c r="Q141" s="17" t="s">
        <v>116</v>
      </c>
      <c r="R141" s="17" t="s">
        <v>116</v>
      </c>
      <c r="S141" s="17" t="s">
        <v>116</v>
      </c>
      <c r="T141" s="17" t="s">
        <v>116</v>
      </c>
      <c r="U141" s="17" t="s">
        <v>116</v>
      </c>
    </row>
    <row r="142" spans="1:21" x14ac:dyDescent="0.25">
      <c r="A142" s="4" t="s">
        <v>2</v>
      </c>
      <c r="B142" s="4" t="s">
        <v>61</v>
      </c>
      <c r="C142" s="17" t="s">
        <v>117</v>
      </c>
      <c r="D142" s="17" t="s">
        <v>117</v>
      </c>
      <c r="E142" s="17" t="s">
        <v>117</v>
      </c>
      <c r="F142" s="17" t="s">
        <v>117</v>
      </c>
      <c r="G142" s="17" t="s">
        <v>117</v>
      </c>
      <c r="H142" s="17" t="s">
        <v>117</v>
      </c>
      <c r="I142" s="17" t="s">
        <v>117</v>
      </c>
      <c r="J142" s="17" t="s">
        <v>117</v>
      </c>
      <c r="K142" s="17" t="s">
        <v>117</v>
      </c>
      <c r="L142" s="17" t="s">
        <v>117</v>
      </c>
      <c r="M142" s="17" t="s">
        <v>117</v>
      </c>
      <c r="N142" s="17" t="s">
        <v>117</v>
      </c>
      <c r="O142" s="17" t="s">
        <v>117</v>
      </c>
      <c r="P142" s="17" t="s">
        <v>117</v>
      </c>
      <c r="Q142" s="17" t="s">
        <v>117</v>
      </c>
      <c r="R142" s="17" t="s">
        <v>117</v>
      </c>
      <c r="S142" s="17" t="s">
        <v>117</v>
      </c>
      <c r="T142" s="17" t="s">
        <v>117</v>
      </c>
      <c r="U142" s="17" t="s">
        <v>117</v>
      </c>
    </row>
    <row r="143" spans="1:21" x14ac:dyDescent="0.25">
      <c r="A143" s="4" t="s">
        <v>2</v>
      </c>
      <c r="B143" s="4" t="s">
        <v>62</v>
      </c>
      <c r="C143" s="17" t="s">
        <v>118</v>
      </c>
      <c r="D143" s="17" t="s">
        <v>118</v>
      </c>
      <c r="E143" s="17" t="s">
        <v>118</v>
      </c>
      <c r="F143" s="17" t="s">
        <v>118</v>
      </c>
      <c r="G143" s="17" t="s">
        <v>118</v>
      </c>
      <c r="H143" s="17" t="s">
        <v>118</v>
      </c>
      <c r="I143" s="17" t="s">
        <v>118</v>
      </c>
      <c r="J143" s="17" t="s">
        <v>118</v>
      </c>
      <c r="K143" s="17" t="s">
        <v>118</v>
      </c>
      <c r="L143" s="17" t="s">
        <v>118</v>
      </c>
      <c r="M143" s="17" t="s">
        <v>118</v>
      </c>
      <c r="N143" s="17" t="s">
        <v>118</v>
      </c>
      <c r="O143" s="17" t="s">
        <v>118</v>
      </c>
      <c r="P143" s="17" t="s">
        <v>118</v>
      </c>
      <c r="Q143" s="17" t="s">
        <v>118</v>
      </c>
      <c r="R143" s="17" t="s">
        <v>118</v>
      </c>
      <c r="S143" s="17" t="s">
        <v>118</v>
      </c>
      <c r="T143" s="17" t="s">
        <v>118</v>
      </c>
      <c r="U143" s="17" t="s">
        <v>118</v>
      </c>
    </row>
    <row r="144" spans="1:21" x14ac:dyDescent="0.25">
      <c r="A144" s="4" t="s">
        <v>2</v>
      </c>
      <c r="B144" s="4" t="s">
        <v>63</v>
      </c>
      <c r="C144" s="17" t="s">
        <v>119</v>
      </c>
      <c r="D144" s="17" t="s">
        <v>119</v>
      </c>
      <c r="E144" s="17" t="s">
        <v>119</v>
      </c>
      <c r="F144" s="17" t="s">
        <v>119</v>
      </c>
      <c r="G144" s="17" t="s">
        <v>119</v>
      </c>
      <c r="H144" s="17" t="s">
        <v>119</v>
      </c>
      <c r="I144" s="17" t="s">
        <v>119</v>
      </c>
      <c r="J144" s="17" t="s">
        <v>119</v>
      </c>
      <c r="K144" s="17" t="s">
        <v>119</v>
      </c>
      <c r="L144" s="17" t="s">
        <v>119</v>
      </c>
      <c r="M144" s="17" t="s">
        <v>119</v>
      </c>
      <c r="N144" s="17" t="s">
        <v>119</v>
      </c>
      <c r="O144" s="17" t="s">
        <v>119</v>
      </c>
      <c r="P144" s="17" t="s">
        <v>119</v>
      </c>
      <c r="Q144" s="17" t="s">
        <v>119</v>
      </c>
      <c r="R144" s="17" t="s">
        <v>119</v>
      </c>
      <c r="S144" s="17" t="s">
        <v>119</v>
      </c>
      <c r="T144" s="17" t="s">
        <v>119</v>
      </c>
      <c r="U144" s="17" t="s">
        <v>119</v>
      </c>
    </row>
    <row r="145" spans="1:21" x14ac:dyDescent="0.25">
      <c r="A145" s="20" t="s">
        <v>2</v>
      </c>
      <c r="B145" s="20" t="s">
        <v>64</v>
      </c>
      <c r="C145" s="3" t="s">
        <v>120</v>
      </c>
      <c r="D145" s="3" t="s">
        <v>120</v>
      </c>
      <c r="E145" s="3" t="s">
        <v>120</v>
      </c>
      <c r="F145" s="3" t="s">
        <v>120</v>
      </c>
      <c r="G145" s="3" t="s">
        <v>120</v>
      </c>
      <c r="H145" s="3" t="s">
        <v>120</v>
      </c>
      <c r="I145" s="3" t="s">
        <v>120</v>
      </c>
      <c r="J145" s="3" t="s">
        <v>120</v>
      </c>
      <c r="K145" s="3" t="s">
        <v>120</v>
      </c>
      <c r="L145" s="3" t="s">
        <v>120</v>
      </c>
      <c r="M145" s="3" t="s">
        <v>120</v>
      </c>
      <c r="N145" s="3" t="s">
        <v>120</v>
      </c>
      <c r="O145" s="3" t="s">
        <v>120</v>
      </c>
      <c r="P145" s="3" t="s">
        <v>120</v>
      </c>
      <c r="Q145" s="3" t="s">
        <v>120</v>
      </c>
      <c r="R145" s="3" t="s">
        <v>120</v>
      </c>
      <c r="S145" s="3" t="s">
        <v>120</v>
      </c>
      <c r="T145" s="3" t="s">
        <v>120</v>
      </c>
      <c r="U145" s="3" t="s">
        <v>120</v>
      </c>
    </row>
    <row r="148" spans="1:21" x14ac:dyDescent="0.25">
      <c r="A148" s="30" t="s">
        <v>190</v>
      </c>
    </row>
    <row r="150" spans="1:21" x14ac:dyDescent="0.25">
      <c r="A150" s="1" t="s">
        <v>0</v>
      </c>
      <c r="B150" s="2" t="s">
        <v>1</v>
      </c>
      <c r="C150" s="3" t="s">
        <v>65</v>
      </c>
      <c r="D150" s="3" t="s">
        <v>66</v>
      </c>
      <c r="E150" s="3" t="s">
        <v>67</v>
      </c>
      <c r="F150" s="3" t="s">
        <v>68</v>
      </c>
      <c r="G150" s="3" t="s">
        <v>69</v>
      </c>
      <c r="H150" s="3" t="s">
        <v>79</v>
      </c>
      <c r="I150" s="3" t="s">
        <v>70</v>
      </c>
      <c r="J150" s="3" t="s">
        <v>71</v>
      </c>
      <c r="K150" s="3" t="s">
        <v>112</v>
      </c>
      <c r="L150" s="3" t="s">
        <v>72</v>
      </c>
      <c r="M150" s="3" t="s">
        <v>73</v>
      </c>
      <c r="N150" s="3" t="s">
        <v>80</v>
      </c>
      <c r="O150" s="3" t="s">
        <v>74</v>
      </c>
      <c r="P150" s="3" t="s">
        <v>75</v>
      </c>
      <c r="Q150" s="3" t="s">
        <v>76</v>
      </c>
      <c r="R150" s="3" t="s">
        <v>77</v>
      </c>
      <c r="S150" s="3" t="s">
        <v>78</v>
      </c>
    </row>
    <row r="151" spans="1:21" x14ac:dyDescent="0.25">
      <c r="A151" s="4" t="s">
        <v>2</v>
      </c>
      <c r="B151" s="5" t="s">
        <v>3</v>
      </c>
      <c r="C151" s="6" t="s">
        <v>82</v>
      </c>
      <c r="D151" s="6" t="s">
        <v>82</v>
      </c>
      <c r="E151" s="6" t="s">
        <v>82</v>
      </c>
      <c r="F151" s="6" t="s">
        <v>82</v>
      </c>
      <c r="G151" s="6" t="s">
        <v>82</v>
      </c>
      <c r="H151" s="6" t="s">
        <v>82</v>
      </c>
      <c r="K151" s="6" t="s">
        <v>82</v>
      </c>
      <c r="L151" s="6" t="s">
        <v>82</v>
      </c>
      <c r="M151" s="6" t="s">
        <v>82</v>
      </c>
      <c r="N151" s="6" t="s">
        <v>82</v>
      </c>
      <c r="O151" s="6" t="s">
        <v>82</v>
      </c>
      <c r="P151" s="6" t="s">
        <v>82</v>
      </c>
      <c r="Q151" s="6" t="s">
        <v>82</v>
      </c>
      <c r="R151" s="6" t="s">
        <v>82</v>
      </c>
      <c r="S151" s="6" t="s">
        <v>82</v>
      </c>
    </row>
    <row r="152" spans="1:21" x14ac:dyDescent="0.25">
      <c r="A152" s="4" t="s">
        <v>2</v>
      </c>
      <c r="B152" s="5" t="s">
        <v>4</v>
      </c>
      <c r="C152" s="32" t="s">
        <v>114</v>
      </c>
      <c r="D152" s="32" t="s">
        <v>114</v>
      </c>
      <c r="E152" s="32" t="s">
        <v>114</v>
      </c>
      <c r="F152" s="32" t="s">
        <v>114</v>
      </c>
      <c r="G152" s="32" t="s">
        <v>114</v>
      </c>
      <c r="H152" s="32" t="s">
        <v>114</v>
      </c>
      <c r="K152" s="32" t="s">
        <v>114</v>
      </c>
      <c r="L152" s="32" t="s">
        <v>114</v>
      </c>
      <c r="M152" s="32" t="s">
        <v>114</v>
      </c>
      <c r="N152" s="32" t="s">
        <v>114</v>
      </c>
      <c r="O152" s="32" t="s">
        <v>114</v>
      </c>
      <c r="P152" s="32" t="s">
        <v>114</v>
      </c>
      <c r="Q152" s="32" t="s">
        <v>114</v>
      </c>
      <c r="R152" s="32" t="s">
        <v>114</v>
      </c>
      <c r="S152" s="32" t="s">
        <v>114</v>
      </c>
    </row>
    <row r="153" spans="1:21" x14ac:dyDescent="0.25">
      <c r="A153" s="4" t="s">
        <v>2</v>
      </c>
      <c r="B153" s="5" t="s">
        <v>5</v>
      </c>
      <c r="C153" s="32" t="s">
        <v>114</v>
      </c>
      <c r="D153" s="32" t="s">
        <v>114</v>
      </c>
      <c r="E153" s="32" t="s">
        <v>114</v>
      </c>
      <c r="F153" s="32" t="s">
        <v>114</v>
      </c>
      <c r="G153" s="32" t="s">
        <v>114</v>
      </c>
      <c r="H153" s="32" t="s">
        <v>114</v>
      </c>
      <c r="K153" s="32" t="s">
        <v>114</v>
      </c>
      <c r="L153" s="32" t="s">
        <v>114</v>
      </c>
      <c r="M153" s="32" t="s">
        <v>114</v>
      </c>
      <c r="N153" s="32" t="s">
        <v>114</v>
      </c>
      <c r="O153" s="32" t="s">
        <v>114</v>
      </c>
      <c r="P153" s="32" t="s">
        <v>114</v>
      </c>
      <c r="Q153" s="32" t="s">
        <v>114</v>
      </c>
      <c r="R153" s="32" t="s">
        <v>114</v>
      </c>
      <c r="S153" s="32" t="s">
        <v>114</v>
      </c>
    </row>
    <row r="154" spans="1:21" x14ac:dyDescent="0.25">
      <c r="A154" s="4" t="s">
        <v>2</v>
      </c>
      <c r="B154" s="5" t="s">
        <v>6</v>
      </c>
      <c r="C154" s="32" t="s">
        <v>114</v>
      </c>
      <c r="D154" s="32" t="s">
        <v>114</v>
      </c>
      <c r="E154" s="32" t="s">
        <v>114</v>
      </c>
      <c r="F154" s="32" t="s">
        <v>114</v>
      </c>
      <c r="G154" s="32" t="s">
        <v>114</v>
      </c>
      <c r="H154" s="32" t="s">
        <v>114</v>
      </c>
      <c r="K154" s="32" t="s">
        <v>114</v>
      </c>
      <c r="L154" s="32" t="s">
        <v>114</v>
      </c>
      <c r="M154" s="32" t="s">
        <v>114</v>
      </c>
      <c r="N154" s="32" t="s">
        <v>114</v>
      </c>
      <c r="O154" s="32" t="s">
        <v>114</v>
      </c>
      <c r="P154" s="32" t="s">
        <v>114</v>
      </c>
      <c r="Q154" s="32" t="s">
        <v>114</v>
      </c>
      <c r="R154" s="32" t="s">
        <v>114</v>
      </c>
      <c r="S154" s="32" t="s">
        <v>114</v>
      </c>
    </row>
    <row r="155" spans="1:21" x14ac:dyDescent="0.25">
      <c r="A155" s="4" t="s">
        <v>2</v>
      </c>
      <c r="B155" s="5" t="s">
        <v>7</v>
      </c>
      <c r="C155" s="31" t="s">
        <v>113</v>
      </c>
      <c r="D155" s="31" t="s">
        <v>113</v>
      </c>
      <c r="E155" s="31" t="s">
        <v>113</v>
      </c>
      <c r="F155" s="31" t="s">
        <v>113</v>
      </c>
      <c r="G155" s="31" t="s">
        <v>113</v>
      </c>
      <c r="H155" s="32" t="s">
        <v>114</v>
      </c>
      <c r="K155" s="31" t="s">
        <v>113</v>
      </c>
      <c r="L155" s="31" t="s">
        <v>113</v>
      </c>
      <c r="M155" s="31" t="s">
        <v>113</v>
      </c>
      <c r="N155" s="32" t="s">
        <v>114</v>
      </c>
      <c r="O155" s="31" t="s">
        <v>113</v>
      </c>
      <c r="P155" s="31" t="s">
        <v>113</v>
      </c>
      <c r="Q155" s="31" t="s">
        <v>113</v>
      </c>
      <c r="R155" s="32" t="s">
        <v>114</v>
      </c>
      <c r="S155" s="32" t="s">
        <v>114</v>
      </c>
    </row>
    <row r="156" spans="1:21" x14ac:dyDescent="0.25">
      <c r="A156" s="4" t="s">
        <v>2</v>
      </c>
      <c r="B156" s="5" t="s">
        <v>8</v>
      </c>
      <c r="C156" s="33" t="s">
        <v>114</v>
      </c>
      <c r="D156" s="33" t="s">
        <v>114</v>
      </c>
      <c r="E156" s="33" t="s">
        <v>114</v>
      </c>
      <c r="F156" s="33" t="s">
        <v>114</v>
      </c>
      <c r="G156" s="33" t="s">
        <v>114</v>
      </c>
      <c r="H156" s="32" t="s">
        <v>114</v>
      </c>
      <c r="K156" s="33" t="s">
        <v>114</v>
      </c>
      <c r="L156" s="33" t="s">
        <v>114</v>
      </c>
      <c r="M156" s="33" t="s">
        <v>114</v>
      </c>
      <c r="N156" s="32" t="s">
        <v>114</v>
      </c>
      <c r="O156" s="33" t="s">
        <v>114</v>
      </c>
      <c r="P156" s="33" t="s">
        <v>114</v>
      </c>
      <c r="Q156" s="33" t="s">
        <v>114</v>
      </c>
      <c r="R156" s="32" t="s">
        <v>114</v>
      </c>
      <c r="S156" s="32" t="s">
        <v>114</v>
      </c>
    </row>
    <row r="157" spans="1:21" x14ac:dyDescent="0.25">
      <c r="A157" s="4" t="s">
        <v>2</v>
      </c>
      <c r="B157" s="5" t="s">
        <v>9</v>
      </c>
      <c r="C157" s="33" t="s">
        <v>114</v>
      </c>
      <c r="D157" s="33" t="s">
        <v>114</v>
      </c>
      <c r="E157" s="33" t="s">
        <v>114</v>
      </c>
      <c r="F157" s="33" t="s">
        <v>114</v>
      </c>
      <c r="G157" s="33" t="s">
        <v>114</v>
      </c>
      <c r="H157" s="32" t="s">
        <v>114</v>
      </c>
      <c r="K157" s="33" t="s">
        <v>114</v>
      </c>
      <c r="L157" s="33" t="s">
        <v>114</v>
      </c>
      <c r="M157" s="33" t="s">
        <v>114</v>
      </c>
      <c r="N157" s="32" t="s">
        <v>114</v>
      </c>
      <c r="O157" s="33" t="s">
        <v>114</v>
      </c>
      <c r="P157" s="33" t="s">
        <v>114</v>
      </c>
      <c r="Q157" s="33" t="s">
        <v>114</v>
      </c>
      <c r="R157" s="32" t="s">
        <v>114</v>
      </c>
      <c r="S157" s="32" t="s">
        <v>114</v>
      </c>
    </row>
    <row r="158" spans="1:21" x14ac:dyDescent="0.25">
      <c r="A158" s="4" t="s">
        <v>2</v>
      </c>
      <c r="B158" s="5" t="s">
        <v>10</v>
      </c>
      <c r="C158" s="33" t="s">
        <v>114</v>
      </c>
      <c r="D158" s="33" t="s">
        <v>114</v>
      </c>
      <c r="E158" s="33" t="s">
        <v>114</v>
      </c>
      <c r="F158" s="33" t="s">
        <v>114</v>
      </c>
      <c r="G158" s="33" t="s">
        <v>114</v>
      </c>
      <c r="H158" s="32" t="s">
        <v>114</v>
      </c>
      <c r="K158" s="33" t="s">
        <v>114</v>
      </c>
      <c r="L158" s="33" t="s">
        <v>114</v>
      </c>
      <c r="M158" s="33" t="s">
        <v>114</v>
      </c>
      <c r="N158" s="32" t="s">
        <v>114</v>
      </c>
      <c r="O158" s="33" t="s">
        <v>114</v>
      </c>
      <c r="P158" s="33" t="s">
        <v>114</v>
      </c>
      <c r="Q158" s="33" t="s">
        <v>114</v>
      </c>
      <c r="R158" s="32" t="s">
        <v>114</v>
      </c>
      <c r="S158" s="32" t="s">
        <v>114</v>
      </c>
    </row>
    <row r="159" spans="1:21" x14ac:dyDescent="0.25">
      <c r="A159" s="4" t="s">
        <v>2</v>
      </c>
      <c r="B159" s="5" t="s">
        <v>11</v>
      </c>
      <c r="C159" s="33" t="s">
        <v>114</v>
      </c>
      <c r="D159" s="33" t="s">
        <v>114</v>
      </c>
      <c r="E159" s="33" t="s">
        <v>114</v>
      </c>
      <c r="F159" s="33" t="s">
        <v>114</v>
      </c>
      <c r="G159" s="33" t="s">
        <v>114</v>
      </c>
      <c r="H159" s="32" t="s">
        <v>114</v>
      </c>
      <c r="K159" s="33" t="s">
        <v>114</v>
      </c>
      <c r="L159" s="33" t="s">
        <v>114</v>
      </c>
      <c r="M159" s="33" t="s">
        <v>114</v>
      </c>
      <c r="N159" s="32" t="s">
        <v>114</v>
      </c>
      <c r="O159" s="33" t="s">
        <v>114</v>
      </c>
      <c r="P159" s="33" t="s">
        <v>114</v>
      </c>
      <c r="Q159" s="33" t="s">
        <v>114</v>
      </c>
      <c r="R159" s="32" t="s">
        <v>114</v>
      </c>
      <c r="S159" s="32" t="s">
        <v>114</v>
      </c>
    </row>
    <row r="160" spans="1:21" x14ac:dyDescent="0.25">
      <c r="A160" s="4" t="s">
        <v>2</v>
      </c>
      <c r="B160" s="5" t="s">
        <v>12</v>
      </c>
      <c r="C160" s="33" t="s">
        <v>114</v>
      </c>
      <c r="D160" s="33" t="s">
        <v>114</v>
      </c>
      <c r="E160" s="33" t="s">
        <v>114</v>
      </c>
      <c r="F160" s="33" t="s">
        <v>114</v>
      </c>
      <c r="G160" s="33" t="s">
        <v>114</v>
      </c>
      <c r="H160" s="32" t="s">
        <v>114</v>
      </c>
      <c r="K160" s="33" t="s">
        <v>114</v>
      </c>
      <c r="L160" s="33" t="s">
        <v>114</v>
      </c>
      <c r="M160" s="33" t="s">
        <v>114</v>
      </c>
      <c r="N160" s="32" t="s">
        <v>114</v>
      </c>
      <c r="O160" s="33" t="s">
        <v>114</v>
      </c>
      <c r="P160" s="33" t="s">
        <v>114</v>
      </c>
      <c r="Q160" s="33" t="s">
        <v>114</v>
      </c>
      <c r="R160" s="32" t="s">
        <v>114</v>
      </c>
      <c r="S160" s="32" t="s">
        <v>114</v>
      </c>
    </row>
    <row r="161" spans="1:19" x14ac:dyDescent="0.25">
      <c r="A161" s="4" t="s">
        <v>2</v>
      </c>
      <c r="B161" s="5" t="s">
        <v>13</v>
      </c>
      <c r="C161" s="33" t="s">
        <v>114</v>
      </c>
      <c r="D161" s="33" t="s">
        <v>114</v>
      </c>
      <c r="E161" s="33" t="s">
        <v>114</v>
      </c>
      <c r="F161" s="33" t="s">
        <v>114</v>
      </c>
      <c r="G161" s="33" t="s">
        <v>114</v>
      </c>
      <c r="H161" s="32" t="s">
        <v>114</v>
      </c>
      <c r="K161" s="33" t="s">
        <v>114</v>
      </c>
      <c r="L161" s="33" t="s">
        <v>114</v>
      </c>
      <c r="M161" s="33" t="s">
        <v>114</v>
      </c>
      <c r="N161" s="32" t="s">
        <v>114</v>
      </c>
      <c r="O161" s="33" t="s">
        <v>114</v>
      </c>
      <c r="P161" s="33" t="s">
        <v>114</v>
      </c>
      <c r="Q161" s="33" t="s">
        <v>114</v>
      </c>
      <c r="R161" s="32" t="s">
        <v>114</v>
      </c>
      <c r="S161" s="32" t="s">
        <v>114</v>
      </c>
    </row>
    <row r="162" spans="1:19" x14ac:dyDescent="0.25">
      <c r="A162" s="4" t="s">
        <v>2</v>
      </c>
      <c r="B162" s="5" t="s">
        <v>14</v>
      </c>
      <c r="C162" s="33" t="s">
        <v>114</v>
      </c>
      <c r="D162" s="33" t="s">
        <v>114</v>
      </c>
      <c r="E162" s="33" t="s">
        <v>114</v>
      </c>
      <c r="F162" s="33" t="s">
        <v>114</v>
      </c>
      <c r="G162" s="33" t="s">
        <v>114</v>
      </c>
      <c r="H162" s="32" t="s">
        <v>114</v>
      </c>
      <c r="K162" s="33" t="s">
        <v>114</v>
      </c>
      <c r="L162" s="33" t="s">
        <v>114</v>
      </c>
      <c r="M162" s="33" t="s">
        <v>114</v>
      </c>
      <c r="N162" s="32" t="s">
        <v>114</v>
      </c>
      <c r="O162" s="33" t="s">
        <v>114</v>
      </c>
      <c r="P162" s="33" t="s">
        <v>114</v>
      </c>
      <c r="Q162" s="33" t="s">
        <v>114</v>
      </c>
      <c r="R162" s="32" t="s">
        <v>114</v>
      </c>
      <c r="S162" s="32" t="s">
        <v>114</v>
      </c>
    </row>
    <row r="163" spans="1:19" x14ac:dyDescent="0.25">
      <c r="A163" s="4" t="s">
        <v>2</v>
      </c>
      <c r="B163" s="8" t="s">
        <v>15</v>
      </c>
      <c r="C163" s="33" t="s">
        <v>114</v>
      </c>
      <c r="D163" s="33" t="s">
        <v>114</v>
      </c>
      <c r="E163" s="33" t="s">
        <v>114</v>
      </c>
      <c r="F163" s="33" t="s">
        <v>114</v>
      </c>
      <c r="G163" s="33" t="s">
        <v>114</v>
      </c>
      <c r="H163" s="32" t="s">
        <v>114</v>
      </c>
      <c r="K163" s="33" t="s">
        <v>114</v>
      </c>
      <c r="L163" s="33" t="s">
        <v>114</v>
      </c>
      <c r="M163" s="33" t="s">
        <v>114</v>
      </c>
      <c r="N163" s="32" t="s">
        <v>114</v>
      </c>
      <c r="O163" s="33" t="s">
        <v>114</v>
      </c>
      <c r="P163" s="33" t="s">
        <v>114</v>
      </c>
      <c r="Q163" s="33" t="s">
        <v>114</v>
      </c>
      <c r="R163" s="32" t="s">
        <v>114</v>
      </c>
      <c r="S163" s="32" t="s">
        <v>114</v>
      </c>
    </row>
    <row r="164" spans="1:19" x14ac:dyDescent="0.25">
      <c r="A164" s="4" t="s">
        <v>2</v>
      </c>
      <c r="B164" s="8" t="s">
        <v>16</v>
      </c>
      <c r="C164" s="33" t="s">
        <v>114</v>
      </c>
      <c r="D164" s="33" t="s">
        <v>114</v>
      </c>
      <c r="E164" s="33" t="s">
        <v>114</v>
      </c>
      <c r="F164" s="33" t="s">
        <v>114</v>
      </c>
      <c r="G164" s="33" t="s">
        <v>114</v>
      </c>
      <c r="H164" s="32" t="s">
        <v>114</v>
      </c>
      <c r="K164" s="33" t="s">
        <v>114</v>
      </c>
      <c r="L164" s="33" t="s">
        <v>114</v>
      </c>
      <c r="M164" s="33" t="s">
        <v>114</v>
      </c>
      <c r="N164" s="32" t="s">
        <v>114</v>
      </c>
      <c r="O164" s="33" t="s">
        <v>114</v>
      </c>
      <c r="P164" s="33" t="s">
        <v>114</v>
      </c>
      <c r="Q164" s="33" t="s">
        <v>114</v>
      </c>
      <c r="R164" s="32" t="s">
        <v>114</v>
      </c>
      <c r="S164" s="32" t="s">
        <v>114</v>
      </c>
    </row>
    <row r="165" spans="1:19" x14ac:dyDescent="0.25">
      <c r="A165" s="4" t="s">
        <v>2</v>
      </c>
      <c r="B165" s="8" t="s">
        <v>17</v>
      </c>
      <c r="C165" s="6" t="s">
        <v>82</v>
      </c>
      <c r="D165" s="6" t="s">
        <v>82</v>
      </c>
      <c r="E165" s="6" t="s">
        <v>82</v>
      </c>
      <c r="F165" s="6" t="s">
        <v>82</v>
      </c>
      <c r="G165" s="6" t="s">
        <v>82</v>
      </c>
      <c r="H165" s="32" t="s">
        <v>114</v>
      </c>
      <c r="K165" s="6" t="s">
        <v>82</v>
      </c>
      <c r="L165" s="6" t="s">
        <v>82</v>
      </c>
      <c r="M165" s="6" t="s">
        <v>82</v>
      </c>
      <c r="N165" s="32" t="s">
        <v>114</v>
      </c>
      <c r="O165" s="6" t="s">
        <v>82</v>
      </c>
      <c r="P165" s="6" t="s">
        <v>82</v>
      </c>
      <c r="Q165" s="6" t="s">
        <v>82</v>
      </c>
      <c r="R165" s="32" t="s">
        <v>114</v>
      </c>
      <c r="S165" s="32" t="s">
        <v>114</v>
      </c>
    </row>
    <row r="166" spans="1:19" x14ac:dyDescent="0.25">
      <c r="A166" s="4" t="s">
        <v>2</v>
      </c>
      <c r="B166" s="8" t="s">
        <v>18</v>
      </c>
      <c r="C166" s="32" t="s">
        <v>114</v>
      </c>
      <c r="D166" s="32" t="s">
        <v>114</v>
      </c>
      <c r="E166" s="32" t="s">
        <v>114</v>
      </c>
      <c r="F166" s="32" t="s">
        <v>114</v>
      </c>
      <c r="G166" s="32" t="s">
        <v>114</v>
      </c>
      <c r="H166" s="32" t="s">
        <v>114</v>
      </c>
      <c r="K166" s="32" t="s">
        <v>114</v>
      </c>
      <c r="L166" s="32" t="s">
        <v>114</v>
      </c>
      <c r="M166" s="32" t="s">
        <v>114</v>
      </c>
      <c r="N166" s="32" t="s">
        <v>114</v>
      </c>
      <c r="O166" s="32" t="s">
        <v>114</v>
      </c>
      <c r="P166" s="32" t="s">
        <v>114</v>
      </c>
      <c r="Q166" s="32" t="s">
        <v>114</v>
      </c>
      <c r="R166" s="32" t="s">
        <v>114</v>
      </c>
      <c r="S166" s="32" t="s">
        <v>114</v>
      </c>
    </row>
    <row r="167" spans="1:19" x14ac:dyDescent="0.25">
      <c r="A167" s="4" t="s">
        <v>2</v>
      </c>
      <c r="B167" s="8" t="s">
        <v>19</v>
      </c>
      <c r="C167" s="32" t="s">
        <v>114</v>
      </c>
      <c r="D167" s="32" t="s">
        <v>114</v>
      </c>
      <c r="E167" s="32" t="s">
        <v>114</v>
      </c>
      <c r="F167" s="32" t="s">
        <v>114</v>
      </c>
      <c r="G167" s="32" t="s">
        <v>114</v>
      </c>
      <c r="H167" s="32" t="s">
        <v>114</v>
      </c>
      <c r="K167" s="32" t="s">
        <v>114</v>
      </c>
      <c r="L167" s="32" t="s">
        <v>114</v>
      </c>
      <c r="M167" s="32" t="s">
        <v>114</v>
      </c>
      <c r="N167" s="32" t="s">
        <v>114</v>
      </c>
      <c r="O167" s="32" t="s">
        <v>114</v>
      </c>
      <c r="P167" s="32" t="s">
        <v>114</v>
      </c>
      <c r="Q167" s="32" t="s">
        <v>114</v>
      </c>
      <c r="R167" s="32" t="s">
        <v>114</v>
      </c>
      <c r="S167" s="32" t="s">
        <v>114</v>
      </c>
    </row>
    <row r="168" spans="1:19" x14ac:dyDescent="0.25">
      <c r="A168" s="4" t="s">
        <v>2</v>
      </c>
      <c r="B168" s="8" t="s">
        <v>20</v>
      </c>
      <c r="C168" s="31" t="s">
        <v>113</v>
      </c>
      <c r="D168" s="31" t="s">
        <v>113</v>
      </c>
      <c r="E168" s="31" t="s">
        <v>113</v>
      </c>
      <c r="F168" s="31" t="s">
        <v>113</v>
      </c>
      <c r="G168" s="31" t="s">
        <v>113</v>
      </c>
      <c r="H168" s="32" t="s">
        <v>114</v>
      </c>
      <c r="I168" s="31" t="s">
        <v>113</v>
      </c>
      <c r="J168" s="31" t="s">
        <v>113</v>
      </c>
      <c r="K168" s="31" t="s">
        <v>113</v>
      </c>
      <c r="L168" s="31" t="s">
        <v>113</v>
      </c>
      <c r="M168" s="31" t="s">
        <v>113</v>
      </c>
      <c r="N168" s="32" t="s">
        <v>114</v>
      </c>
      <c r="O168" s="31" t="s">
        <v>113</v>
      </c>
      <c r="P168" s="31" t="s">
        <v>113</v>
      </c>
      <c r="Q168" s="31" t="s">
        <v>113</v>
      </c>
      <c r="R168" s="32" t="s">
        <v>114</v>
      </c>
      <c r="S168" s="32" t="s">
        <v>114</v>
      </c>
    </row>
    <row r="169" spans="1:19" x14ac:dyDescent="0.25">
      <c r="A169" s="4" t="s">
        <v>2</v>
      </c>
      <c r="B169" s="8" t="s">
        <v>21</v>
      </c>
      <c r="C169" s="33" t="s">
        <v>114</v>
      </c>
      <c r="D169" s="33" t="s">
        <v>114</v>
      </c>
      <c r="E169" s="33" t="s">
        <v>114</v>
      </c>
      <c r="F169" s="33" t="s">
        <v>114</v>
      </c>
      <c r="G169" s="33" t="s">
        <v>114</v>
      </c>
      <c r="H169" s="9" t="s">
        <v>90</v>
      </c>
      <c r="I169" s="33" t="s">
        <v>114</v>
      </c>
      <c r="J169" s="33" t="s">
        <v>114</v>
      </c>
      <c r="K169" s="33" t="s">
        <v>114</v>
      </c>
      <c r="L169" s="33" t="s">
        <v>114</v>
      </c>
      <c r="M169" s="33" t="s">
        <v>114</v>
      </c>
      <c r="N169" s="9" t="s">
        <v>90</v>
      </c>
      <c r="O169" s="33" t="s">
        <v>114</v>
      </c>
      <c r="P169" s="33" t="s">
        <v>114</v>
      </c>
      <c r="Q169" s="33" t="s">
        <v>114</v>
      </c>
      <c r="R169" s="9" t="s">
        <v>90</v>
      </c>
      <c r="S169" s="9" t="s">
        <v>90</v>
      </c>
    </row>
    <row r="170" spans="1:19" x14ac:dyDescent="0.25">
      <c r="A170" s="4" t="s">
        <v>2</v>
      </c>
      <c r="B170" s="8" t="s">
        <v>22</v>
      </c>
      <c r="C170" s="33" t="s">
        <v>114</v>
      </c>
      <c r="D170" s="33" t="s">
        <v>114</v>
      </c>
      <c r="E170" s="33" t="s">
        <v>114</v>
      </c>
      <c r="F170" s="33" t="s">
        <v>114</v>
      </c>
      <c r="G170" s="33" t="s">
        <v>114</v>
      </c>
      <c r="H170" s="10" t="s">
        <v>88</v>
      </c>
      <c r="I170" s="33" t="s">
        <v>114</v>
      </c>
      <c r="J170" s="33" t="s">
        <v>114</v>
      </c>
      <c r="K170" s="33" t="s">
        <v>114</v>
      </c>
      <c r="L170" s="33" t="s">
        <v>114</v>
      </c>
      <c r="M170" s="33" t="s">
        <v>114</v>
      </c>
      <c r="N170" s="10" t="s">
        <v>88</v>
      </c>
      <c r="O170" s="33" t="s">
        <v>114</v>
      </c>
      <c r="P170" s="33" t="s">
        <v>114</v>
      </c>
      <c r="Q170" s="33" t="s">
        <v>114</v>
      </c>
      <c r="R170" s="10" t="s">
        <v>88</v>
      </c>
      <c r="S170" s="10" t="s">
        <v>88</v>
      </c>
    </row>
    <row r="171" spans="1:19" x14ac:dyDescent="0.25">
      <c r="A171" s="4" t="s">
        <v>2</v>
      </c>
      <c r="B171" s="8" t="s">
        <v>23</v>
      </c>
      <c r="C171" s="33" t="s">
        <v>114</v>
      </c>
      <c r="D171" s="33" t="s">
        <v>114</v>
      </c>
      <c r="E171" s="33" t="s">
        <v>114</v>
      </c>
      <c r="F171" s="33" t="s">
        <v>114</v>
      </c>
      <c r="G171" s="33" t="s">
        <v>114</v>
      </c>
      <c r="H171" s="35" t="s">
        <v>114</v>
      </c>
      <c r="I171" s="33" t="s">
        <v>114</v>
      </c>
      <c r="J171" s="33" t="s">
        <v>114</v>
      </c>
      <c r="K171" s="33" t="s">
        <v>114</v>
      </c>
      <c r="L171" s="33" t="s">
        <v>114</v>
      </c>
      <c r="M171" s="33" t="s">
        <v>114</v>
      </c>
      <c r="N171" s="35" t="s">
        <v>114</v>
      </c>
      <c r="O171" s="33" t="s">
        <v>114</v>
      </c>
      <c r="P171" s="33" t="s">
        <v>114</v>
      </c>
      <c r="Q171" s="33" t="s">
        <v>114</v>
      </c>
      <c r="R171" s="35" t="s">
        <v>114</v>
      </c>
      <c r="S171" s="35" t="s">
        <v>114</v>
      </c>
    </row>
    <row r="172" spans="1:19" x14ac:dyDescent="0.25">
      <c r="A172" s="4" t="s">
        <v>2</v>
      </c>
      <c r="B172" s="8" t="s">
        <v>24</v>
      </c>
      <c r="C172" s="33" t="s">
        <v>114</v>
      </c>
      <c r="D172" s="33" t="s">
        <v>114</v>
      </c>
      <c r="E172" s="33" t="s">
        <v>114</v>
      </c>
      <c r="F172" s="33" t="s">
        <v>114</v>
      </c>
      <c r="G172" s="33" t="s">
        <v>114</v>
      </c>
      <c r="H172" s="35" t="s">
        <v>114</v>
      </c>
      <c r="I172" s="33" t="s">
        <v>114</v>
      </c>
      <c r="J172" s="33" t="s">
        <v>114</v>
      </c>
      <c r="K172" s="33" t="s">
        <v>114</v>
      </c>
      <c r="L172" s="33" t="s">
        <v>114</v>
      </c>
      <c r="M172" s="33" t="s">
        <v>114</v>
      </c>
      <c r="N172" s="35" t="s">
        <v>114</v>
      </c>
      <c r="O172" s="33" t="s">
        <v>114</v>
      </c>
      <c r="P172" s="33" t="s">
        <v>114</v>
      </c>
      <c r="Q172" s="33" t="s">
        <v>114</v>
      </c>
      <c r="R172" s="35" t="s">
        <v>114</v>
      </c>
      <c r="S172" s="35" t="s">
        <v>114</v>
      </c>
    </row>
    <row r="173" spans="1:19" x14ac:dyDescent="0.25">
      <c r="A173" s="4" t="s">
        <v>2</v>
      </c>
      <c r="B173" s="11" t="s">
        <v>25</v>
      </c>
      <c r="C173" s="33" t="s">
        <v>114</v>
      </c>
      <c r="D173" s="33" t="s">
        <v>114</v>
      </c>
      <c r="E173" s="33" t="s">
        <v>114</v>
      </c>
      <c r="F173" s="33" t="s">
        <v>114</v>
      </c>
      <c r="G173" s="33" t="s">
        <v>114</v>
      </c>
      <c r="H173" s="12" t="s">
        <v>89</v>
      </c>
      <c r="I173" s="33" t="s">
        <v>114</v>
      </c>
      <c r="J173" s="33" t="s">
        <v>114</v>
      </c>
      <c r="K173" s="33" t="s">
        <v>114</v>
      </c>
      <c r="L173" s="33" t="s">
        <v>114</v>
      </c>
      <c r="M173" s="33" t="s">
        <v>114</v>
      </c>
      <c r="N173" s="12" t="s">
        <v>89</v>
      </c>
      <c r="O173" s="33" t="s">
        <v>114</v>
      </c>
      <c r="P173" s="33" t="s">
        <v>114</v>
      </c>
      <c r="Q173" s="33" t="s">
        <v>114</v>
      </c>
      <c r="R173" s="12" t="s">
        <v>89</v>
      </c>
      <c r="S173" s="12" t="s">
        <v>89</v>
      </c>
    </row>
    <row r="174" spans="1:19" x14ac:dyDescent="0.25">
      <c r="A174" s="4" t="s">
        <v>2</v>
      </c>
      <c r="B174" s="4" t="s">
        <v>26</v>
      </c>
      <c r="C174" s="33" t="s">
        <v>114</v>
      </c>
      <c r="D174" s="33" t="s">
        <v>114</v>
      </c>
      <c r="E174" s="33" t="s">
        <v>114</v>
      </c>
      <c r="F174" s="33" t="s">
        <v>114</v>
      </c>
      <c r="G174" s="33" t="s">
        <v>114</v>
      </c>
      <c r="H174" s="36" t="s">
        <v>114</v>
      </c>
      <c r="I174" s="33" t="s">
        <v>114</v>
      </c>
      <c r="J174" s="33" t="s">
        <v>114</v>
      </c>
      <c r="K174" s="33" t="s">
        <v>114</v>
      </c>
      <c r="L174" s="33" t="s">
        <v>114</v>
      </c>
      <c r="M174" s="33" t="s">
        <v>114</v>
      </c>
      <c r="N174" s="36" t="s">
        <v>114</v>
      </c>
      <c r="O174" s="33" t="s">
        <v>114</v>
      </c>
      <c r="P174" s="33" t="s">
        <v>114</v>
      </c>
      <c r="Q174" s="33" t="s">
        <v>114</v>
      </c>
      <c r="R174" s="36" t="s">
        <v>114</v>
      </c>
      <c r="S174" s="36" t="s">
        <v>114</v>
      </c>
    </row>
    <row r="175" spans="1:19" x14ac:dyDescent="0.25">
      <c r="A175" s="4" t="s">
        <v>2</v>
      </c>
      <c r="B175" s="4" t="s">
        <v>27</v>
      </c>
      <c r="C175" s="33" t="s">
        <v>114</v>
      </c>
      <c r="D175" s="33" t="s">
        <v>114</v>
      </c>
      <c r="E175" s="33" t="s">
        <v>114</v>
      </c>
      <c r="F175" s="33" t="s">
        <v>114</v>
      </c>
      <c r="G175" s="33" t="s">
        <v>114</v>
      </c>
      <c r="H175" s="36" t="s">
        <v>114</v>
      </c>
      <c r="I175" s="33" t="s">
        <v>114</v>
      </c>
      <c r="J175" s="33" t="s">
        <v>114</v>
      </c>
      <c r="K175" s="33" t="s">
        <v>114</v>
      </c>
      <c r="L175" s="33" t="s">
        <v>114</v>
      </c>
      <c r="M175" s="33" t="s">
        <v>114</v>
      </c>
      <c r="N175" s="36" t="s">
        <v>114</v>
      </c>
      <c r="O175" s="33" t="s">
        <v>114</v>
      </c>
      <c r="P175" s="33" t="s">
        <v>114</v>
      </c>
      <c r="Q175" s="33" t="s">
        <v>114</v>
      </c>
      <c r="R175" s="36" t="s">
        <v>114</v>
      </c>
      <c r="S175" s="36" t="s">
        <v>114</v>
      </c>
    </row>
    <row r="176" spans="1:19" x14ac:dyDescent="0.25">
      <c r="A176" s="4" t="s">
        <v>2</v>
      </c>
      <c r="B176" s="4" t="s">
        <v>28</v>
      </c>
      <c r="C176" s="33" t="s">
        <v>114</v>
      </c>
      <c r="D176" s="33" t="s">
        <v>114</v>
      </c>
      <c r="E176" s="33" t="s">
        <v>114</v>
      </c>
      <c r="F176" s="33" t="s">
        <v>114</v>
      </c>
      <c r="G176" s="33" t="s">
        <v>114</v>
      </c>
      <c r="H176" s="36" t="s">
        <v>114</v>
      </c>
      <c r="I176" s="33" t="s">
        <v>114</v>
      </c>
      <c r="J176" s="33" t="s">
        <v>114</v>
      </c>
      <c r="K176" s="33" t="s">
        <v>114</v>
      </c>
      <c r="L176" s="33" t="s">
        <v>114</v>
      </c>
      <c r="M176" s="33" t="s">
        <v>114</v>
      </c>
      <c r="N176" s="36" t="s">
        <v>114</v>
      </c>
      <c r="O176" s="33" t="s">
        <v>114</v>
      </c>
      <c r="P176" s="33" t="s">
        <v>114</v>
      </c>
      <c r="Q176" s="33" t="s">
        <v>114</v>
      </c>
      <c r="R176" s="36" t="s">
        <v>114</v>
      </c>
      <c r="S176" s="36" t="s">
        <v>114</v>
      </c>
    </row>
    <row r="177" spans="1:19" x14ac:dyDescent="0.25">
      <c r="A177" s="4" t="s">
        <v>2</v>
      </c>
      <c r="B177" s="4" t="s">
        <v>29</v>
      </c>
      <c r="C177" s="33" t="s">
        <v>114</v>
      </c>
      <c r="D177" s="33" t="s">
        <v>114</v>
      </c>
      <c r="E177" s="33" t="s">
        <v>114</v>
      </c>
      <c r="F177" s="33" t="s">
        <v>114</v>
      </c>
      <c r="G177" s="33" t="s">
        <v>114</v>
      </c>
      <c r="H177" s="13" t="s">
        <v>91</v>
      </c>
      <c r="I177" s="33" t="s">
        <v>114</v>
      </c>
      <c r="J177" s="33" t="s">
        <v>114</v>
      </c>
      <c r="K177" s="33" t="s">
        <v>114</v>
      </c>
      <c r="L177" s="33" t="s">
        <v>114</v>
      </c>
      <c r="M177" s="33" t="s">
        <v>114</v>
      </c>
      <c r="N177" s="13" t="s">
        <v>91</v>
      </c>
      <c r="O177" s="33" t="s">
        <v>114</v>
      </c>
      <c r="P177" s="33" t="s">
        <v>114</v>
      </c>
      <c r="Q177" s="33" t="s">
        <v>114</v>
      </c>
      <c r="R177" s="13" t="s">
        <v>91</v>
      </c>
      <c r="S177" s="13" t="s">
        <v>91</v>
      </c>
    </row>
    <row r="178" spans="1:19" x14ac:dyDescent="0.25">
      <c r="A178" s="4" t="s">
        <v>2</v>
      </c>
      <c r="B178" s="4" t="s">
        <v>30</v>
      </c>
      <c r="C178" s="33" t="s">
        <v>114</v>
      </c>
      <c r="D178" s="33" t="s">
        <v>114</v>
      </c>
      <c r="E178" s="33" t="s">
        <v>114</v>
      </c>
      <c r="F178" s="33" t="s">
        <v>114</v>
      </c>
      <c r="G178" s="33" t="s">
        <v>114</v>
      </c>
      <c r="H178" s="37" t="s">
        <v>114</v>
      </c>
      <c r="I178" s="33" t="s">
        <v>114</v>
      </c>
      <c r="J178" s="33" t="s">
        <v>114</v>
      </c>
      <c r="K178" s="33" t="s">
        <v>114</v>
      </c>
      <c r="L178" s="33" t="s">
        <v>114</v>
      </c>
      <c r="M178" s="33" t="s">
        <v>114</v>
      </c>
      <c r="N178" s="37" t="s">
        <v>114</v>
      </c>
      <c r="O178" s="33" t="s">
        <v>114</v>
      </c>
      <c r="P178" s="33" t="s">
        <v>114</v>
      </c>
      <c r="Q178" s="33" t="s">
        <v>114</v>
      </c>
      <c r="R178" s="37" t="s">
        <v>114</v>
      </c>
      <c r="S178" s="37" t="s">
        <v>114</v>
      </c>
    </row>
    <row r="179" spans="1:19" x14ac:dyDescent="0.25">
      <c r="A179" s="4" t="s">
        <v>2</v>
      </c>
      <c r="B179" s="4" t="s">
        <v>31</v>
      </c>
      <c r="C179" s="33" t="s">
        <v>114</v>
      </c>
      <c r="D179" s="33" t="s">
        <v>114</v>
      </c>
      <c r="E179" s="33" t="s">
        <v>114</v>
      </c>
      <c r="F179" s="33" t="s">
        <v>114</v>
      </c>
      <c r="G179" s="33" t="s">
        <v>114</v>
      </c>
      <c r="H179" s="37" t="s">
        <v>114</v>
      </c>
      <c r="I179" s="33" t="s">
        <v>114</v>
      </c>
      <c r="J179" s="33" t="s">
        <v>114</v>
      </c>
      <c r="K179" s="33" t="s">
        <v>114</v>
      </c>
      <c r="L179" s="33" t="s">
        <v>114</v>
      </c>
      <c r="M179" s="33" t="s">
        <v>114</v>
      </c>
      <c r="N179" s="37" t="s">
        <v>114</v>
      </c>
      <c r="O179" s="33" t="s">
        <v>114</v>
      </c>
      <c r="P179" s="33" t="s">
        <v>114</v>
      </c>
      <c r="Q179" s="33" t="s">
        <v>114</v>
      </c>
      <c r="R179" s="37" t="s">
        <v>114</v>
      </c>
      <c r="S179" s="37" t="s">
        <v>114</v>
      </c>
    </row>
    <row r="180" spans="1:19" x14ac:dyDescent="0.25">
      <c r="A180" s="4" t="s">
        <v>2</v>
      </c>
      <c r="B180" s="4" t="s">
        <v>32</v>
      </c>
      <c r="C180" s="33" t="s">
        <v>114</v>
      </c>
      <c r="D180" s="33" t="s">
        <v>114</v>
      </c>
      <c r="E180" s="33" t="s">
        <v>114</v>
      </c>
      <c r="F180" s="33" t="s">
        <v>114</v>
      </c>
      <c r="G180" s="33" t="s">
        <v>114</v>
      </c>
      <c r="H180" s="37" t="s">
        <v>114</v>
      </c>
      <c r="I180" s="33" t="s">
        <v>114</v>
      </c>
      <c r="J180" s="33" t="s">
        <v>114</v>
      </c>
      <c r="K180" s="33" t="s">
        <v>114</v>
      </c>
      <c r="L180" s="33" t="s">
        <v>114</v>
      </c>
      <c r="M180" s="33" t="s">
        <v>114</v>
      </c>
      <c r="N180" s="37" t="s">
        <v>114</v>
      </c>
      <c r="O180" s="33" t="s">
        <v>114</v>
      </c>
      <c r="P180" s="33" t="s">
        <v>114</v>
      </c>
      <c r="Q180" s="33" t="s">
        <v>114</v>
      </c>
      <c r="R180" s="37" t="s">
        <v>114</v>
      </c>
      <c r="S180" s="37" t="s">
        <v>114</v>
      </c>
    </row>
    <row r="181" spans="1:19" x14ac:dyDescent="0.25">
      <c r="A181" s="4" t="s">
        <v>2</v>
      </c>
      <c r="B181" s="4" t="s">
        <v>34</v>
      </c>
      <c r="C181" s="33" t="s">
        <v>114</v>
      </c>
      <c r="D181" s="33" t="s">
        <v>114</v>
      </c>
      <c r="E181" s="33" t="s">
        <v>114</v>
      </c>
      <c r="F181" s="33" t="s">
        <v>114</v>
      </c>
      <c r="G181" s="33" t="s">
        <v>114</v>
      </c>
      <c r="H181" s="37" t="s">
        <v>114</v>
      </c>
      <c r="I181" s="33" t="s">
        <v>114</v>
      </c>
      <c r="J181" s="33" t="s">
        <v>114</v>
      </c>
      <c r="K181" s="33" t="s">
        <v>114</v>
      </c>
      <c r="L181" s="33" t="s">
        <v>114</v>
      </c>
      <c r="M181" s="33" t="s">
        <v>114</v>
      </c>
      <c r="N181" s="37" t="s">
        <v>114</v>
      </c>
      <c r="O181" s="33" t="s">
        <v>114</v>
      </c>
      <c r="P181" s="33" t="s">
        <v>114</v>
      </c>
      <c r="Q181" s="33" t="s">
        <v>114</v>
      </c>
      <c r="R181" s="37" t="s">
        <v>114</v>
      </c>
      <c r="S181" s="37" t="s">
        <v>114</v>
      </c>
    </row>
    <row r="182" spans="1:19" x14ac:dyDescent="0.25">
      <c r="A182" s="4" t="s">
        <v>2</v>
      </c>
      <c r="B182" s="4" t="s">
        <v>35</v>
      </c>
      <c r="C182" s="33" t="s">
        <v>114</v>
      </c>
      <c r="D182" s="33" t="s">
        <v>114</v>
      </c>
      <c r="E182" s="33" t="s">
        <v>114</v>
      </c>
      <c r="F182" s="33" t="s">
        <v>114</v>
      </c>
      <c r="G182" s="33" t="s">
        <v>114</v>
      </c>
      <c r="H182" s="14" t="s">
        <v>92</v>
      </c>
      <c r="I182" s="33" t="s">
        <v>114</v>
      </c>
      <c r="J182" s="33" t="s">
        <v>114</v>
      </c>
      <c r="K182" s="33" t="s">
        <v>114</v>
      </c>
      <c r="L182" s="33" t="s">
        <v>114</v>
      </c>
      <c r="M182" s="33" t="s">
        <v>114</v>
      </c>
      <c r="N182" s="14" t="s">
        <v>92</v>
      </c>
      <c r="O182" s="33" t="s">
        <v>114</v>
      </c>
      <c r="P182" s="33" t="s">
        <v>114</v>
      </c>
      <c r="Q182" s="33" t="s">
        <v>114</v>
      </c>
      <c r="R182" s="14" t="s">
        <v>92</v>
      </c>
      <c r="S182" s="14" t="s">
        <v>92</v>
      </c>
    </row>
    <row r="183" spans="1:19" x14ac:dyDescent="0.25">
      <c r="A183" s="4" t="s">
        <v>2</v>
      </c>
      <c r="B183" s="4" t="s">
        <v>36</v>
      </c>
      <c r="C183" s="33" t="s">
        <v>114</v>
      </c>
      <c r="D183" s="33" t="s">
        <v>114</v>
      </c>
      <c r="E183" s="33" t="s">
        <v>114</v>
      </c>
      <c r="F183" s="33" t="s">
        <v>114</v>
      </c>
      <c r="G183" s="33" t="s">
        <v>114</v>
      </c>
      <c r="H183" s="38" t="s">
        <v>114</v>
      </c>
      <c r="I183" s="33" t="s">
        <v>114</v>
      </c>
      <c r="J183" s="33" t="s">
        <v>114</v>
      </c>
      <c r="K183" s="33" t="s">
        <v>114</v>
      </c>
      <c r="L183" s="33" t="s">
        <v>114</v>
      </c>
      <c r="M183" s="33" t="s">
        <v>114</v>
      </c>
      <c r="N183" s="38" t="s">
        <v>114</v>
      </c>
      <c r="O183" s="33" t="s">
        <v>114</v>
      </c>
      <c r="P183" s="33" t="s">
        <v>114</v>
      </c>
      <c r="Q183" s="33" t="s">
        <v>114</v>
      </c>
      <c r="R183" s="38" t="s">
        <v>114</v>
      </c>
      <c r="S183" s="38" t="s">
        <v>114</v>
      </c>
    </row>
    <row r="184" spans="1:19" x14ac:dyDescent="0.25">
      <c r="A184" s="4" t="s">
        <v>2</v>
      </c>
      <c r="B184" s="4" t="s">
        <v>37</v>
      </c>
      <c r="C184" s="33" t="s">
        <v>114</v>
      </c>
      <c r="D184" s="33" t="s">
        <v>114</v>
      </c>
      <c r="E184" s="33" t="s">
        <v>114</v>
      </c>
      <c r="F184" s="33" t="s">
        <v>114</v>
      </c>
      <c r="G184" s="33" t="s">
        <v>114</v>
      </c>
      <c r="H184" s="38" t="s">
        <v>114</v>
      </c>
      <c r="I184" s="33" t="s">
        <v>114</v>
      </c>
      <c r="J184" s="33" t="s">
        <v>114</v>
      </c>
      <c r="K184" s="33" t="s">
        <v>114</v>
      </c>
      <c r="L184" s="33" t="s">
        <v>114</v>
      </c>
      <c r="M184" s="33" t="s">
        <v>114</v>
      </c>
      <c r="N184" s="38" t="s">
        <v>114</v>
      </c>
      <c r="O184" s="33" t="s">
        <v>114</v>
      </c>
      <c r="P184" s="33" t="s">
        <v>114</v>
      </c>
      <c r="Q184" s="33" t="s">
        <v>114</v>
      </c>
      <c r="R184" s="38" t="s">
        <v>114</v>
      </c>
      <c r="S184" s="38" t="s">
        <v>114</v>
      </c>
    </row>
    <row r="185" spans="1:19" x14ac:dyDescent="0.25">
      <c r="A185" s="4" t="s">
        <v>2</v>
      </c>
      <c r="B185" s="4" t="s">
        <v>38</v>
      </c>
      <c r="C185" s="33" t="s">
        <v>114</v>
      </c>
      <c r="D185" s="33" t="s">
        <v>114</v>
      </c>
      <c r="E185" s="33" t="s">
        <v>114</v>
      </c>
      <c r="F185" s="33" t="s">
        <v>114</v>
      </c>
      <c r="G185" s="33" t="s">
        <v>114</v>
      </c>
      <c r="H185" s="15" t="s">
        <v>84</v>
      </c>
      <c r="I185" s="33" t="s">
        <v>114</v>
      </c>
      <c r="J185" s="33" t="s">
        <v>114</v>
      </c>
      <c r="K185" s="33" t="s">
        <v>114</v>
      </c>
      <c r="L185" s="33" t="s">
        <v>114</v>
      </c>
      <c r="M185" s="33" t="s">
        <v>114</v>
      </c>
      <c r="N185" s="15" t="s">
        <v>84</v>
      </c>
      <c r="O185" s="33" t="s">
        <v>114</v>
      </c>
      <c r="P185" s="33" t="s">
        <v>114</v>
      </c>
      <c r="Q185" s="33" t="s">
        <v>114</v>
      </c>
      <c r="R185" s="15" t="s">
        <v>84</v>
      </c>
      <c r="S185" s="15" t="s">
        <v>84</v>
      </c>
    </row>
    <row r="186" spans="1:19" x14ac:dyDescent="0.25">
      <c r="A186" s="4" t="s">
        <v>2</v>
      </c>
      <c r="B186" s="4" t="s">
        <v>39</v>
      </c>
      <c r="C186" s="33" t="s">
        <v>114</v>
      </c>
      <c r="D186" s="33" t="s">
        <v>114</v>
      </c>
      <c r="E186" s="33" t="s">
        <v>114</v>
      </c>
      <c r="F186" s="33" t="s">
        <v>114</v>
      </c>
      <c r="G186" s="33" t="s">
        <v>114</v>
      </c>
      <c r="H186" s="39" t="s">
        <v>114</v>
      </c>
      <c r="I186" s="33" t="s">
        <v>114</v>
      </c>
      <c r="J186" s="33" t="s">
        <v>114</v>
      </c>
      <c r="K186" s="33" t="s">
        <v>114</v>
      </c>
      <c r="L186" s="33" t="s">
        <v>114</v>
      </c>
      <c r="M186" s="33" t="s">
        <v>114</v>
      </c>
      <c r="N186" s="39" t="s">
        <v>114</v>
      </c>
      <c r="O186" s="33" t="s">
        <v>114</v>
      </c>
      <c r="P186" s="33" t="s">
        <v>114</v>
      </c>
      <c r="Q186" s="33" t="s">
        <v>114</v>
      </c>
      <c r="R186" s="39" t="s">
        <v>114</v>
      </c>
      <c r="S186" s="39" t="s">
        <v>114</v>
      </c>
    </row>
    <row r="187" spans="1:19" x14ac:dyDescent="0.25">
      <c r="A187" s="4" t="s">
        <v>2</v>
      </c>
      <c r="B187" s="4" t="s">
        <v>40</v>
      </c>
      <c r="C187" s="33" t="s">
        <v>114</v>
      </c>
      <c r="D187" s="33" t="s">
        <v>114</v>
      </c>
      <c r="E187" s="33" t="s">
        <v>114</v>
      </c>
      <c r="F187" s="33" t="s">
        <v>114</v>
      </c>
      <c r="G187" s="33" t="s">
        <v>114</v>
      </c>
      <c r="H187" s="39" t="s">
        <v>114</v>
      </c>
      <c r="I187" s="33" t="s">
        <v>114</v>
      </c>
      <c r="J187" s="33" t="s">
        <v>114</v>
      </c>
      <c r="K187" s="33" t="s">
        <v>114</v>
      </c>
      <c r="L187" s="33" t="s">
        <v>114</v>
      </c>
      <c r="M187" s="33" t="s">
        <v>114</v>
      </c>
      <c r="N187" s="39" t="s">
        <v>114</v>
      </c>
      <c r="O187" s="33" t="s">
        <v>114</v>
      </c>
      <c r="P187" s="33" t="s">
        <v>114</v>
      </c>
      <c r="Q187" s="33" t="s">
        <v>114</v>
      </c>
      <c r="R187" s="39" t="s">
        <v>114</v>
      </c>
      <c r="S187" s="39" t="s">
        <v>114</v>
      </c>
    </row>
    <row r="188" spans="1:19" x14ac:dyDescent="0.25">
      <c r="A188" s="4" t="s">
        <v>2</v>
      </c>
      <c r="B188" s="4" t="s">
        <v>41</v>
      </c>
      <c r="C188" s="33" t="s">
        <v>114</v>
      </c>
      <c r="D188" s="33" t="s">
        <v>114</v>
      </c>
      <c r="E188" s="33" t="s">
        <v>114</v>
      </c>
      <c r="F188" s="33" t="s">
        <v>114</v>
      </c>
      <c r="G188" s="33" t="s">
        <v>114</v>
      </c>
      <c r="H188" s="39" t="s">
        <v>114</v>
      </c>
      <c r="I188" s="33" t="s">
        <v>114</v>
      </c>
      <c r="J188" s="33" t="s">
        <v>114</v>
      </c>
      <c r="K188" s="33" t="s">
        <v>114</v>
      </c>
      <c r="L188" s="33" t="s">
        <v>114</v>
      </c>
      <c r="M188" s="33" t="s">
        <v>114</v>
      </c>
      <c r="N188" s="39" t="s">
        <v>114</v>
      </c>
      <c r="O188" s="33" t="s">
        <v>114</v>
      </c>
      <c r="P188" s="33" t="s">
        <v>114</v>
      </c>
      <c r="Q188" s="33" t="s">
        <v>114</v>
      </c>
      <c r="R188" s="39" t="s">
        <v>114</v>
      </c>
      <c r="S188" s="39" t="s">
        <v>114</v>
      </c>
    </row>
    <row r="189" spans="1:19" x14ac:dyDescent="0.25">
      <c r="A189" s="4" t="s">
        <v>2</v>
      </c>
      <c r="B189" s="4" t="s">
        <v>42</v>
      </c>
      <c r="C189" s="33" t="s">
        <v>114</v>
      </c>
      <c r="D189" s="33" t="s">
        <v>114</v>
      </c>
      <c r="E189" s="33" t="s">
        <v>114</v>
      </c>
      <c r="F189" s="33" t="s">
        <v>114</v>
      </c>
      <c r="G189" s="33" t="s">
        <v>114</v>
      </c>
      <c r="H189" s="39" t="s">
        <v>114</v>
      </c>
      <c r="I189" s="33" t="s">
        <v>114</v>
      </c>
      <c r="J189" s="33" t="s">
        <v>114</v>
      </c>
      <c r="K189" s="33" t="s">
        <v>114</v>
      </c>
      <c r="L189" s="33" t="s">
        <v>114</v>
      </c>
      <c r="M189" s="33" t="s">
        <v>114</v>
      </c>
      <c r="N189" s="39" t="s">
        <v>114</v>
      </c>
      <c r="O189" s="33" t="s">
        <v>114</v>
      </c>
      <c r="P189" s="33" t="s">
        <v>114</v>
      </c>
      <c r="Q189" s="33" t="s">
        <v>114</v>
      </c>
      <c r="R189" s="39" t="s">
        <v>114</v>
      </c>
      <c r="S189" s="39" t="s">
        <v>114</v>
      </c>
    </row>
    <row r="190" spans="1:19" x14ac:dyDescent="0.25">
      <c r="A190" s="4" t="s">
        <v>2</v>
      </c>
      <c r="B190" s="4" t="s">
        <v>43</v>
      </c>
      <c r="C190" s="33" t="s">
        <v>114</v>
      </c>
      <c r="D190" s="33" t="s">
        <v>114</v>
      </c>
      <c r="E190" s="33" t="s">
        <v>114</v>
      </c>
      <c r="F190" s="33" t="s">
        <v>114</v>
      </c>
      <c r="G190" s="33" t="s">
        <v>114</v>
      </c>
      <c r="H190" s="39" t="s">
        <v>114</v>
      </c>
      <c r="I190" s="33" t="s">
        <v>114</v>
      </c>
      <c r="J190" s="33" t="s">
        <v>114</v>
      </c>
      <c r="K190" s="33" t="s">
        <v>114</v>
      </c>
      <c r="L190" s="33" t="s">
        <v>114</v>
      </c>
      <c r="M190" s="33" t="s">
        <v>114</v>
      </c>
      <c r="N190" s="26" t="s">
        <v>121</v>
      </c>
      <c r="O190" s="33" t="s">
        <v>114</v>
      </c>
      <c r="P190" s="33" t="s">
        <v>114</v>
      </c>
      <c r="Q190" s="33" t="s">
        <v>114</v>
      </c>
      <c r="R190" s="26" t="s">
        <v>121</v>
      </c>
      <c r="S190" s="26" t="s">
        <v>121</v>
      </c>
    </row>
    <row r="191" spans="1:19" x14ac:dyDescent="0.25">
      <c r="A191" s="4" t="s">
        <v>2</v>
      </c>
      <c r="B191" s="4" t="s">
        <v>44</v>
      </c>
      <c r="C191" s="33" t="s">
        <v>114</v>
      </c>
      <c r="D191" s="33" t="s">
        <v>114</v>
      </c>
      <c r="E191" s="33" t="s">
        <v>114</v>
      </c>
      <c r="F191" s="33" t="s">
        <v>114</v>
      </c>
      <c r="G191" s="33" t="s">
        <v>114</v>
      </c>
      <c r="H191" s="39" t="s">
        <v>114</v>
      </c>
      <c r="I191" s="33" t="s">
        <v>114</v>
      </c>
      <c r="J191" s="33" t="s">
        <v>114</v>
      </c>
      <c r="K191" s="33" t="s">
        <v>114</v>
      </c>
      <c r="L191" s="33" t="s">
        <v>114</v>
      </c>
      <c r="M191" s="33" t="s">
        <v>114</v>
      </c>
      <c r="N191" s="42" t="s">
        <v>114</v>
      </c>
      <c r="O191" s="33" t="s">
        <v>114</v>
      </c>
      <c r="P191" s="33" t="s">
        <v>114</v>
      </c>
      <c r="Q191" s="33" t="s">
        <v>114</v>
      </c>
      <c r="R191" s="42" t="s">
        <v>114</v>
      </c>
      <c r="S191" s="42" t="s">
        <v>114</v>
      </c>
    </row>
    <row r="192" spans="1:19" x14ac:dyDescent="0.25">
      <c r="A192" s="4" t="s">
        <v>2</v>
      </c>
      <c r="B192" s="4" t="s">
        <v>45</v>
      </c>
      <c r="C192" s="33" t="s">
        <v>114</v>
      </c>
      <c r="D192" s="33" t="s">
        <v>114</v>
      </c>
      <c r="E192" s="33" t="s">
        <v>114</v>
      </c>
      <c r="F192" s="33" t="s">
        <v>114</v>
      </c>
      <c r="G192" s="33" t="s">
        <v>114</v>
      </c>
      <c r="H192" s="39" t="s">
        <v>114</v>
      </c>
      <c r="I192" s="33" t="s">
        <v>114</v>
      </c>
      <c r="J192" s="33" t="s">
        <v>114</v>
      </c>
      <c r="K192" s="33" t="s">
        <v>114</v>
      </c>
      <c r="L192" s="33" t="s">
        <v>114</v>
      </c>
      <c r="M192" s="33" t="s">
        <v>114</v>
      </c>
      <c r="N192" s="42" t="s">
        <v>114</v>
      </c>
      <c r="O192" s="33" t="s">
        <v>114</v>
      </c>
      <c r="P192" s="33" t="s">
        <v>114</v>
      </c>
      <c r="Q192" s="33" t="s">
        <v>114</v>
      </c>
      <c r="R192" s="42" t="s">
        <v>114</v>
      </c>
      <c r="S192" s="42" t="s">
        <v>114</v>
      </c>
    </row>
    <row r="193" spans="1:21" x14ac:dyDescent="0.25">
      <c r="A193" s="4" t="s">
        <v>2</v>
      </c>
      <c r="B193" s="4" t="s">
        <v>46</v>
      </c>
      <c r="C193" s="33" t="s">
        <v>114</v>
      </c>
      <c r="D193" s="33" t="s">
        <v>114</v>
      </c>
      <c r="E193" s="33" t="s">
        <v>114</v>
      </c>
      <c r="F193" s="33" t="s">
        <v>114</v>
      </c>
      <c r="G193" s="33" t="s">
        <v>114</v>
      </c>
      <c r="H193" s="39" t="s">
        <v>114</v>
      </c>
      <c r="I193" s="33" t="s">
        <v>114</v>
      </c>
      <c r="J193" s="33" t="s">
        <v>114</v>
      </c>
      <c r="K193" s="33" t="s">
        <v>114</v>
      </c>
      <c r="L193" s="33" t="s">
        <v>114</v>
      </c>
      <c r="M193" s="33" t="s">
        <v>114</v>
      </c>
      <c r="N193" s="42" t="s">
        <v>114</v>
      </c>
      <c r="O193" s="33" t="s">
        <v>114</v>
      </c>
      <c r="P193" s="33" t="s">
        <v>114</v>
      </c>
      <c r="Q193" s="33" t="s">
        <v>114</v>
      </c>
      <c r="R193" s="42" t="s">
        <v>114</v>
      </c>
      <c r="S193" s="42" t="s">
        <v>114</v>
      </c>
    </row>
    <row r="194" spans="1:21" x14ac:dyDescent="0.25">
      <c r="A194" s="4" t="s">
        <v>2</v>
      </c>
      <c r="B194" s="4" t="s">
        <v>47</v>
      </c>
      <c r="C194" s="33" t="s">
        <v>114</v>
      </c>
      <c r="D194" s="33" t="s">
        <v>114</v>
      </c>
      <c r="E194" s="33" t="s">
        <v>114</v>
      </c>
      <c r="F194" s="33" t="s">
        <v>114</v>
      </c>
      <c r="G194" s="33" t="s">
        <v>114</v>
      </c>
      <c r="H194" s="39" t="s">
        <v>114</v>
      </c>
      <c r="I194" s="33" t="s">
        <v>114</v>
      </c>
      <c r="J194" s="33" t="s">
        <v>114</v>
      </c>
      <c r="K194" s="33" t="s">
        <v>114</v>
      </c>
      <c r="L194" s="33" t="s">
        <v>114</v>
      </c>
      <c r="M194" s="33" t="s">
        <v>114</v>
      </c>
      <c r="N194" s="42" t="s">
        <v>114</v>
      </c>
      <c r="O194" s="33" t="s">
        <v>114</v>
      </c>
      <c r="P194" s="33" t="s">
        <v>114</v>
      </c>
      <c r="Q194" s="33" t="s">
        <v>114</v>
      </c>
      <c r="R194" s="42" t="s">
        <v>114</v>
      </c>
      <c r="S194" s="42" t="s">
        <v>114</v>
      </c>
    </row>
    <row r="195" spans="1:21" x14ac:dyDescent="0.25">
      <c r="A195" s="4" t="s">
        <v>2</v>
      </c>
      <c r="B195" s="4" t="s">
        <v>48</v>
      </c>
      <c r="C195" s="33" t="s">
        <v>114</v>
      </c>
      <c r="D195" s="33" t="s">
        <v>114</v>
      </c>
      <c r="E195" s="33" t="s">
        <v>114</v>
      </c>
      <c r="F195" s="33" t="s">
        <v>114</v>
      </c>
      <c r="G195" s="33" t="s">
        <v>114</v>
      </c>
      <c r="H195" s="39" t="s">
        <v>114</v>
      </c>
      <c r="I195" s="33" t="s">
        <v>114</v>
      </c>
      <c r="J195" s="33" t="s">
        <v>114</v>
      </c>
      <c r="K195" s="33" t="s">
        <v>114</v>
      </c>
      <c r="L195" s="33" t="s">
        <v>114</v>
      </c>
      <c r="M195" s="33" t="s">
        <v>114</v>
      </c>
      <c r="N195" s="42" t="s">
        <v>114</v>
      </c>
      <c r="O195" s="33" t="s">
        <v>114</v>
      </c>
      <c r="P195" s="33" t="s">
        <v>114</v>
      </c>
      <c r="Q195" s="33" t="s">
        <v>114</v>
      </c>
      <c r="R195" s="42" t="s">
        <v>114</v>
      </c>
      <c r="S195" s="42" t="s">
        <v>114</v>
      </c>
    </row>
    <row r="196" spans="1:21" x14ac:dyDescent="0.25">
      <c r="A196" s="4" t="s">
        <v>2</v>
      </c>
      <c r="B196" s="4" t="s">
        <v>49</v>
      </c>
      <c r="C196" s="33" t="s">
        <v>114</v>
      </c>
      <c r="D196" s="33" t="s">
        <v>114</v>
      </c>
      <c r="E196" s="33" t="s">
        <v>114</v>
      </c>
      <c r="F196" s="33" t="s">
        <v>114</v>
      </c>
      <c r="G196" s="33" t="s">
        <v>114</v>
      </c>
      <c r="H196" s="39" t="s">
        <v>114</v>
      </c>
      <c r="I196" s="33" t="s">
        <v>114</v>
      </c>
      <c r="J196" s="33" t="s">
        <v>114</v>
      </c>
      <c r="K196" s="33" t="s">
        <v>114</v>
      </c>
      <c r="L196" s="33" t="s">
        <v>114</v>
      </c>
      <c r="M196" s="33" t="s">
        <v>114</v>
      </c>
      <c r="N196" s="42" t="s">
        <v>114</v>
      </c>
      <c r="O196" s="33" t="s">
        <v>114</v>
      </c>
      <c r="P196" s="33" t="s">
        <v>114</v>
      </c>
      <c r="Q196" s="33" t="s">
        <v>114</v>
      </c>
      <c r="R196" s="42" t="s">
        <v>114</v>
      </c>
      <c r="S196" s="42" t="s">
        <v>114</v>
      </c>
    </row>
    <row r="197" spans="1:21" x14ac:dyDescent="0.25">
      <c r="A197" s="4" t="s">
        <v>2</v>
      </c>
      <c r="B197" s="4" t="s">
        <v>50</v>
      </c>
      <c r="C197" s="33" t="s">
        <v>114</v>
      </c>
      <c r="D197" s="33" t="s">
        <v>114</v>
      </c>
      <c r="E197" s="33" t="s">
        <v>114</v>
      </c>
      <c r="F197" s="33" t="s">
        <v>114</v>
      </c>
      <c r="G197" s="33" t="s">
        <v>114</v>
      </c>
      <c r="H197" s="39" t="s">
        <v>114</v>
      </c>
      <c r="I197" s="33" t="s">
        <v>114</v>
      </c>
      <c r="J197" s="33" t="s">
        <v>114</v>
      </c>
      <c r="K197" s="33" t="s">
        <v>114</v>
      </c>
      <c r="L197" s="33" t="s">
        <v>114</v>
      </c>
      <c r="M197" s="33" t="s">
        <v>114</v>
      </c>
      <c r="N197" s="42" t="s">
        <v>114</v>
      </c>
      <c r="O197" s="33" t="s">
        <v>114</v>
      </c>
      <c r="P197" s="33" t="s">
        <v>114</v>
      </c>
      <c r="Q197" s="33" t="s">
        <v>114</v>
      </c>
      <c r="R197" s="42" t="s">
        <v>114</v>
      </c>
      <c r="S197" s="42" t="s">
        <v>114</v>
      </c>
    </row>
    <row r="198" spans="1:21" x14ac:dyDescent="0.25">
      <c r="A198" s="4" t="s">
        <v>2</v>
      </c>
      <c r="B198" s="4" t="s">
        <v>51</v>
      </c>
      <c r="C198" s="33" t="s">
        <v>114</v>
      </c>
      <c r="D198" s="33" t="s">
        <v>114</v>
      </c>
      <c r="E198" s="33" t="s">
        <v>114</v>
      </c>
      <c r="F198" s="33" t="s">
        <v>114</v>
      </c>
      <c r="G198" s="33" t="s">
        <v>114</v>
      </c>
      <c r="H198" s="16" t="s">
        <v>87</v>
      </c>
      <c r="I198" s="33" t="s">
        <v>114</v>
      </c>
      <c r="J198" s="33" t="s">
        <v>114</v>
      </c>
      <c r="K198" s="33" t="s">
        <v>114</v>
      </c>
      <c r="L198" s="18" t="s">
        <v>115</v>
      </c>
      <c r="M198" s="33" t="s">
        <v>114</v>
      </c>
      <c r="N198" s="42" t="s">
        <v>114</v>
      </c>
      <c r="O198" s="33" t="s">
        <v>114</v>
      </c>
      <c r="P198" s="33" t="s">
        <v>114</v>
      </c>
      <c r="Q198" s="33" t="s">
        <v>114</v>
      </c>
      <c r="R198" s="42" t="s">
        <v>114</v>
      </c>
      <c r="S198" s="42" t="s">
        <v>114</v>
      </c>
    </row>
    <row r="199" spans="1:21" x14ac:dyDescent="0.25">
      <c r="A199" s="4" t="s">
        <v>2</v>
      </c>
      <c r="B199" s="4" t="s">
        <v>52</v>
      </c>
      <c r="C199" s="33" t="s">
        <v>114</v>
      </c>
      <c r="D199" s="33" t="s">
        <v>114</v>
      </c>
      <c r="E199" s="33" t="s">
        <v>114</v>
      </c>
      <c r="F199" s="33" t="s">
        <v>114</v>
      </c>
      <c r="G199" s="33" t="s">
        <v>114</v>
      </c>
      <c r="H199" s="40" t="s">
        <v>114</v>
      </c>
      <c r="I199" s="33" t="s">
        <v>114</v>
      </c>
      <c r="J199" s="33" t="s">
        <v>114</v>
      </c>
      <c r="K199" s="33" t="s">
        <v>114</v>
      </c>
      <c r="L199" s="41" t="s">
        <v>114</v>
      </c>
      <c r="M199" s="33" t="s">
        <v>114</v>
      </c>
      <c r="N199" s="42" t="s">
        <v>114</v>
      </c>
      <c r="O199" s="33" t="s">
        <v>114</v>
      </c>
      <c r="P199" s="33" t="s">
        <v>114</v>
      </c>
      <c r="Q199" s="33" t="s">
        <v>114</v>
      </c>
      <c r="R199" s="42" t="s">
        <v>114</v>
      </c>
      <c r="S199" s="42" t="s">
        <v>114</v>
      </c>
    </row>
    <row r="200" spans="1:21" x14ac:dyDescent="0.25">
      <c r="A200" s="4" t="s">
        <v>2</v>
      </c>
      <c r="B200" s="4" t="s">
        <v>53</v>
      </c>
      <c r="C200" s="33" t="s">
        <v>114</v>
      </c>
      <c r="D200" s="33" t="s">
        <v>114</v>
      </c>
      <c r="E200" s="33" t="s">
        <v>114</v>
      </c>
      <c r="F200" s="33" t="s">
        <v>114</v>
      </c>
      <c r="G200" s="33" t="s">
        <v>114</v>
      </c>
      <c r="H200" s="40" t="s">
        <v>114</v>
      </c>
      <c r="I200" s="33" t="s">
        <v>114</v>
      </c>
      <c r="J200" s="33" t="s">
        <v>114</v>
      </c>
      <c r="K200" s="33" t="s">
        <v>114</v>
      </c>
      <c r="L200" s="41" t="s">
        <v>114</v>
      </c>
      <c r="M200" s="33" t="s">
        <v>114</v>
      </c>
      <c r="N200" s="16" t="s">
        <v>87</v>
      </c>
      <c r="O200" s="33" t="s">
        <v>114</v>
      </c>
      <c r="P200" s="33" t="s">
        <v>114</v>
      </c>
      <c r="Q200" s="33" t="s">
        <v>114</v>
      </c>
      <c r="R200" s="16" t="s">
        <v>87</v>
      </c>
      <c r="S200" s="16" t="s">
        <v>87</v>
      </c>
    </row>
    <row r="201" spans="1:21" x14ac:dyDescent="0.25">
      <c r="A201" s="4" t="s">
        <v>2</v>
      </c>
      <c r="B201" s="4" t="s">
        <v>54</v>
      </c>
      <c r="C201" s="33" t="s">
        <v>114</v>
      </c>
      <c r="D201" s="33" t="s">
        <v>114</v>
      </c>
      <c r="E201" s="33" t="s">
        <v>114</v>
      </c>
      <c r="F201" s="33" t="s">
        <v>114</v>
      </c>
      <c r="G201" s="33" t="s">
        <v>114</v>
      </c>
      <c r="H201" s="40" t="s">
        <v>114</v>
      </c>
      <c r="I201" s="33" t="s">
        <v>114</v>
      </c>
      <c r="J201" s="33" t="s">
        <v>114</v>
      </c>
      <c r="K201" s="33" t="s">
        <v>114</v>
      </c>
      <c r="L201" s="41" t="s">
        <v>114</v>
      </c>
      <c r="M201" s="33" t="s">
        <v>114</v>
      </c>
      <c r="N201" s="40" t="s">
        <v>114</v>
      </c>
      <c r="O201" s="33" t="s">
        <v>114</v>
      </c>
      <c r="P201" s="33" t="s">
        <v>114</v>
      </c>
      <c r="Q201" s="33" t="s">
        <v>114</v>
      </c>
      <c r="R201" s="40" t="s">
        <v>114</v>
      </c>
      <c r="S201" s="40" t="s">
        <v>114</v>
      </c>
    </row>
    <row r="202" spans="1:21" x14ac:dyDescent="0.25">
      <c r="A202" s="4" t="s">
        <v>2</v>
      </c>
      <c r="B202" s="4" t="s">
        <v>55</v>
      </c>
      <c r="C202" s="33" t="s">
        <v>114</v>
      </c>
      <c r="D202" s="33" t="s">
        <v>114</v>
      </c>
      <c r="E202" s="33" t="s">
        <v>114</v>
      </c>
      <c r="F202" s="33" t="s">
        <v>114</v>
      </c>
      <c r="G202" s="33" t="s">
        <v>114</v>
      </c>
      <c r="H202" s="18" t="s">
        <v>115</v>
      </c>
      <c r="I202" s="33" t="s">
        <v>114</v>
      </c>
      <c r="J202" s="33" t="s">
        <v>114</v>
      </c>
      <c r="K202" s="33" t="s">
        <v>114</v>
      </c>
      <c r="L202" s="41" t="s">
        <v>114</v>
      </c>
      <c r="M202" s="33" t="s">
        <v>114</v>
      </c>
      <c r="N202" s="18" t="s">
        <v>115</v>
      </c>
      <c r="O202" s="33" t="s">
        <v>114</v>
      </c>
      <c r="P202" s="33" t="s">
        <v>114</v>
      </c>
      <c r="Q202" s="33" t="s">
        <v>114</v>
      </c>
      <c r="R202" s="18" t="s">
        <v>115</v>
      </c>
      <c r="S202" s="18" t="s">
        <v>115</v>
      </c>
    </row>
    <row r="203" spans="1:21" x14ac:dyDescent="0.25">
      <c r="A203" s="4" t="s">
        <v>2</v>
      </c>
      <c r="B203" s="4" t="s">
        <v>56</v>
      </c>
      <c r="C203" s="18" t="s">
        <v>115</v>
      </c>
      <c r="D203" s="18" t="s">
        <v>115</v>
      </c>
      <c r="E203" s="18" t="s">
        <v>115</v>
      </c>
      <c r="F203" s="18" t="s">
        <v>115</v>
      </c>
      <c r="G203" s="18" t="s">
        <v>115</v>
      </c>
      <c r="H203" s="41" t="s">
        <v>114</v>
      </c>
      <c r="I203" s="18" t="s">
        <v>115</v>
      </c>
      <c r="J203" s="18" t="s">
        <v>115</v>
      </c>
      <c r="K203" s="18" t="s">
        <v>115</v>
      </c>
      <c r="L203" s="41" t="s">
        <v>114</v>
      </c>
      <c r="M203" s="18" t="s">
        <v>115</v>
      </c>
      <c r="N203" s="41" t="s">
        <v>114</v>
      </c>
      <c r="O203" s="18" t="s">
        <v>115</v>
      </c>
      <c r="P203" s="18" t="s">
        <v>115</v>
      </c>
      <c r="Q203" s="18" t="s">
        <v>115</v>
      </c>
      <c r="R203" s="41" t="s">
        <v>114</v>
      </c>
      <c r="S203" s="41" t="s">
        <v>114</v>
      </c>
    </row>
    <row r="204" spans="1:21" x14ac:dyDescent="0.25">
      <c r="A204" s="4" t="s">
        <v>2</v>
      </c>
      <c r="B204" s="4" t="s">
        <v>57</v>
      </c>
      <c r="C204" s="41" t="s">
        <v>114</v>
      </c>
      <c r="D204" s="41" t="s">
        <v>114</v>
      </c>
      <c r="E204" s="41" t="s">
        <v>114</v>
      </c>
      <c r="F204" s="41" t="s">
        <v>114</v>
      </c>
      <c r="G204" s="41" t="s">
        <v>114</v>
      </c>
      <c r="H204" s="41" t="s">
        <v>114</v>
      </c>
      <c r="I204" s="41" t="s">
        <v>114</v>
      </c>
      <c r="J204" s="41" t="s">
        <v>114</v>
      </c>
      <c r="K204" s="41" t="s">
        <v>114</v>
      </c>
      <c r="L204" s="41" t="s">
        <v>114</v>
      </c>
      <c r="M204" s="41" t="s">
        <v>114</v>
      </c>
      <c r="N204" s="41" t="s">
        <v>114</v>
      </c>
      <c r="O204" s="41" t="s">
        <v>114</v>
      </c>
      <c r="P204" s="41" t="s">
        <v>114</v>
      </c>
      <c r="Q204" s="41" t="s">
        <v>114</v>
      </c>
      <c r="R204" s="41" t="s">
        <v>114</v>
      </c>
      <c r="S204" s="41" t="s">
        <v>114</v>
      </c>
    </row>
    <row r="205" spans="1:21" x14ac:dyDescent="0.25">
      <c r="A205" s="4" t="s">
        <v>2</v>
      </c>
      <c r="B205" s="4" t="s">
        <v>58</v>
      </c>
      <c r="C205" s="41" t="s">
        <v>114</v>
      </c>
      <c r="D205" s="41" t="s">
        <v>114</v>
      </c>
      <c r="E205" s="41" t="s">
        <v>114</v>
      </c>
      <c r="F205" s="41" t="s">
        <v>114</v>
      </c>
      <c r="G205" s="41" t="s">
        <v>114</v>
      </c>
      <c r="H205" s="41" t="s">
        <v>114</v>
      </c>
      <c r="I205" s="41" t="s">
        <v>114</v>
      </c>
      <c r="J205" s="41" t="s">
        <v>114</v>
      </c>
      <c r="K205" s="41" t="s">
        <v>114</v>
      </c>
      <c r="L205" s="41" t="s">
        <v>114</v>
      </c>
      <c r="M205" s="41" t="s">
        <v>114</v>
      </c>
      <c r="N205" s="41" t="s">
        <v>114</v>
      </c>
      <c r="O205" s="41" t="s">
        <v>114</v>
      </c>
      <c r="P205" s="41" t="s">
        <v>114</v>
      </c>
      <c r="Q205" s="41" t="s">
        <v>114</v>
      </c>
      <c r="R205" s="41" t="s">
        <v>114</v>
      </c>
      <c r="S205" s="41" t="s">
        <v>114</v>
      </c>
    </row>
    <row r="206" spans="1:21" x14ac:dyDescent="0.25">
      <c r="A206" s="4" t="s">
        <v>2</v>
      </c>
      <c r="B206" s="4" t="s">
        <v>59</v>
      </c>
      <c r="C206" s="17" t="s">
        <v>158</v>
      </c>
      <c r="D206" s="17" t="s">
        <v>158</v>
      </c>
      <c r="E206" s="17" t="s">
        <v>158</v>
      </c>
      <c r="F206" s="17" t="s">
        <v>158</v>
      </c>
      <c r="G206" s="17" t="s">
        <v>158</v>
      </c>
      <c r="H206" s="17" t="s">
        <v>158</v>
      </c>
      <c r="I206" s="17" t="s">
        <v>158</v>
      </c>
      <c r="J206" s="17" t="s">
        <v>158</v>
      </c>
      <c r="K206" s="17" t="s">
        <v>158</v>
      </c>
      <c r="L206" s="17" t="s">
        <v>158</v>
      </c>
      <c r="M206" s="17" t="s">
        <v>158</v>
      </c>
      <c r="N206" s="17" t="s">
        <v>158</v>
      </c>
      <c r="O206" s="17" t="s">
        <v>158</v>
      </c>
      <c r="P206" s="17" t="s">
        <v>158</v>
      </c>
      <c r="Q206" s="17" t="s">
        <v>158</v>
      </c>
      <c r="R206" s="17" t="s">
        <v>158</v>
      </c>
      <c r="S206" s="17" t="s">
        <v>158</v>
      </c>
      <c r="T206" s="17" t="s">
        <v>158</v>
      </c>
      <c r="U206" s="17" t="s">
        <v>158</v>
      </c>
    </row>
    <row r="207" spans="1:21" x14ac:dyDescent="0.25">
      <c r="A207" s="4" t="s">
        <v>2</v>
      </c>
      <c r="B207" s="4" t="s">
        <v>60</v>
      </c>
      <c r="C207" s="17" t="s">
        <v>116</v>
      </c>
      <c r="D207" s="17" t="s">
        <v>116</v>
      </c>
      <c r="E207" s="17" t="s">
        <v>116</v>
      </c>
      <c r="F207" s="17" t="s">
        <v>116</v>
      </c>
      <c r="G207" s="17" t="s">
        <v>116</v>
      </c>
      <c r="H207" s="17" t="s">
        <v>116</v>
      </c>
      <c r="I207" s="17" t="s">
        <v>116</v>
      </c>
      <c r="J207" s="17" t="s">
        <v>116</v>
      </c>
      <c r="K207" s="17" t="s">
        <v>116</v>
      </c>
      <c r="L207" s="17" t="s">
        <v>116</v>
      </c>
      <c r="M207" s="17" t="s">
        <v>116</v>
      </c>
      <c r="N207" s="17" t="s">
        <v>116</v>
      </c>
      <c r="O207" s="17" t="s">
        <v>116</v>
      </c>
      <c r="P207" s="17" t="s">
        <v>116</v>
      </c>
      <c r="Q207" s="17" t="s">
        <v>116</v>
      </c>
      <c r="R207" s="17" t="s">
        <v>116</v>
      </c>
      <c r="S207" s="17" t="s">
        <v>116</v>
      </c>
    </row>
    <row r="208" spans="1:21" x14ac:dyDescent="0.25">
      <c r="A208" s="4" t="s">
        <v>2</v>
      </c>
      <c r="B208" s="4" t="s">
        <v>61</v>
      </c>
      <c r="C208" s="17" t="s">
        <v>117</v>
      </c>
      <c r="D208" s="17" t="s">
        <v>117</v>
      </c>
      <c r="E208" s="17" t="s">
        <v>117</v>
      </c>
      <c r="F208" s="17" t="s">
        <v>117</v>
      </c>
      <c r="G208" s="17" t="s">
        <v>117</v>
      </c>
      <c r="H208" s="17" t="s">
        <v>117</v>
      </c>
      <c r="I208" s="17" t="s">
        <v>117</v>
      </c>
      <c r="J208" s="17" t="s">
        <v>117</v>
      </c>
      <c r="K208" s="17" t="s">
        <v>117</v>
      </c>
      <c r="L208" s="17" t="s">
        <v>117</v>
      </c>
      <c r="M208" s="17" t="s">
        <v>117</v>
      </c>
      <c r="N208" s="17" t="s">
        <v>117</v>
      </c>
      <c r="O208" s="17" t="s">
        <v>117</v>
      </c>
      <c r="P208" s="17" t="s">
        <v>117</v>
      </c>
      <c r="Q208" s="17" t="s">
        <v>117</v>
      </c>
      <c r="R208" s="17" t="s">
        <v>117</v>
      </c>
      <c r="S208" s="17" t="s">
        <v>117</v>
      </c>
    </row>
    <row r="209" spans="1:19" x14ac:dyDescent="0.25">
      <c r="A209" s="4" t="s">
        <v>2</v>
      </c>
      <c r="B209" s="4" t="s">
        <v>62</v>
      </c>
      <c r="C209" s="17" t="s">
        <v>118</v>
      </c>
      <c r="D209" s="17" t="s">
        <v>118</v>
      </c>
      <c r="E209" s="17" t="s">
        <v>118</v>
      </c>
      <c r="F209" s="17" t="s">
        <v>118</v>
      </c>
      <c r="G209" s="17" t="s">
        <v>118</v>
      </c>
      <c r="H209" s="17" t="s">
        <v>118</v>
      </c>
      <c r="I209" s="17" t="s">
        <v>118</v>
      </c>
      <c r="J209" s="17" t="s">
        <v>118</v>
      </c>
      <c r="K209" s="17" t="s">
        <v>118</v>
      </c>
      <c r="L209" s="17" t="s">
        <v>118</v>
      </c>
      <c r="M209" s="17" t="s">
        <v>118</v>
      </c>
      <c r="N209" s="17" t="s">
        <v>118</v>
      </c>
      <c r="O209" s="17" t="s">
        <v>118</v>
      </c>
      <c r="P209" s="17" t="s">
        <v>118</v>
      </c>
      <c r="Q209" s="17" t="s">
        <v>118</v>
      </c>
      <c r="R209" s="17" t="s">
        <v>118</v>
      </c>
      <c r="S209" s="17" t="s">
        <v>118</v>
      </c>
    </row>
    <row r="210" spans="1:19" x14ac:dyDescent="0.25">
      <c r="A210" s="4" t="s">
        <v>2</v>
      </c>
      <c r="B210" s="4" t="s">
        <v>63</v>
      </c>
      <c r="C210" s="17" t="s">
        <v>119</v>
      </c>
      <c r="D210" s="17" t="s">
        <v>119</v>
      </c>
      <c r="E210" s="17" t="s">
        <v>119</v>
      </c>
      <c r="F210" s="17" t="s">
        <v>119</v>
      </c>
      <c r="G210" s="17" t="s">
        <v>119</v>
      </c>
      <c r="H210" s="17" t="s">
        <v>119</v>
      </c>
      <c r="I210" s="17" t="s">
        <v>119</v>
      </c>
      <c r="J210" s="17" t="s">
        <v>119</v>
      </c>
      <c r="K210" s="17" t="s">
        <v>119</v>
      </c>
      <c r="L210" s="17" t="s">
        <v>119</v>
      </c>
      <c r="M210" s="17" t="s">
        <v>119</v>
      </c>
      <c r="N210" s="17" t="s">
        <v>119</v>
      </c>
      <c r="O210" s="17" t="s">
        <v>119</v>
      </c>
      <c r="P210" s="17" t="s">
        <v>119</v>
      </c>
      <c r="Q210" s="17" t="s">
        <v>119</v>
      </c>
      <c r="R210" s="17" t="s">
        <v>119</v>
      </c>
      <c r="S210" s="17" t="s">
        <v>119</v>
      </c>
    </row>
    <row r="211" spans="1:19" x14ac:dyDescent="0.25">
      <c r="A211" s="17" t="s">
        <v>2</v>
      </c>
      <c r="B211" s="17" t="s">
        <v>64</v>
      </c>
      <c r="C211" s="3" t="s">
        <v>120</v>
      </c>
      <c r="D211" s="3" t="s">
        <v>120</v>
      </c>
      <c r="E211" s="3" t="s">
        <v>120</v>
      </c>
      <c r="F211" s="3" t="s">
        <v>120</v>
      </c>
      <c r="G211" s="3" t="s">
        <v>120</v>
      </c>
      <c r="H211" s="3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  <c r="O211" s="3" t="s">
        <v>120</v>
      </c>
      <c r="P211" s="3" t="s">
        <v>120</v>
      </c>
      <c r="Q211" s="3" t="s">
        <v>120</v>
      </c>
      <c r="R211" s="3" t="s">
        <v>120</v>
      </c>
      <c r="S211" s="3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1" x14ac:dyDescent="0.25">
      <c r="A1" s="1" t="s">
        <v>0</v>
      </c>
      <c r="B1" s="2" t="s">
        <v>1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  <c r="N1" s="3" t="s">
        <v>111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109</v>
      </c>
      <c r="T1" s="3" t="s">
        <v>110</v>
      </c>
      <c r="U1" s="3" t="s">
        <v>108</v>
      </c>
    </row>
    <row r="2" spans="1:21" x14ac:dyDescent="0.25">
      <c r="A2" s="4" t="s">
        <v>2</v>
      </c>
      <c r="B2" s="5" t="s">
        <v>3</v>
      </c>
      <c r="C2" s="6">
        <v>762020</v>
      </c>
      <c r="D2" s="6">
        <v>7750</v>
      </c>
      <c r="E2" s="6">
        <v>86970</v>
      </c>
      <c r="F2" s="6">
        <v>10130</v>
      </c>
      <c r="G2" s="6">
        <v>4680</v>
      </c>
      <c r="H2" s="6">
        <v>28160</v>
      </c>
      <c r="I2" s="7"/>
      <c r="J2" s="7"/>
      <c r="K2" s="6">
        <v>40250</v>
      </c>
      <c r="L2" s="6">
        <v>37390</v>
      </c>
      <c r="M2" s="6">
        <v>208510</v>
      </c>
      <c r="N2" s="6">
        <v>49130</v>
      </c>
      <c r="O2" s="6">
        <v>1481140</v>
      </c>
      <c r="P2" s="6">
        <v>19790</v>
      </c>
      <c r="Q2" s="6">
        <v>459840</v>
      </c>
      <c r="R2" s="6">
        <v>82260</v>
      </c>
      <c r="S2" s="6">
        <v>39880</v>
      </c>
      <c r="T2" s="6">
        <v>14930</v>
      </c>
      <c r="U2" s="6">
        <v>697050</v>
      </c>
    </row>
    <row r="3" spans="1:21" x14ac:dyDescent="0.25">
      <c r="A3" s="4" t="s">
        <v>2</v>
      </c>
      <c r="B3" s="5" t="s">
        <v>4</v>
      </c>
      <c r="C3" s="7">
        <v>766773</v>
      </c>
      <c r="D3" s="7">
        <v>8729</v>
      </c>
      <c r="E3" s="7">
        <v>90918</v>
      </c>
      <c r="F3" s="7">
        <v>9271</v>
      </c>
      <c r="G3" s="7">
        <v>6107</v>
      </c>
      <c r="H3" s="7">
        <v>34283</v>
      </c>
      <c r="I3" s="7"/>
      <c r="J3" s="7"/>
      <c r="K3" s="7">
        <v>40568</v>
      </c>
      <c r="L3" s="7">
        <v>44037</v>
      </c>
      <c r="M3" s="7">
        <v>213965</v>
      </c>
      <c r="N3" s="6">
        <v>49710</v>
      </c>
      <c r="O3" s="7">
        <v>1483536</v>
      </c>
      <c r="P3" s="7">
        <v>20356</v>
      </c>
      <c r="Q3" s="7">
        <v>463281</v>
      </c>
      <c r="R3" s="7">
        <v>99867</v>
      </c>
      <c r="S3" s="6">
        <v>39920</v>
      </c>
      <c r="T3" s="6">
        <v>16640</v>
      </c>
      <c r="U3" s="7">
        <v>723780</v>
      </c>
    </row>
    <row r="4" spans="1:21" x14ac:dyDescent="0.25">
      <c r="A4" s="4" t="s">
        <v>2</v>
      </c>
      <c r="B4" s="5" t="s">
        <v>5</v>
      </c>
      <c r="C4" s="6">
        <v>768420</v>
      </c>
      <c r="D4" s="6">
        <v>8810</v>
      </c>
      <c r="E4" s="6">
        <v>90620</v>
      </c>
      <c r="F4" s="6">
        <v>8920</v>
      </c>
      <c r="G4" s="6">
        <v>4290</v>
      </c>
      <c r="H4" s="6">
        <v>29850</v>
      </c>
      <c r="I4" s="7"/>
      <c r="J4" s="7"/>
      <c r="K4" s="6">
        <v>39800</v>
      </c>
      <c r="L4" s="6">
        <v>46210</v>
      </c>
      <c r="M4" s="6">
        <v>223870</v>
      </c>
      <c r="N4" s="6">
        <v>50110</v>
      </c>
      <c r="O4" s="6">
        <v>1501000</v>
      </c>
      <c r="P4" s="6">
        <v>19650</v>
      </c>
      <c r="Q4" s="6">
        <v>475680</v>
      </c>
      <c r="R4" s="6">
        <v>109520</v>
      </c>
      <c r="S4" s="6">
        <v>37630</v>
      </c>
      <c r="T4" s="6">
        <v>16210</v>
      </c>
      <c r="U4" s="6">
        <v>739630</v>
      </c>
    </row>
    <row r="5" spans="1:21" x14ac:dyDescent="0.25">
      <c r="A5" s="4" t="s">
        <v>2</v>
      </c>
      <c r="B5" s="5" t="s">
        <v>6</v>
      </c>
      <c r="C5" s="6">
        <v>768960</v>
      </c>
      <c r="D5" s="6">
        <v>9910</v>
      </c>
      <c r="E5" s="6">
        <v>91490</v>
      </c>
      <c r="F5" s="6">
        <v>11060</v>
      </c>
      <c r="G5" s="6">
        <v>4630</v>
      </c>
      <c r="H5" s="6">
        <v>28550</v>
      </c>
      <c r="I5" s="7"/>
      <c r="J5" s="7"/>
      <c r="K5" s="6">
        <v>44690</v>
      </c>
      <c r="L5" s="6">
        <v>52420</v>
      </c>
      <c r="M5" s="6">
        <v>239760</v>
      </c>
      <c r="N5" s="6">
        <v>53160</v>
      </c>
      <c r="O5" s="6">
        <v>1542380</v>
      </c>
      <c r="P5" s="6">
        <v>17610</v>
      </c>
      <c r="Q5" s="6">
        <v>492540</v>
      </c>
      <c r="R5" s="6">
        <v>116730</v>
      </c>
      <c r="S5" s="6">
        <v>37670</v>
      </c>
      <c r="T5" s="6">
        <v>16800</v>
      </c>
      <c r="U5" s="6">
        <v>763610</v>
      </c>
    </row>
    <row r="6" spans="1:21" x14ac:dyDescent="0.25">
      <c r="A6" s="4" t="s">
        <v>2</v>
      </c>
      <c r="B6" s="5" t="s">
        <v>7</v>
      </c>
      <c r="C6" s="7">
        <v>778913</v>
      </c>
      <c r="D6" s="7">
        <v>9146</v>
      </c>
      <c r="E6" s="7">
        <v>99757</v>
      </c>
      <c r="F6" s="7">
        <v>12004</v>
      </c>
      <c r="G6" s="7">
        <v>4666</v>
      </c>
      <c r="H6" s="7">
        <v>36715</v>
      </c>
      <c r="I6" s="7"/>
      <c r="J6" s="7"/>
      <c r="K6" s="7">
        <v>44425</v>
      </c>
      <c r="L6" s="7">
        <v>54319</v>
      </c>
      <c r="M6" s="7">
        <v>242206</v>
      </c>
      <c r="N6" s="6">
        <v>54260</v>
      </c>
      <c r="O6" s="7">
        <v>1565154</v>
      </c>
      <c r="P6" s="7">
        <v>12087</v>
      </c>
      <c r="Q6" s="7">
        <v>500768</v>
      </c>
      <c r="R6" s="7">
        <v>122868</v>
      </c>
      <c r="S6" s="6">
        <v>37630</v>
      </c>
      <c r="T6" s="6">
        <v>16800</v>
      </c>
      <c r="U6" s="7">
        <v>783806</v>
      </c>
    </row>
    <row r="7" spans="1:21" x14ac:dyDescent="0.25">
      <c r="A7" s="4" t="s">
        <v>2</v>
      </c>
      <c r="B7" s="5" t="s">
        <v>8</v>
      </c>
      <c r="C7" s="7">
        <v>752692</v>
      </c>
      <c r="D7" s="7">
        <v>9223</v>
      </c>
      <c r="E7" s="7">
        <v>99846</v>
      </c>
      <c r="F7" s="7">
        <v>12045</v>
      </c>
      <c r="G7" s="7">
        <v>4844</v>
      </c>
      <c r="H7" s="7">
        <v>36873</v>
      </c>
      <c r="I7" s="7"/>
      <c r="J7" s="7"/>
      <c r="K7" s="7">
        <v>42676</v>
      </c>
      <c r="L7" s="7">
        <v>55020</v>
      </c>
      <c r="M7" s="7">
        <v>236680</v>
      </c>
      <c r="N7" s="6">
        <v>56740</v>
      </c>
      <c r="O7" s="7">
        <v>1539530</v>
      </c>
      <c r="P7" s="7">
        <v>11948</v>
      </c>
      <c r="Q7" s="7">
        <v>504830</v>
      </c>
      <c r="R7" s="7">
        <v>133079</v>
      </c>
      <c r="S7" s="6">
        <v>37400</v>
      </c>
      <c r="T7" s="6">
        <v>18800</v>
      </c>
      <c r="U7" s="7">
        <v>801674</v>
      </c>
    </row>
    <row r="8" spans="1:21" x14ac:dyDescent="0.25">
      <c r="A8" s="4" t="s">
        <v>2</v>
      </c>
      <c r="B8" s="5" t="s">
        <v>9</v>
      </c>
      <c r="C8" s="7">
        <v>802665</v>
      </c>
      <c r="D8" s="7">
        <v>9332</v>
      </c>
      <c r="E8" s="7">
        <v>99241</v>
      </c>
      <c r="F8" s="7">
        <v>12068</v>
      </c>
      <c r="G8" s="7">
        <v>4832</v>
      </c>
      <c r="H8" s="7">
        <v>38685</v>
      </c>
      <c r="I8" s="7"/>
      <c r="J8" s="7"/>
      <c r="K8" s="7">
        <v>42753</v>
      </c>
      <c r="L8" s="7">
        <v>82129</v>
      </c>
      <c r="M8" s="7">
        <v>221621</v>
      </c>
      <c r="N8" s="6">
        <v>55300</v>
      </c>
      <c r="O8" s="7">
        <v>1601878</v>
      </c>
      <c r="P8" s="7">
        <v>11915</v>
      </c>
      <c r="Q8" s="7">
        <v>539269</v>
      </c>
      <c r="R8" s="7">
        <v>137912</v>
      </c>
      <c r="S8" s="6">
        <v>38550</v>
      </c>
      <c r="T8" s="6">
        <v>19170</v>
      </c>
      <c r="U8" s="7">
        <v>844780</v>
      </c>
    </row>
    <row r="9" spans="1:21" x14ac:dyDescent="0.25">
      <c r="A9" s="4" t="s">
        <v>2</v>
      </c>
      <c r="B9" s="5" t="s">
        <v>10</v>
      </c>
      <c r="C9" s="7">
        <v>805089</v>
      </c>
      <c r="D9" s="7">
        <v>9486</v>
      </c>
      <c r="E9" s="7">
        <v>99384</v>
      </c>
      <c r="F9" s="7">
        <v>11959</v>
      </c>
      <c r="G9" s="7">
        <v>4616</v>
      </c>
      <c r="H9" s="7">
        <v>38957</v>
      </c>
      <c r="I9" s="7"/>
      <c r="J9" s="7"/>
      <c r="K9" s="7">
        <v>43142</v>
      </c>
      <c r="L9" s="7">
        <v>82372</v>
      </c>
      <c r="M9" s="7">
        <v>209910</v>
      </c>
      <c r="N9" s="6">
        <v>56690</v>
      </c>
      <c r="O9" s="7">
        <v>1604490</v>
      </c>
      <c r="P9" s="7">
        <v>11991</v>
      </c>
      <c r="Q9" s="7">
        <v>544997</v>
      </c>
      <c r="R9" s="7">
        <v>142909</v>
      </c>
      <c r="S9" s="6">
        <v>38410</v>
      </c>
      <c r="T9" s="6">
        <v>20020</v>
      </c>
      <c r="U9" s="7">
        <v>857193</v>
      </c>
    </row>
    <row r="10" spans="1:21" x14ac:dyDescent="0.25">
      <c r="A10" s="4" t="s">
        <v>2</v>
      </c>
      <c r="B10" s="5" t="s">
        <v>11</v>
      </c>
      <c r="C10" s="7">
        <v>801121</v>
      </c>
      <c r="D10" s="7">
        <v>9510</v>
      </c>
      <c r="E10" s="7">
        <v>99552</v>
      </c>
      <c r="F10" s="7">
        <v>11973</v>
      </c>
      <c r="G10" s="7">
        <v>4614</v>
      </c>
      <c r="H10" s="7">
        <v>39407</v>
      </c>
      <c r="I10" s="7"/>
      <c r="J10" s="7"/>
      <c r="K10" s="7">
        <v>45209</v>
      </c>
      <c r="L10" s="7">
        <v>85924</v>
      </c>
      <c r="M10" s="7">
        <v>209371</v>
      </c>
      <c r="N10" s="6">
        <v>59490</v>
      </c>
      <c r="O10" s="7">
        <v>1607921</v>
      </c>
      <c r="P10" s="7">
        <v>12007</v>
      </c>
      <c r="Q10" s="7">
        <v>558991</v>
      </c>
      <c r="R10" s="7">
        <v>146952</v>
      </c>
      <c r="S10" s="6">
        <v>39360</v>
      </c>
      <c r="T10" s="6">
        <v>21730</v>
      </c>
      <c r="U10" s="7">
        <v>868746</v>
      </c>
    </row>
    <row r="11" spans="1:21" x14ac:dyDescent="0.25">
      <c r="A11" s="4" t="s">
        <v>2</v>
      </c>
      <c r="B11" s="5" t="s">
        <v>12</v>
      </c>
      <c r="C11" s="7">
        <v>802329</v>
      </c>
      <c r="D11" s="7">
        <v>9193</v>
      </c>
      <c r="E11" s="7">
        <v>99695</v>
      </c>
      <c r="F11" s="7">
        <v>11847</v>
      </c>
      <c r="G11" s="7">
        <v>4464</v>
      </c>
      <c r="H11" s="7">
        <v>40379</v>
      </c>
      <c r="I11" s="7"/>
      <c r="J11" s="7"/>
      <c r="K11" s="7">
        <v>47779</v>
      </c>
      <c r="L11" s="7">
        <v>87366</v>
      </c>
      <c r="M11" s="7">
        <v>229684</v>
      </c>
      <c r="N11" s="6">
        <v>64480</v>
      </c>
      <c r="O11" s="7">
        <v>1635326</v>
      </c>
      <c r="P11" s="7">
        <v>11950</v>
      </c>
      <c r="Q11" s="7">
        <v>586313</v>
      </c>
      <c r="R11" s="7">
        <v>149634</v>
      </c>
      <c r="S11" s="6">
        <v>39470</v>
      </c>
      <c r="T11" s="6">
        <v>23600</v>
      </c>
      <c r="U11" s="7">
        <v>916017</v>
      </c>
    </row>
    <row r="12" spans="1:21" x14ac:dyDescent="0.25">
      <c r="A12" s="4" t="s">
        <v>2</v>
      </c>
      <c r="B12" s="5" t="s">
        <v>13</v>
      </c>
      <c r="C12" s="7">
        <v>799438</v>
      </c>
      <c r="D12" s="7">
        <v>8773</v>
      </c>
      <c r="E12" s="7">
        <v>99695</v>
      </c>
      <c r="F12" s="7">
        <v>11793</v>
      </c>
      <c r="G12" s="7">
        <v>4443</v>
      </c>
      <c r="H12" s="7">
        <v>57864</v>
      </c>
      <c r="I12" s="7"/>
      <c r="J12" s="7"/>
      <c r="K12" s="7">
        <v>45589</v>
      </c>
      <c r="L12" s="7">
        <v>90559</v>
      </c>
      <c r="M12" s="7">
        <v>244647</v>
      </c>
      <c r="N12" s="6">
        <v>71230</v>
      </c>
      <c r="O12" s="7">
        <v>1676822</v>
      </c>
      <c r="P12" s="7">
        <v>12070</v>
      </c>
      <c r="Q12" s="7">
        <v>609583</v>
      </c>
      <c r="R12" s="7">
        <v>153357</v>
      </c>
      <c r="S12" s="6">
        <v>39800</v>
      </c>
      <c r="T12" s="6">
        <v>25150</v>
      </c>
      <c r="U12" s="7">
        <v>945149</v>
      </c>
    </row>
    <row r="13" spans="1:21" x14ac:dyDescent="0.25">
      <c r="A13" s="4" t="s">
        <v>2</v>
      </c>
      <c r="B13" s="5" t="s">
        <v>14</v>
      </c>
      <c r="C13" s="7">
        <v>809544</v>
      </c>
      <c r="D13" s="7">
        <v>8033</v>
      </c>
      <c r="E13" s="7">
        <v>99702</v>
      </c>
      <c r="F13" s="7">
        <v>11795</v>
      </c>
      <c r="G13" s="7">
        <v>4443</v>
      </c>
      <c r="H13" s="7">
        <v>57724</v>
      </c>
      <c r="I13" s="7"/>
      <c r="J13" s="7"/>
      <c r="K13" s="7">
        <v>49418</v>
      </c>
      <c r="L13" s="7">
        <v>94990</v>
      </c>
      <c r="M13" s="7">
        <v>297646</v>
      </c>
      <c r="N13" s="6">
        <v>76040</v>
      </c>
      <c r="O13" s="7">
        <v>1762790</v>
      </c>
      <c r="P13" s="7">
        <v>11163</v>
      </c>
      <c r="Q13" s="7">
        <v>638721</v>
      </c>
      <c r="R13" s="7">
        <v>162933</v>
      </c>
      <c r="S13" s="6">
        <v>39280</v>
      </c>
      <c r="T13" s="6">
        <v>26470</v>
      </c>
      <c r="U13" s="7">
        <v>994649</v>
      </c>
    </row>
    <row r="14" spans="1:21" x14ac:dyDescent="0.25">
      <c r="A14" s="4" t="s">
        <v>2</v>
      </c>
      <c r="B14" s="8" t="s">
        <v>15</v>
      </c>
      <c r="C14" s="7">
        <v>873871</v>
      </c>
      <c r="D14" s="7">
        <v>7893</v>
      </c>
      <c r="E14" s="7">
        <v>98827</v>
      </c>
      <c r="F14" s="7">
        <v>11423</v>
      </c>
      <c r="G14" s="7">
        <v>4374</v>
      </c>
      <c r="H14" s="7">
        <v>59158</v>
      </c>
      <c r="I14" s="7"/>
      <c r="J14" s="7"/>
      <c r="K14" s="7">
        <v>51588</v>
      </c>
      <c r="L14" s="7">
        <v>96019</v>
      </c>
      <c r="M14" s="7">
        <v>299661</v>
      </c>
      <c r="N14" s="6">
        <v>81180</v>
      </c>
      <c r="O14" s="7">
        <v>1820806</v>
      </c>
      <c r="P14" s="7">
        <v>11995</v>
      </c>
      <c r="Q14" s="7">
        <v>686063</v>
      </c>
      <c r="R14" s="7">
        <v>166735</v>
      </c>
      <c r="S14" s="6">
        <v>41160</v>
      </c>
      <c r="T14" s="6">
        <v>27680</v>
      </c>
      <c r="U14" s="7">
        <v>1031823</v>
      </c>
    </row>
    <row r="15" spans="1:21" x14ac:dyDescent="0.25">
      <c r="A15" s="4" t="s">
        <v>2</v>
      </c>
      <c r="B15" s="8" t="s">
        <v>16</v>
      </c>
      <c r="C15" s="7">
        <v>874059</v>
      </c>
      <c r="D15" s="7">
        <v>7785</v>
      </c>
      <c r="E15" s="7">
        <v>118045</v>
      </c>
      <c r="F15" s="7">
        <v>11522</v>
      </c>
      <c r="G15" s="7">
        <v>4339</v>
      </c>
      <c r="H15" s="7">
        <v>59985</v>
      </c>
      <c r="I15" s="7"/>
      <c r="J15" s="7"/>
      <c r="K15" s="7">
        <v>53495</v>
      </c>
      <c r="L15" s="7">
        <v>98910</v>
      </c>
      <c r="M15" s="7">
        <v>295585</v>
      </c>
      <c r="N15" s="6">
        <v>83680</v>
      </c>
      <c r="O15" s="7">
        <v>1844210</v>
      </c>
      <c r="P15" s="7">
        <v>11824</v>
      </c>
      <c r="Q15" s="7">
        <v>707786</v>
      </c>
      <c r="R15" s="7">
        <v>175190</v>
      </c>
      <c r="S15" s="6">
        <v>38300</v>
      </c>
      <c r="T15" s="6">
        <v>28870</v>
      </c>
      <c r="U15" s="7">
        <v>1071880</v>
      </c>
    </row>
    <row r="16" spans="1:21" x14ac:dyDescent="0.25">
      <c r="A16" s="4" t="s">
        <v>2</v>
      </c>
      <c r="B16" s="8" t="s">
        <v>17</v>
      </c>
      <c r="C16" s="6">
        <v>874930</v>
      </c>
      <c r="D16" s="6">
        <v>7650</v>
      </c>
      <c r="E16" s="6">
        <v>117540</v>
      </c>
      <c r="F16" s="6">
        <v>12170</v>
      </c>
      <c r="G16" s="6">
        <v>4300</v>
      </c>
      <c r="H16" s="6">
        <v>47490</v>
      </c>
      <c r="I16" s="7"/>
      <c r="J16" s="7"/>
      <c r="K16" s="6">
        <v>48760</v>
      </c>
      <c r="L16" s="6">
        <v>102710</v>
      </c>
      <c r="M16" s="6">
        <v>293550</v>
      </c>
      <c r="N16" s="6">
        <v>85820</v>
      </c>
      <c r="O16" s="6">
        <v>1844310</v>
      </c>
      <c r="P16" s="6">
        <v>11920</v>
      </c>
      <c r="Q16" s="6">
        <v>719140</v>
      </c>
      <c r="R16" s="6">
        <v>179260</v>
      </c>
      <c r="S16" s="6">
        <v>37590</v>
      </c>
      <c r="T16" s="6">
        <v>31560</v>
      </c>
      <c r="U16" s="6">
        <v>1088240</v>
      </c>
    </row>
    <row r="17" spans="1:21" x14ac:dyDescent="0.25">
      <c r="A17" s="4" t="s">
        <v>2</v>
      </c>
      <c r="B17" s="8" t="s">
        <v>18</v>
      </c>
      <c r="C17" s="6">
        <v>875160</v>
      </c>
      <c r="D17" s="6">
        <v>7580</v>
      </c>
      <c r="E17" s="6">
        <v>116340</v>
      </c>
      <c r="F17" s="6">
        <v>11870</v>
      </c>
      <c r="G17" s="6">
        <v>4190</v>
      </c>
      <c r="H17" s="6">
        <v>47490</v>
      </c>
      <c r="I17" s="7"/>
      <c r="J17" s="7"/>
      <c r="K17" s="6">
        <v>47890</v>
      </c>
      <c r="L17" s="6">
        <v>100660</v>
      </c>
      <c r="M17" s="6">
        <v>303260</v>
      </c>
      <c r="N17" s="6">
        <v>86660</v>
      </c>
      <c r="O17" s="6">
        <v>1846990</v>
      </c>
      <c r="P17" s="6">
        <v>11780</v>
      </c>
      <c r="Q17" s="6">
        <v>730260</v>
      </c>
      <c r="R17" s="6">
        <v>188610</v>
      </c>
      <c r="S17" s="6">
        <v>37080</v>
      </c>
      <c r="T17" s="6">
        <v>32860</v>
      </c>
      <c r="U17" s="6">
        <v>1111360</v>
      </c>
    </row>
    <row r="18" spans="1:21" x14ac:dyDescent="0.25">
      <c r="A18" s="4" t="s">
        <v>2</v>
      </c>
      <c r="B18" s="8" t="s">
        <v>19</v>
      </c>
      <c r="C18" s="6">
        <v>873700</v>
      </c>
      <c r="D18" s="6">
        <v>7770</v>
      </c>
      <c r="E18" s="6">
        <v>116340</v>
      </c>
      <c r="F18" s="6">
        <v>11800</v>
      </c>
      <c r="G18" s="6">
        <v>4190</v>
      </c>
      <c r="H18" s="6">
        <v>47490</v>
      </c>
      <c r="I18" s="7"/>
      <c r="J18" s="7"/>
      <c r="K18" s="6">
        <v>47290</v>
      </c>
      <c r="L18" s="6">
        <v>101490</v>
      </c>
      <c r="M18" s="6">
        <v>304830</v>
      </c>
      <c r="N18" s="6">
        <v>88630</v>
      </c>
      <c r="O18" s="6">
        <v>1849900</v>
      </c>
      <c r="P18" s="6">
        <v>11780</v>
      </c>
      <c r="Q18" s="6">
        <v>745430</v>
      </c>
      <c r="R18" s="6">
        <v>195600</v>
      </c>
      <c r="S18" s="6">
        <v>38380</v>
      </c>
      <c r="T18" s="6">
        <v>34650</v>
      </c>
      <c r="U18" s="6">
        <v>1136580</v>
      </c>
    </row>
    <row r="19" spans="1:21" x14ac:dyDescent="0.25">
      <c r="A19" s="4" t="s">
        <v>2</v>
      </c>
      <c r="B19" s="8" t="s">
        <v>20</v>
      </c>
      <c r="C19" s="7">
        <v>874675</v>
      </c>
      <c r="D19" s="7">
        <v>9530</v>
      </c>
      <c r="E19" s="7">
        <v>118745</v>
      </c>
      <c r="F19" s="7">
        <v>12044</v>
      </c>
      <c r="G19" s="7">
        <v>4310</v>
      </c>
      <c r="H19" s="7">
        <v>49378</v>
      </c>
      <c r="I19" s="7">
        <v>8998</v>
      </c>
      <c r="J19" s="7">
        <v>37714</v>
      </c>
      <c r="K19" s="7">
        <v>46712</v>
      </c>
      <c r="L19" s="7">
        <v>103162</v>
      </c>
      <c r="M19" s="7">
        <v>306446</v>
      </c>
      <c r="N19" s="6">
        <v>90700</v>
      </c>
      <c r="O19" s="7">
        <v>1864504</v>
      </c>
      <c r="P19" s="7">
        <v>11782</v>
      </c>
      <c r="Q19" s="7">
        <v>744828</v>
      </c>
      <c r="R19" s="7">
        <v>199604</v>
      </c>
      <c r="S19" s="6">
        <v>37690</v>
      </c>
      <c r="T19" s="6">
        <v>35810</v>
      </c>
      <c r="U19" s="7">
        <v>1140177</v>
      </c>
    </row>
    <row r="20" spans="1:21" x14ac:dyDescent="0.25">
      <c r="A20" s="4" t="s">
        <v>2</v>
      </c>
      <c r="B20" s="8" t="s">
        <v>21</v>
      </c>
      <c r="C20" s="7">
        <v>881466</v>
      </c>
      <c r="D20" s="7">
        <v>9506</v>
      </c>
      <c r="E20" s="7">
        <v>118408</v>
      </c>
      <c r="F20" s="7">
        <v>12201</v>
      </c>
      <c r="G20" s="7">
        <v>4263</v>
      </c>
      <c r="H20" s="7">
        <v>46630</v>
      </c>
      <c r="I20" s="7">
        <v>9063</v>
      </c>
      <c r="J20" s="7">
        <v>38081</v>
      </c>
      <c r="K20" s="7">
        <v>47144</v>
      </c>
      <c r="L20" s="7">
        <v>104885</v>
      </c>
      <c r="M20" s="7">
        <v>317880</v>
      </c>
      <c r="N20" s="9">
        <v>93012</v>
      </c>
      <c r="O20" s="7">
        <v>1885876</v>
      </c>
      <c r="P20" s="7">
        <v>11782</v>
      </c>
      <c r="Q20" s="7">
        <v>748165</v>
      </c>
      <c r="R20" s="7">
        <v>202318</v>
      </c>
      <c r="S20" s="9">
        <v>37577</v>
      </c>
      <c r="T20" s="9">
        <v>36589</v>
      </c>
      <c r="U20" s="7">
        <v>1142199</v>
      </c>
    </row>
    <row r="21" spans="1:21" x14ac:dyDescent="0.25">
      <c r="A21" s="4" t="s">
        <v>2</v>
      </c>
      <c r="B21" s="8" t="s">
        <v>22</v>
      </c>
      <c r="C21" s="7">
        <v>876022</v>
      </c>
      <c r="D21" s="7">
        <v>7596</v>
      </c>
      <c r="E21" s="7">
        <v>108251</v>
      </c>
      <c r="F21" s="7">
        <v>11671</v>
      </c>
      <c r="G21" s="7">
        <v>2477</v>
      </c>
      <c r="H21" s="7">
        <v>54004</v>
      </c>
      <c r="I21" s="7">
        <v>9028</v>
      </c>
      <c r="J21" s="7">
        <v>43252</v>
      </c>
      <c r="K21" s="7">
        <v>52280</v>
      </c>
      <c r="L21" s="7">
        <v>109057</v>
      </c>
      <c r="M21" s="7">
        <v>326865</v>
      </c>
      <c r="N21" s="9">
        <v>76618</v>
      </c>
      <c r="O21" s="7">
        <v>1909205</v>
      </c>
      <c r="P21" s="7">
        <v>16785</v>
      </c>
      <c r="Q21" s="7">
        <v>692945</v>
      </c>
      <c r="R21" s="7">
        <v>206686</v>
      </c>
      <c r="S21" s="9">
        <v>37698</v>
      </c>
      <c r="T21" s="9">
        <v>41778</v>
      </c>
      <c r="U21" s="7">
        <v>1072074</v>
      </c>
    </row>
    <row r="22" spans="1:21" x14ac:dyDescent="0.25">
      <c r="A22" s="4" t="s">
        <v>2</v>
      </c>
      <c r="B22" s="8" t="s">
        <v>23</v>
      </c>
      <c r="C22" s="7">
        <v>854374</v>
      </c>
      <c r="D22" s="7">
        <v>7172</v>
      </c>
      <c r="E22" s="7">
        <v>108666</v>
      </c>
      <c r="F22" s="7">
        <v>10347</v>
      </c>
      <c r="G22" s="7">
        <v>2355</v>
      </c>
      <c r="H22" s="7">
        <v>51681</v>
      </c>
      <c r="I22" s="7">
        <v>11162</v>
      </c>
      <c r="J22" s="7">
        <v>40535</v>
      </c>
      <c r="K22" s="7">
        <v>51697</v>
      </c>
      <c r="L22" s="7">
        <v>113326</v>
      </c>
      <c r="M22" s="7">
        <v>323278</v>
      </c>
      <c r="N22" s="10">
        <v>68356</v>
      </c>
      <c r="O22" s="7">
        <v>1868891</v>
      </c>
      <c r="P22" s="7">
        <v>15970</v>
      </c>
      <c r="Q22" s="7">
        <v>694985</v>
      </c>
      <c r="R22" s="7">
        <v>209723</v>
      </c>
      <c r="S22" s="10">
        <v>36161</v>
      </c>
      <c r="T22" s="10">
        <v>40502</v>
      </c>
      <c r="U22" s="7">
        <v>1064559</v>
      </c>
    </row>
    <row r="23" spans="1:21" x14ac:dyDescent="0.25">
      <c r="A23" s="4" t="s">
        <v>2</v>
      </c>
      <c r="B23" s="8" t="s">
        <v>24</v>
      </c>
      <c r="C23" s="7">
        <v>840374</v>
      </c>
      <c r="D23" s="7">
        <v>6625</v>
      </c>
      <c r="E23" s="7">
        <v>101045</v>
      </c>
      <c r="F23" s="7">
        <v>12672</v>
      </c>
      <c r="G23" s="7">
        <v>3674</v>
      </c>
      <c r="H23" s="7">
        <v>52008</v>
      </c>
      <c r="I23" s="7">
        <v>10379</v>
      </c>
      <c r="J23" s="7">
        <v>39721</v>
      </c>
      <c r="K23" s="7">
        <v>50100</v>
      </c>
      <c r="L23" s="7">
        <v>126963</v>
      </c>
      <c r="M23" s="7">
        <v>289722</v>
      </c>
      <c r="N23" s="10">
        <v>62427</v>
      </c>
      <c r="O23" s="7">
        <v>1837616</v>
      </c>
      <c r="P23" s="7">
        <v>17549</v>
      </c>
      <c r="Q23" s="7">
        <v>673479</v>
      </c>
      <c r="R23" s="7">
        <v>212271</v>
      </c>
      <c r="S23" s="10">
        <v>36112</v>
      </c>
      <c r="T23" s="10">
        <v>52644</v>
      </c>
      <c r="U23" s="7">
        <v>1086188</v>
      </c>
    </row>
    <row r="24" spans="1:21" x14ac:dyDescent="0.25">
      <c r="A24" s="4" t="s">
        <v>2</v>
      </c>
      <c r="B24" s="11" t="s">
        <v>25</v>
      </c>
      <c r="C24" s="7">
        <v>799238</v>
      </c>
      <c r="D24" s="7">
        <v>8537</v>
      </c>
      <c r="E24" s="7">
        <v>106743</v>
      </c>
      <c r="F24" s="7">
        <v>12713</v>
      </c>
      <c r="G24" s="7">
        <v>3811</v>
      </c>
      <c r="H24" s="7">
        <v>55180</v>
      </c>
      <c r="I24" s="7">
        <v>13518</v>
      </c>
      <c r="J24" s="7">
        <v>39824</v>
      </c>
      <c r="K24" s="7">
        <v>53342</v>
      </c>
      <c r="L24" s="7">
        <v>136552</v>
      </c>
      <c r="M24" s="7">
        <v>273483</v>
      </c>
      <c r="N24" s="12">
        <v>62317</v>
      </c>
      <c r="O24" s="7">
        <v>1804045</v>
      </c>
      <c r="P24" s="7">
        <v>17558</v>
      </c>
      <c r="Q24" s="7">
        <v>660628</v>
      </c>
      <c r="R24" s="7">
        <v>214415</v>
      </c>
      <c r="S24" s="12">
        <v>36090</v>
      </c>
      <c r="T24" s="12">
        <v>53345</v>
      </c>
      <c r="U24" s="7">
        <v>1081665</v>
      </c>
    </row>
    <row r="25" spans="1:21" x14ac:dyDescent="0.25">
      <c r="A25" s="4" t="s">
        <v>2</v>
      </c>
      <c r="B25" s="4" t="s">
        <v>26</v>
      </c>
      <c r="C25" s="7">
        <v>793266</v>
      </c>
      <c r="D25" s="7">
        <v>7790</v>
      </c>
      <c r="E25" s="7">
        <v>105817</v>
      </c>
      <c r="F25" s="7">
        <v>14128</v>
      </c>
      <c r="G25" s="7">
        <v>4004</v>
      </c>
      <c r="H25" s="7">
        <v>53920</v>
      </c>
      <c r="I25" s="7">
        <v>13133</v>
      </c>
      <c r="J25" s="7">
        <v>36425</v>
      </c>
      <c r="K25" s="7">
        <v>49558</v>
      </c>
      <c r="L25" s="7">
        <v>139917</v>
      </c>
      <c r="M25" s="7">
        <v>243763</v>
      </c>
      <c r="N25" s="12">
        <v>60858</v>
      </c>
      <c r="O25" s="7">
        <v>1756849</v>
      </c>
      <c r="P25" s="7">
        <v>17607</v>
      </c>
      <c r="Q25" s="7">
        <v>662657</v>
      </c>
      <c r="R25" s="7">
        <v>215474</v>
      </c>
      <c r="S25" s="12">
        <v>36126</v>
      </c>
      <c r="T25" s="12">
        <v>57949</v>
      </c>
      <c r="U25" s="7">
        <v>1097206</v>
      </c>
    </row>
    <row r="26" spans="1:21" x14ac:dyDescent="0.25">
      <c r="A26" s="4" t="s">
        <v>2</v>
      </c>
      <c r="B26" s="4" t="s">
        <v>27</v>
      </c>
      <c r="C26" s="7">
        <v>801699</v>
      </c>
      <c r="D26" s="7">
        <v>8041</v>
      </c>
      <c r="E26" s="7">
        <v>108073</v>
      </c>
      <c r="F26" s="7">
        <v>12662</v>
      </c>
      <c r="G26" s="7">
        <v>3270</v>
      </c>
      <c r="H26" s="7">
        <v>54044</v>
      </c>
      <c r="I26" s="7">
        <v>14318</v>
      </c>
      <c r="J26" s="7">
        <v>34944</v>
      </c>
      <c r="K26" s="7">
        <v>49262</v>
      </c>
      <c r="L26" s="7">
        <v>141277</v>
      </c>
      <c r="M26" s="7">
        <v>244990</v>
      </c>
      <c r="N26" s="12">
        <v>61242</v>
      </c>
      <c r="O26" s="7">
        <v>1778001</v>
      </c>
      <c r="P26" s="7">
        <v>14752</v>
      </c>
      <c r="Q26" s="7">
        <v>651370</v>
      </c>
      <c r="R26" s="7">
        <v>237769</v>
      </c>
      <c r="S26" s="12">
        <v>36164</v>
      </c>
      <c r="T26" s="12">
        <v>57949</v>
      </c>
      <c r="U26" s="7">
        <v>1106839</v>
      </c>
    </row>
    <row r="27" spans="1:21" x14ac:dyDescent="0.25">
      <c r="A27" s="4" t="s">
        <v>2</v>
      </c>
      <c r="B27" s="4" t="s">
        <v>28</v>
      </c>
      <c r="C27" s="7">
        <v>806851</v>
      </c>
      <c r="D27" s="7">
        <v>8381</v>
      </c>
      <c r="E27" s="7">
        <v>108242</v>
      </c>
      <c r="F27" s="7">
        <v>13447</v>
      </c>
      <c r="G27" s="7">
        <v>3200</v>
      </c>
      <c r="H27" s="7">
        <v>54516</v>
      </c>
      <c r="I27" s="7">
        <v>14068</v>
      </c>
      <c r="J27" s="7">
        <v>35921</v>
      </c>
      <c r="K27" s="7">
        <v>49989</v>
      </c>
      <c r="L27" s="7">
        <v>139960</v>
      </c>
      <c r="M27" s="7">
        <v>248069</v>
      </c>
      <c r="N27" s="12">
        <v>61251</v>
      </c>
      <c r="O27" s="7">
        <v>1781932</v>
      </c>
      <c r="P27" s="7">
        <v>15037</v>
      </c>
      <c r="Q27" s="7">
        <v>666618</v>
      </c>
      <c r="R27" s="7">
        <v>237769</v>
      </c>
      <c r="S27" s="12">
        <v>32625</v>
      </c>
      <c r="T27" s="12">
        <v>57949</v>
      </c>
      <c r="U27" s="7">
        <v>1123325</v>
      </c>
    </row>
    <row r="28" spans="1:21" x14ac:dyDescent="0.25">
      <c r="A28" s="4" t="s">
        <v>2</v>
      </c>
      <c r="B28" s="4" t="s">
        <v>29</v>
      </c>
      <c r="C28" s="7">
        <v>778490</v>
      </c>
      <c r="D28" s="7">
        <v>7814</v>
      </c>
      <c r="E28" s="7">
        <v>107467</v>
      </c>
      <c r="F28" s="7">
        <v>12662</v>
      </c>
      <c r="G28" s="7">
        <v>2847</v>
      </c>
      <c r="H28" s="7">
        <v>54388</v>
      </c>
      <c r="I28" s="7">
        <v>14126</v>
      </c>
      <c r="J28" s="7">
        <v>33912</v>
      </c>
      <c r="K28" s="7">
        <v>48038</v>
      </c>
      <c r="L28" s="7">
        <v>141307</v>
      </c>
      <c r="M28" s="7">
        <v>227617</v>
      </c>
      <c r="N28" s="13">
        <v>60816</v>
      </c>
      <c r="O28" s="7">
        <v>1714378</v>
      </c>
      <c r="P28" s="7">
        <v>14153</v>
      </c>
      <c r="Q28" s="7">
        <v>674378</v>
      </c>
      <c r="R28" s="7">
        <v>256283</v>
      </c>
      <c r="S28" s="13">
        <v>35205</v>
      </c>
      <c r="T28" s="13">
        <v>57905</v>
      </c>
      <c r="U28" s="7">
        <v>1147695</v>
      </c>
    </row>
    <row r="29" spans="1:21" x14ac:dyDescent="0.25">
      <c r="A29" s="4" t="s">
        <v>2</v>
      </c>
      <c r="B29" s="4" t="s">
        <v>30</v>
      </c>
      <c r="C29" s="7">
        <v>740086</v>
      </c>
      <c r="D29" s="7">
        <v>8084</v>
      </c>
      <c r="E29" s="7">
        <v>106143</v>
      </c>
      <c r="F29" s="7">
        <v>14883</v>
      </c>
      <c r="G29" s="7">
        <v>3161</v>
      </c>
      <c r="H29" s="7">
        <v>54423</v>
      </c>
      <c r="I29" s="7">
        <v>15185</v>
      </c>
      <c r="J29" s="7">
        <v>34408</v>
      </c>
      <c r="K29" s="7">
        <v>49593</v>
      </c>
      <c r="L29" s="7">
        <v>142339</v>
      </c>
      <c r="M29" s="7">
        <v>233010</v>
      </c>
      <c r="N29" s="13">
        <v>59604</v>
      </c>
      <c r="O29" s="7">
        <v>1690125</v>
      </c>
      <c r="P29" s="7">
        <v>15045</v>
      </c>
      <c r="Q29" s="7">
        <v>682281</v>
      </c>
      <c r="R29" s="7">
        <v>271200</v>
      </c>
      <c r="S29" s="13">
        <v>35021</v>
      </c>
      <c r="T29" s="13">
        <v>62368</v>
      </c>
      <c r="U29" s="7">
        <v>1171577</v>
      </c>
    </row>
    <row r="30" spans="1:21" x14ac:dyDescent="0.25">
      <c r="A30" s="4" t="s">
        <v>2</v>
      </c>
      <c r="B30" s="4" t="s">
        <v>31</v>
      </c>
      <c r="C30" s="7">
        <v>730379</v>
      </c>
      <c r="D30" s="7">
        <v>7839</v>
      </c>
      <c r="E30" s="7">
        <v>105835</v>
      </c>
      <c r="F30" s="7">
        <v>14537</v>
      </c>
      <c r="G30" s="7">
        <v>2885</v>
      </c>
      <c r="H30" s="7">
        <v>58769</v>
      </c>
      <c r="I30" s="7">
        <v>16123</v>
      </c>
      <c r="J30" s="7">
        <v>35294</v>
      </c>
      <c r="K30" s="7">
        <v>51417</v>
      </c>
      <c r="L30" s="7">
        <v>136863</v>
      </c>
      <c r="M30" s="7">
        <v>216742</v>
      </c>
      <c r="N30" s="13">
        <v>56778</v>
      </c>
      <c r="O30" s="7">
        <v>1650794</v>
      </c>
      <c r="P30" s="7">
        <v>14448</v>
      </c>
      <c r="Q30" s="7">
        <v>687483</v>
      </c>
      <c r="R30" s="7">
        <v>311976</v>
      </c>
      <c r="S30" s="13">
        <v>34976</v>
      </c>
      <c r="T30" s="13">
        <v>64009</v>
      </c>
      <c r="U30" s="7">
        <v>1223849</v>
      </c>
    </row>
    <row r="31" spans="1:21" x14ac:dyDescent="0.25">
      <c r="A31" s="4" t="s">
        <v>2</v>
      </c>
      <c r="B31" s="4" t="s">
        <v>32</v>
      </c>
      <c r="C31" s="7">
        <v>678281</v>
      </c>
      <c r="D31" s="7">
        <v>7816</v>
      </c>
      <c r="E31" s="7">
        <v>121565</v>
      </c>
      <c r="F31" s="7">
        <v>15671</v>
      </c>
      <c r="G31" s="7">
        <v>3164</v>
      </c>
      <c r="H31" s="7">
        <v>60628</v>
      </c>
      <c r="I31" s="7">
        <v>16500</v>
      </c>
      <c r="J31" s="7">
        <v>36502</v>
      </c>
      <c r="K31" s="7">
        <v>53002</v>
      </c>
      <c r="L31" s="7">
        <v>137747</v>
      </c>
      <c r="M31" s="7">
        <v>202919</v>
      </c>
      <c r="N31" s="13">
        <v>58691</v>
      </c>
      <c r="O31" s="7">
        <v>1606208</v>
      </c>
      <c r="P31" s="7">
        <v>14285</v>
      </c>
      <c r="Q31" s="7">
        <v>704682</v>
      </c>
      <c r="R31" s="7">
        <v>330315</v>
      </c>
      <c r="S31" s="13">
        <v>34760</v>
      </c>
      <c r="T31" s="13">
        <v>65641</v>
      </c>
      <c r="U31" s="7">
        <v>1260344</v>
      </c>
    </row>
    <row r="32" spans="1:21" x14ac:dyDescent="0.25">
      <c r="A32" s="4" t="s">
        <v>2</v>
      </c>
      <c r="B32" s="4" t="s">
        <v>34</v>
      </c>
      <c r="C32" s="7">
        <v>663803</v>
      </c>
      <c r="D32" s="7">
        <v>8827</v>
      </c>
      <c r="E32" s="7">
        <v>128865</v>
      </c>
      <c r="F32" s="7">
        <v>16591</v>
      </c>
      <c r="G32" s="7">
        <v>3226</v>
      </c>
      <c r="H32" s="7">
        <v>62740</v>
      </c>
      <c r="I32" s="7">
        <v>18724</v>
      </c>
      <c r="J32" s="7">
        <v>34554</v>
      </c>
      <c r="K32" s="7">
        <v>53278</v>
      </c>
      <c r="L32" s="7">
        <v>133666</v>
      </c>
      <c r="M32" s="7">
        <v>192878</v>
      </c>
      <c r="N32" s="13">
        <v>57734</v>
      </c>
      <c r="O32" s="7">
        <v>1590931</v>
      </c>
      <c r="P32" s="7">
        <v>14200</v>
      </c>
      <c r="Q32" s="7">
        <v>706107</v>
      </c>
      <c r="R32" s="7">
        <v>347814</v>
      </c>
      <c r="S32" s="13">
        <v>34639</v>
      </c>
      <c r="T32" s="13">
        <v>65641</v>
      </c>
      <c r="U32" s="7">
        <v>1279383</v>
      </c>
    </row>
    <row r="33" spans="1:21" x14ac:dyDescent="0.25">
      <c r="A33" s="4" t="s">
        <v>2</v>
      </c>
      <c r="B33" s="4" t="s">
        <v>35</v>
      </c>
      <c r="C33" s="7">
        <v>604082</v>
      </c>
      <c r="D33" s="7">
        <v>8228</v>
      </c>
      <c r="E33" s="7">
        <v>146081</v>
      </c>
      <c r="F33" s="7">
        <v>14444</v>
      </c>
      <c r="G33" s="7">
        <v>3047</v>
      </c>
      <c r="H33" s="7">
        <v>64627</v>
      </c>
      <c r="I33" s="7">
        <v>18938</v>
      </c>
      <c r="J33" s="7">
        <v>37970</v>
      </c>
      <c r="K33" s="7">
        <v>56908</v>
      </c>
      <c r="L33" s="7">
        <v>121550</v>
      </c>
      <c r="M33" s="7">
        <v>172908</v>
      </c>
      <c r="N33" s="14">
        <v>60500</v>
      </c>
      <c r="O33" s="7">
        <v>1536014</v>
      </c>
      <c r="P33" s="7">
        <v>12326</v>
      </c>
      <c r="Q33" s="7">
        <v>775365</v>
      </c>
      <c r="R33" s="7">
        <v>358957</v>
      </c>
      <c r="S33" s="14">
        <v>34642</v>
      </c>
      <c r="T33" s="14">
        <v>65637</v>
      </c>
      <c r="U33" s="7">
        <v>1363441</v>
      </c>
    </row>
    <row r="34" spans="1:21" x14ac:dyDescent="0.25">
      <c r="A34" s="4" t="s">
        <v>2</v>
      </c>
      <c r="B34" s="4" t="s">
        <v>36</v>
      </c>
      <c r="C34" s="7">
        <v>577557</v>
      </c>
      <c r="D34" s="7">
        <v>8245</v>
      </c>
      <c r="E34" s="7">
        <v>157006</v>
      </c>
      <c r="F34" s="7">
        <v>14167</v>
      </c>
      <c r="G34" s="7">
        <v>3083</v>
      </c>
      <c r="H34" s="7">
        <v>64548</v>
      </c>
      <c r="I34" s="7">
        <v>20496</v>
      </c>
      <c r="J34" s="7">
        <v>38801</v>
      </c>
      <c r="K34" s="7">
        <v>59297</v>
      </c>
      <c r="L34" s="7">
        <v>124740</v>
      </c>
      <c r="M34" s="7">
        <v>169475</v>
      </c>
      <c r="N34" s="14">
        <v>62500</v>
      </c>
      <c r="O34" s="7">
        <v>1537351</v>
      </c>
      <c r="P34" s="7">
        <v>11753</v>
      </c>
      <c r="Q34" s="7">
        <v>816880</v>
      </c>
      <c r="R34" s="7">
        <v>379666</v>
      </c>
      <c r="S34" s="14">
        <v>34618</v>
      </c>
      <c r="T34" s="14">
        <v>65637</v>
      </c>
      <c r="U34" s="7">
        <v>1426122</v>
      </c>
    </row>
    <row r="35" spans="1:21" x14ac:dyDescent="0.25">
      <c r="A35" s="4" t="s">
        <v>2</v>
      </c>
      <c r="B35" s="4" t="s">
        <v>37</v>
      </c>
      <c r="C35" s="7">
        <v>583388</v>
      </c>
      <c r="D35" s="7">
        <v>8025</v>
      </c>
      <c r="E35" s="7">
        <v>166104</v>
      </c>
      <c r="F35" s="7">
        <v>14432</v>
      </c>
      <c r="G35" s="7">
        <v>2931</v>
      </c>
      <c r="H35" s="7">
        <v>64548</v>
      </c>
      <c r="I35" s="7">
        <v>20991</v>
      </c>
      <c r="J35" s="7">
        <v>39776</v>
      </c>
      <c r="K35" s="7">
        <v>60767</v>
      </c>
      <c r="L35" s="7">
        <v>123661</v>
      </c>
      <c r="M35" s="7">
        <v>160145</v>
      </c>
      <c r="N35" s="14">
        <v>63200</v>
      </c>
      <c r="O35" s="7">
        <v>1550342</v>
      </c>
      <c r="P35" s="7">
        <v>10763</v>
      </c>
      <c r="Q35" s="7">
        <v>832174</v>
      </c>
      <c r="R35" s="7">
        <v>396474</v>
      </c>
      <c r="S35" s="14">
        <v>34605</v>
      </c>
      <c r="T35" s="14">
        <v>75057</v>
      </c>
      <c r="U35" s="7">
        <v>1468677</v>
      </c>
    </row>
    <row r="36" spans="1:21" x14ac:dyDescent="0.25">
      <c r="A36" s="4" t="s">
        <v>2</v>
      </c>
      <c r="B36" s="4" t="s">
        <v>38</v>
      </c>
      <c r="C36" s="7">
        <v>559450</v>
      </c>
      <c r="D36" s="7">
        <v>7625</v>
      </c>
      <c r="E36" s="7">
        <v>168507</v>
      </c>
      <c r="F36" s="7">
        <v>14143</v>
      </c>
      <c r="G36" s="7">
        <v>2669</v>
      </c>
      <c r="H36" s="7">
        <v>43824</v>
      </c>
      <c r="I36" s="7">
        <v>22099</v>
      </c>
      <c r="J36" s="7">
        <v>43538</v>
      </c>
      <c r="K36" s="7">
        <v>65637</v>
      </c>
      <c r="L36" s="7">
        <v>115621</v>
      </c>
      <c r="M36" s="7">
        <v>146493</v>
      </c>
      <c r="N36" s="15">
        <v>64817</v>
      </c>
      <c r="O36" s="7">
        <v>1496182</v>
      </c>
      <c r="P36" s="7">
        <v>9433</v>
      </c>
      <c r="Q36" s="7">
        <v>870022</v>
      </c>
      <c r="R36" s="7">
        <v>411615</v>
      </c>
      <c r="S36" s="15">
        <v>34616</v>
      </c>
      <c r="T36" s="15">
        <v>75057</v>
      </c>
      <c r="U36" s="7">
        <v>1523798</v>
      </c>
    </row>
    <row r="37" spans="1:21" x14ac:dyDescent="0.25">
      <c r="A37" s="4" t="s">
        <v>2</v>
      </c>
      <c r="B37" s="4" t="s">
        <v>39</v>
      </c>
      <c r="C37" s="7">
        <v>541327</v>
      </c>
      <c r="D37" s="7">
        <v>6237</v>
      </c>
      <c r="E37" s="7">
        <v>178126</v>
      </c>
      <c r="F37" s="7">
        <v>15400</v>
      </c>
      <c r="G37" s="7">
        <v>2738</v>
      </c>
      <c r="H37" s="7">
        <v>43670</v>
      </c>
      <c r="I37" s="7">
        <v>22602</v>
      </c>
      <c r="J37" s="7">
        <v>42467</v>
      </c>
      <c r="K37" s="7">
        <v>65069</v>
      </c>
      <c r="L37" s="7">
        <v>112059</v>
      </c>
      <c r="M37" s="7">
        <v>141881</v>
      </c>
      <c r="N37" s="15">
        <v>63437</v>
      </c>
      <c r="O37" s="7">
        <v>1480258</v>
      </c>
      <c r="P37" s="7">
        <v>9006</v>
      </c>
      <c r="Q37" s="7">
        <v>863061</v>
      </c>
      <c r="R37" s="7">
        <v>425768</v>
      </c>
      <c r="S37" s="15">
        <v>34623</v>
      </c>
      <c r="T37" s="15">
        <v>84016</v>
      </c>
      <c r="U37" s="7">
        <v>1540858</v>
      </c>
    </row>
    <row r="38" spans="1:21" x14ac:dyDescent="0.25">
      <c r="A38" s="4" t="s">
        <v>2</v>
      </c>
      <c r="B38" s="4" t="s">
        <v>40</v>
      </c>
      <c r="C38" s="7">
        <v>537608</v>
      </c>
      <c r="D38" s="7">
        <v>6100</v>
      </c>
      <c r="E38" s="7">
        <v>183478</v>
      </c>
      <c r="F38" s="7">
        <v>13937</v>
      </c>
      <c r="G38" s="7">
        <v>2938</v>
      </c>
      <c r="H38" s="7">
        <v>43386</v>
      </c>
      <c r="I38" s="7">
        <v>23667</v>
      </c>
      <c r="J38" s="7">
        <v>44290</v>
      </c>
      <c r="K38" s="7">
        <v>67957</v>
      </c>
      <c r="L38" s="7">
        <v>109035</v>
      </c>
      <c r="M38" s="7">
        <v>135033</v>
      </c>
      <c r="N38" s="15">
        <v>63929</v>
      </c>
      <c r="O38" s="7">
        <v>1469961</v>
      </c>
      <c r="P38" s="7">
        <v>8012</v>
      </c>
      <c r="Q38" s="7">
        <v>877012</v>
      </c>
      <c r="R38" s="7">
        <v>444096</v>
      </c>
      <c r="S38" s="15">
        <v>34488</v>
      </c>
      <c r="T38" s="15">
        <v>84000</v>
      </c>
      <c r="U38" s="7">
        <v>1576510</v>
      </c>
    </row>
    <row r="39" spans="1:21" x14ac:dyDescent="0.25">
      <c r="A39" s="4" t="s">
        <v>2</v>
      </c>
      <c r="B39" s="4" t="s">
        <v>41</v>
      </c>
      <c r="C39" s="7">
        <v>507832</v>
      </c>
      <c r="D39" s="7">
        <v>6235</v>
      </c>
      <c r="E39" s="7">
        <v>184410</v>
      </c>
      <c r="F39" s="7">
        <v>11125</v>
      </c>
      <c r="G39" s="7">
        <v>3250</v>
      </c>
      <c r="H39" s="7">
        <v>43456</v>
      </c>
      <c r="I39" s="7">
        <v>23850</v>
      </c>
      <c r="J39" s="7">
        <v>48298</v>
      </c>
      <c r="K39" s="7">
        <v>72148</v>
      </c>
      <c r="L39" s="7">
        <v>106733</v>
      </c>
      <c r="M39" s="7">
        <v>130987</v>
      </c>
      <c r="N39" s="15">
        <v>69153</v>
      </c>
      <c r="O39" s="7">
        <v>1455302</v>
      </c>
      <c r="P39" s="7">
        <v>7891</v>
      </c>
      <c r="Q39" s="7">
        <v>882293</v>
      </c>
      <c r="R39" s="7">
        <v>437100</v>
      </c>
      <c r="S39" s="15">
        <v>34793</v>
      </c>
      <c r="T39" s="15">
        <v>82348</v>
      </c>
      <c r="U39" s="7">
        <v>1587399</v>
      </c>
    </row>
    <row r="40" spans="1:21" x14ac:dyDescent="0.25">
      <c r="A40" s="4" t="s">
        <v>2</v>
      </c>
      <c r="B40" s="4" t="s">
        <v>42</v>
      </c>
      <c r="C40" s="7">
        <v>503290</v>
      </c>
      <c r="D40" s="7">
        <v>6297</v>
      </c>
      <c r="E40" s="7">
        <v>186720</v>
      </c>
      <c r="F40" s="7">
        <v>13866</v>
      </c>
      <c r="G40" s="7">
        <v>3938</v>
      </c>
      <c r="H40" s="7">
        <v>44237</v>
      </c>
      <c r="I40" s="7">
        <v>25151</v>
      </c>
      <c r="J40" s="7">
        <v>47415</v>
      </c>
      <c r="K40" s="7">
        <v>72566</v>
      </c>
      <c r="L40" s="7">
        <v>103451</v>
      </c>
      <c r="M40" s="7">
        <v>114289</v>
      </c>
      <c r="N40" s="15">
        <v>71676</v>
      </c>
      <c r="O40" s="7">
        <v>1434688</v>
      </c>
      <c r="P40" s="7">
        <v>6563</v>
      </c>
      <c r="Q40" s="7">
        <v>910963</v>
      </c>
      <c r="R40" s="7">
        <v>443300</v>
      </c>
      <c r="S40" s="15">
        <v>34745</v>
      </c>
      <c r="T40" s="15">
        <v>82348</v>
      </c>
      <c r="U40" s="7">
        <v>1613622</v>
      </c>
    </row>
    <row r="41" spans="1:21" x14ac:dyDescent="0.25">
      <c r="A41" s="4" t="s">
        <v>2</v>
      </c>
      <c r="B41" s="4" t="s">
        <v>43</v>
      </c>
      <c r="C41" s="7">
        <v>471150</v>
      </c>
      <c r="D41" s="7">
        <v>5623</v>
      </c>
      <c r="E41" s="7">
        <v>191596</v>
      </c>
      <c r="F41" s="7">
        <v>12925</v>
      </c>
      <c r="G41" s="7">
        <v>3968</v>
      </c>
      <c r="H41" s="7">
        <v>44245</v>
      </c>
      <c r="I41" s="7">
        <v>26267</v>
      </c>
      <c r="J41" s="7">
        <v>46594</v>
      </c>
      <c r="K41" s="7">
        <v>72861</v>
      </c>
      <c r="L41" s="7">
        <v>103284</v>
      </c>
      <c r="M41" s="7">
        <v>113601</v>
      </c>
      <c r="N41" s="15">
        <v>70899</v>
      </c>
      <c r="O41" s="7">
        <v>1441390</v>
      </c>
      <c r="P41" s="7">
        <v>6255</v>
      </c>
      <c r="Q41" s="7">
        <v>914370</v>
      </c>
      <c r="R41" s="7">
        <v>448988</v>
      </c>
      <c r="S41" s="15">
        <v>34605</v>
      </c>
      <c r="T41" s="15">
        <v>82348</v>
      </c>
      <c r="U41" s="7">
        <v>1625832</v>
      </c>
    </row>
    <row r="42" spans="1:21" x14ac:dyDescent="0.25">
      <c r="A42" s="4" t="s">
        <v>2</v>
      </c>
      <c r="B42" s="4" t="s">
        <v>44</v>
      </c>
      <c r="C42" s="7">
        <v>430826</v>
      </c>
      <c r="D42" s="7">
        <v>5630</v>
      </c>
      <c r="E42" s="7">
        <v>182887</v>
      </c>
      <c r="F42" s="7">
        <v>13199</v>
      </c>
      <c r="G42" s="7">
        <v>4053</v>
      </c>
      <c r="H42" s="7">
        <v>41268</v>
      </c>
      <c r="I42" s="7">
        <v>28855</v>
      </c>
      <c r="J42" s="7">
        <v>49224</v>
      </c>
      <c r="K42" s="7">
        <v>78079</v>
      </c>
      <c r="L42" s="7">
        <v>97089</v>
      </c>
      <c r="M42" s="7">
        <v>120387</v>
      </c>
      <c r="N42" s="15">
        <v>76066</v>
      </c>
      <c r="O42" s="7">
        <v>1398549</v>
      </c>
      <c r="P42" s="7">
        <v>5204</v>
      </c>
      <c r="Q42" s="7">
        <v>902104</v>
      </c>
      <c r="R42" s="7">
        <v>455566</v>
      </c>
      <c r="S42" s="15">
        <v>34602</v>
      </c>
      <c r="T42" s="15">
        <v>83014</v>
      </c>
      <c r="U42" s="7">
        <v>1622675</v>
      </c>
    </row>
    <row r="43" spans="1:21" x14ac:dyDescent="0.25">
      <c r="A43" s="4" t="s">
        <v>2</v>
      </c>
      <c r="B43" s="4" t="s">
        <v>45</v>
      </c>
      <c r="C43" s="7">
        <v>387122</v>
      </c>
      <c r="D43" s="7">
        <v>5805</v>
      </c>
      <c r="E43" s="7">
        <v>180370</v>
      </c>
      <c r="F43" s="7">
        <v>12352</v>
      </c>
      <c r="G43" s="7">
        <v>3586</v>
      </c>
      <c r="H43" s="7">
        <v>40867</v>
      </c>
      <c r="I43" s="7">
        <v>31001</v>
      </c>
      <c r="J43" s="7">
        <v>49639</v>
      </c>
      <c r="K43" s="7">
        <v>80640</v>
      </c>
      <c r="L43" s="7">
        <v>94689</v>
      </c>
      <c r="M43" s="7">
        <v>121389</v>
      </c>
      <c r="N43" s="15">
        <v>73351</v>
      </c>
      <c r="O43" s="7">
        <v>1345891</v>
      </c>
      <c r="P43" s="7">
        <v>4211</v>
      </c>
      <c r="Q43" s="7">
        <v>884344</v>
      </c>
      <c r="R43" s="7">
        <v>465282</v>
      </c>
      <c r="S43" s="15">
        <v>34602</v>
      </c>
      <c r="T43" s="15">
        <v>83014</v>
      </c>
      <c r="U43" s="7">
        <v>1623111</v>
      </c>
    </row>
    <row r="44" spans="1:21" x14ac:dyDescent="0.25">
      <c r="A44" s="4" t="s">
        <v>2</v>
      </c>
      <c r="B44" s="4" t="s">
        <v>46</v>
      </c>
      <c r="C44" s="7">
        <v>352631</v>
      </c>
      <c r="D44" s="7">
        <v>6160</v>
      </c>
      <c r="E44" s="7">
        <v>182384</v>
      </c>
      <c r="F44" s="7">
        <v>11107</v>
      </c>
      <c r="G44" s="7">
        <v>3706</v>
      </c>
      <c r="H44" s="7">
        <v>41449</v>
      </c>
      <c r="I44" s="7">
        <v>30521</v>
      </c>
      <c r="J44" s="7">
        <v>50947</v>
      </c>
      <c r="K44" s="7">
        <v>81468</v>
      </c>
      <c r="L44" s="7">
        <v>91268</v>
      </c>
      <c r="M44" s="7">
        <v>112774</v>
      </c>
      <c r="N44" s="15">
        <v>73639</v>
      </c>
      <c r="O44" s="7">
        <v>1295298</v>
      </c>
      <c r="P44" s="7">
        <v>3303</v>
      </c>
      <c r="Q44" s="7">
        <v>882288</v>
      </c>
      <c r="R44" s="7">
        <v>469924</v>
      </c>
      <c r="S44" s="15">
        <v>34690</v>
      </c>
      <c r="T44" s="15">
        <v>83699</v>
      </c>
      <c r="U44" s="7">
        <v>1621207</v>
      </c>
    </row>
    <row r="45" spans="1:21" x14ac:dyDescent="0.25">
      <c r="A45" s="4" t="s">
        <v>2</v>
      </c>
      <c r="B45" s="4" t="s">
        <v>47</v>
      </c>
      <c r="C45" s="7">
        <v>349774</v>
      </c>
      <c r="D45" s="7">
        <v>5780</v>
      </c>
      <c r="E45" s="7">
        <v>198406</v>
      </c>
      <c r="F45" s="7">
        <v>11264</v>
      </c>
      <c r="G45" s="7">
        <v>3971</v>
      </c>
      <c r="H45" s="7">
        <v>41491</v>
      </c>
      <c r="I45" s="7">
        <v>39046</v>
      </c>
      <c r="J45" s="7">
        <v>53252</v>
      </c>
      <c r="K45" s="7">
        <v>92298</v>
      </c>
      <c r="L45" s="7">
        <v>89403</v>
      </c>
      <c r="M45" s="7">
        <v>111922</v>
      </c>
      <c r="N45" s="15">
        <v>81941</v>
      </c>
      <c r="O45" s="7">
        <v>1336000</v>
      </c>
      <c r="P45" s="7">
        <v>2612</v>
      </c>
      <c r="Q45" s="7">
        <v>925035</v>
      </c>
      <c r="R45" s="7">
        <v>472900</v>
      </c>
      <c r="S45" s="15">
        <v>34793</v>
      </c>
      <c r="T45" s="15">
        <v>84139</v>
      </c>
      <c r="U45" s="7">
        <v>1665704</v>
      </c>
    </row>
    <row r="46" spans="1:21" x14ac:dyDescent="0.25">
      <c r="A46" s="4" t="s">
        <v>2</v>
      </c>
      <c r="B46" s="4" t="s">
        <v>48</v>
      </c>
      <c r="C46" s="7">
        <v>347455</v>
      </c>
      <c r="D46" s="7">
        <v>3367</v>
      </c>
      <c r="E46" s="7">
        <v>202133</v>
      </c>
      <c r="F46" s="7">
        <v>11612</v>
      </c>
      <c r="G46" s="7">
        <v>4127</v>
      </c>
      <c r="H46" s="7">
        <v>41288</v>
      </c>
      <c r="I46" s="7">
        <v>45059</v>
      </c>
      <c r="J46" s="7">
        <v>54353</v>
      </c>
      <c r="K46" s="7">
        <v>99412</v>
      </c>
      <c r="L46" s="7">
        <v>92122</v>
      </c>
      <c r="M46" s="7">
        <v>114609</v>
      </c>
      <c r="N46" s="15">
        <v>87360</v>
      </c>
      <c r="O46" s="7">
        <v>1349076</v>
      </c>
      <c r="P46" s="7">
        <v>2002</v>
      </c>
      <c r="Q46" s="7">
        <v>925783</v>
      </c>
      <c r="R46" s="7">
        <v>474364</v>
      </c>
      <c r="S46" s="15">
        <v>36847</v>
      </c>
      <c r="T46" s="15">
        <v>84735</v>
      </c>
      <c r="U46" s="7">
        <v>1672606</v>
      </c>
    </row>
    <row r="47" spans="1:21" x14ac:dyDescent="0.25">
      <c r="A47" s="4" t="s">
        <v>2</v>
      </c>
      <c r="B47" s="4" t="s">
        <v>49</v>
      </c>
      <c r="C47" s="7">
        <v>322368</v>
      </c>
      <c r="D47" s="7">
        <v>3267</v>
      </c>
      <c r="E47" s="7">
        <v>203956</v>
      </c>
      <c r="F47" s="7">
        <v>10706</v>
      </c>
      <c r="G47" s="7">
        <v>3558</v>
      </c>
      <c r="H47" s="7">
        <v>41336</v>
      </c>
      <c r="I47" s="7">
        <v>50871</v>
      </c>
      <c r="J47" s="7">
        <v>55183</v>
      </c>
      <c r="K47" s="7">
        <v>106054</v>
      </c>
      <c r="L47" s="7">
        <v>89718</v>
      </c>
      <c r="M47" s="7">
        <v>111189</v>
      </c>
      <c r="N47" s="15">
        <v>93193</v>
      </c>
      <c r="O47" s="7">
        <v>1335409</v>
      </c>
      <c r="P47" s="7">
        <v>878</v>
      </c>
      <c r="Q47" s="7">
        <v>905718</v>
      </c>
      <c r="R47" s="7">
        <v>475039</v>
      </c>
      <c r="S47" s="15">
        <v>36899</v>
      </c>
      <c r="T47" s="15">
        <v>84795</v>
      </c>
      <c r="U47" s="7">
        <v>1656843</v>
      </c>
    </row>
    <row r="48" spans="1:21" x14ac:dyDescent="0.25">
      <c r="A48" s="4" t="s">
        <v>2</v>
      </c>
      <c r="B48" s="4" t="s">
        <v>50</v>
      </c>
      <c r="C48" s="7">
        <v>310521</v>
      </c>
      <c r="D48" s="7">
        <v>3758</v>
      </c>
      <c r="E48" s="7">
        <v>208607</v>
      </c>
      <c r="F48" s="7">
        <v>8998</v>
      </c>
      <c r="G48" s="7">
        <v>3140</v>
      </c>
      <c r="H48" s="7">
        <v>41412</v>
      </c>
      <c r="I48" s="7">
        <v>55668</v>
      </c>
      <c r="J48" s="7">
        <v>54811</v>
      </c>
      <c r="K48" s="7">
        <v>110479</v>
      </c>
      <c r="L48" s="7">
        <v>88548</v>
      </c>
      <c r="M48" s="7">
        <v>104179</v>
      </c>
      <c r="N48" s="15">
        <v>97485</v>
      </c>
      <c r="O48" s="7">
        <v>1321696</v>
      </c>
      <c r="P48" s="7">
        <v>811</v>
      </c>
      <c r="Q48" s="7">
        <v>899198</v>
      </c>
      <c r="R48" s="7">
        <v>476047</v>
      </c>
      <c r="S48" s="15">
        <v>37068</v>
      </c>
      <c r="T48" s="15">
        <v>83113</v>
      </c>
      <c r="U48" s="7">
        <v>1648688</v>
      </c>
    </row>
    <row r="49" spans="1:21" x14ac:dyDescent="0.25">
      <c r="A49" s="4" t="s">
        <v>2</v>
      </c>
      <c r="B49" s="4" t="s">
        <v>51</v>
      </c>
      <c r="C49" s="7">
        <v>287340</v>
      </c>
      <c r="D49" s="7">
        <v>9428</v>
      </c>
      <c r="E49" s="7">
        <v>216440</v>
      </c>
      <c r="F49" s="7">
        <v>8516</v>
      </c>
      <c r="G49" s="7">
        <v>2774</v>
      </c>
      <c r="H49" s="7">
        <v>41332</v>
      </c>
      <c r="I49" s="7">
        <v>55906</v>
      </c>
      <c r="J49" s="7">
        <v>53496</v>
      </c>
      <c r="K49" s="7">
        <v>109402</v>
      </c>
      <c r="L49" s="7">
        <v>86376</v>
      </c>
      <c r="M49" s="7">
        <v>94297</v>
      </c>
      <c r="N49" s="16">
        <v>102504</v>
      </c>
      <c r="O49" s="7">
        <v>1297542</v>
      </c>
      <c r="P49" s="7">
        <v>1204</v>
      </c>
      <c r="Q49" s="7">
        <v>898498</v>
      </c>
      <c r="R49" s="7">
        <v>478402</v>
      </c>
      <c r="S49" s="16">
        <v>38327</v>
      </c>
      <c r="T49" s="16">
        <v>84684</v>
      </c>
      <c r="U49" s="7">
        <v>1656912</v>
      </c>
    </row>
    <row r="50" spans="1:21" x14ac:dyDescent="0.25">
      <c r="A50" s="4" t="s">
        <v>2</v>
      </c>
      <c r="B50" s="4" t="s">
        <v>52</v>
      </c>
      <c r="C50" s="7">
        <v>289974</v>
      </c>
      <c r="D50" s="7">
        <v>1921</v>
      </c>
      <c r="E50" s="7">
        <v>237669</v>
      </c>
      <c r="F50" s="7">
        <v>9991</v>
      </c>
      <c r="G50" s="7">
        <v>2881</v>
      </c>
      <c r="H50" s="7">
        <v>41378</v>
      </c>
      <c r="I50" s="7">
        <v>58866</v>
      </c>
      <c r="J50" s="7">
        <v>54612</v>
      </c>
      <c r="K50" s="7">
        <v>113478</v>
      </c>
      <c r="L50" s="7">
        <v>81547</v>
      </c>
      <c r="M50" s="7">
        <v>88486</v>
      </c>
      <c r="N50" s="16">
        <v>107572</v>
      </c>
      <c r="O50" s="7">
        <v>1342974</v>
      </c>
      <c r="P50" s="7">
        <v>883</v>
      </c>
      <c r="Q50" s="7">
        <v>899267</v>
      </c>
      <c r="R50" s="7">
        <v>480661</v>
      </c>
      <c r="S50" s="16">
        <v>35040</v>
      </c>
      <c r="T50" s="16">
        <v>84644</v>
      </c>
      <c r="U50" s="7">
        <v>1653319</v>
      </c>
    </row>
    <row r="51" spans="1:21" x14ac:dyDescent="0.25">
      <c r="A51" s="4" t="s">
        <v>2</v>
      </c>
      <c r="B51" s="4" t="s">
        <v>53</v>
      </c>
      <c r="C51" s="7">
        <v>275742</v>
      </c>
      <c r="D51" s="7">
        <v>6844</v>
      </c>
      <c r="E51" s="7">
        <v>237998</v>
      </c>
      <c r="F51" s="7">
        <v>12226</v>
      </c>
      <c r="G51" s="7">
        <v>3384</v>
      </c>
      <c r="H51" s="7">
        <v>41367</v>
      </c>
      <c r="I51" s="7">
        <v>61400</v>
      </c>
      <c r="J51" s="7">
        <v>55222</v>
      </c>
      <c r="K51" s="7">
        <v>116622</v>
      </c>
      <c r="L51" s="7">
        <v>78285</v>
      </c>
      <c r="M51" s="7">
        <v>90539</v>
      </c>
      <c r="N51" s="16">
        <v>108590</v>
      </c>
      <c r="O51" s="7">
        <v>1318644</v>
      </c>
      <c r="P51" s="7">
        <v>600</v>
      </c>
      <c r="Q51" s="7">
        <v>897833</v>
      </c>
      <c r="R51" s="7">
        <v>494400</v>
      </c>
      <c r="S51" s="16">
        <v>35043</v>
      </c>
      <c r="T51" s="16">
        <v>84644</v>
      </c>
      <c r="U51" s="7">
        <v>1667083</v>
      </c>
    </row>
    <row r="52" spans="1:21" x14ac:dyDescent="0.25">
      <c r="A52" s="4" t="s">
        <v>2</v>
      </c>
      <c r="B52" s="4" t="s">
        <v>54</v>
      </c>
      <c r="C52" s="7">
        <v>263529</v>
      </c>
      <c r="D52" s="7">
        <v>5447</v>
      </c>
      <c r="E52" s="7">
        <v>216709</v>
      </c>
      <c r="F52" s="7">
        <v>11082</v>
      </c>
      <c r="G52" s="7">
        <v>3917</v>
      </c>
      <c r="H52" s="7">
        <v>41362</v>
      </c>
      <c r="I52" s="7">
        <v>59143</v>
      </c>
      <c r="J52" s="7">
        <v>53096</v>
      </c>
      <c r="K52" s="7">
        <v>112239</v>
      </c>
      <c r="L52" s="7">
        <v>70463</v>
      </c>
      <c r="M52" s="7">
        <v>87128</v>
      </c>
      <c r="N52" s="16">
        <v>102078</v>
      </c>
      <c r="O52" s="7">
        <v>1240582</v>
      </c>
      <c r="P52" s="7">
        <v>732</v>
      </c>
      <c r="Q52" s="7">
        <v>872943</v>
      </c>
      <c r="R52" s="7">
        <v>502240</v>
      </c>
      <c r="S52" s="16">
        <v>35365</v>
      </c>
      <c r="T52" s="16">
        <v>84571</v>
      </c>
      <c r="U52" s="7">
        <v>1676959</v>
      </c>
    </row>
    <row r="53" spans="1:21" x14ac:dyDescent="0.25">
      <c r="A53" s="4" t="s">
        <v>2</v>
      </c>
      <c r="B53" s="4" t="s">
        <v>55</v>
      </c>
      <c r="C53" s="7">
        <v>228938</v>
      </c>
      <c r="D53" s="7">
        <v>7459</v>
      </c>
      <c r="E53" s="7">
        <v>175679</v>
      </c>
      <c r="F53" s="7">
        <v>8865</v>
      </c>
      <c r="G53" s="7">
        <v>3155</v>
      </c>
      <c r="H53" s="7">
        <v>39763</v>
      </c>
      <c r="I53" s="7">
        <v>59341</v>
      </c>
      <c r="J53" s="7">
        <v>51367</v>
      </c>
      <c r="K53" s="7">
        <v>110708</v>
      </c>
      <c r="L53" s="7">
        <v>58381</v>
      </c>
      <c r="M53" s="7">
        <v>83990</v>
      </c>
      <c r="N53" s="16">
        <v>99787</v>
      </c>
      <c r="O53" s="7">
        <v>1126495</v>
      </c>
      <c r="P53" s="7">
        <v>533</v>
      </c>
      <c r="Q53" s="7">
        <v>818812</v>
      </c>
      <c r="R53" s="7">
        <v>512045</v>
      </c>
      <c r="S53" s="16">
        <v>36131</v>
      </c>
      <c r="T53" s="16">
        <v>84115</v>
      </c>
      <c r="U53" s="7">
        <v>1634599</v>
      </c>
    </row>
    <row r="54" spans="1:21" x14ac:dyDescent="0.25">
      <c r="A54" s="4" t="s">
        <v>2</v>
      </c>
      <c r="B54" s="4" t="s">
        <v>56</v>
      </c>
      <c r="C54" s="17">
        <v>234265</v>
      </c>
      <c r="D54" s="17">
        <v>3392</v>
      </c>
      <c r="E54" s="17">
        <v>153711</v>
      </c>
      <c r="F54" s="17">
        <v>7421</v>
      </c>
      <c r="G54" s="17">
        <v>2782</v>
      </c>
      <c r="H54" s="17">
        <v>41588</v>
      </c>
      <c r="I54" s="17">
        <v>54739</v>
      </c>
      <c r="J54" s="17">
        <v>50126</v>
      </c>
      <c r="K54" s="17">
        <f>I54+J54</f>
        <v>104865</v>
      </c>
      <c r="L54" s="17">
        <v>53007</v>
      </c>
      <c r="M54" s="17">
        <v>87241</v>
      </c>
      <c r="N54" s="18">
        <v>97492</v>
      </c>
      <c r="O54" s="17">
        <v>1081873</v>
      </c>
      <c r="P54" s="17">
        <v>576</v>
      </c>
      <c r="Q54" s="17">
        <v>787769</v>
      </c>
      <c r="R54" s="17">
        <v>517475</v>
      </c>
      <c r="S54" s="18">
        <v>36557</v>
      </c>
      <c r="T54" s="18">
        <v>84696</v>
      </c>
      <c r="U54" s="17">
        <v>1613070</v>
      </c>
    </row>
    <row r="55" spans="1:21" x14ac:dyDescent="0.25">
      <c r="A55" s="4" t="s">
        <v>2</v>
      </c>
      <c r="B55" s="4" t="s">
        <v>57</v>
      </c>
      <c r="C55" s="17">
        <v>234013</v>
      </c>
      <c r="D55" s="17">
        <v>2972</v>
      </c>
      <c r="E55" s="17">
        <v>171489</v>
      </c>
      <c r="F55" s="17">
        <v>5408</v>
      </c>
      <c r="G55" s="17">
        <v>2438</v>
      </c>
      <c r="H55" s="17">
        <v>41593</v>
      </c>
      <c r="I55" s="17">
        <v>51275</v>
      </c>
      <c r="J55" s="17">
        <v>47802</v>
      </c>
      <c r="K55" s="17">
        <v>99077</v>
      </c>
      <c r="L55" s="17">
        <v>48972</v>
      </c>
      <c r="M55" s="17">
        <v>74925</v>
      </c>
      <c r="N55" s="18">
        <v>99188</v>
      </c>
      <c r="O55" s="17">
        <v>1067468</v>
      </c>
      <c r="P55" s="17">
        <v>608</v>
      </c>
      <c r="Q55" s="17">
        <v>778618</v>
      </c>
      <c r="R55" s="17">
        <v>525408</v>
      </c>
      <c r="S55" s="18">
        <v>36845</v>
      </c>
      <c r="T55" s="18">
        <v>84796</v>
      </c>
      <c r="U55" s="17">
        <v>1601210</v>
      </c>
    </row>
    <row r="56" spans="1:21" x14ac:dyDescent="0.25">
      <c r="A56" s="4" t="s">
        <v>2</v>
      </c>
      <c r="B56" s="4" t="s">
        <v>58</v>
      </c>
      <c r="C56" s="17">
        <v>213187</v>
      </c>
      <c r="D56" s="17">
        <v>2845</v>
      </c>
      <c r="E56" s="17">
        <v>172182</v>
      </c>
      <c r="F56" s="17">
        <v>6088</v>
      </c>
      <c r="G56" s="17">
        <v>2391</v>
      </c>
      <c r="H56" s="17">
        <v>41242</v>
      </c>
      <c r="I56" s="17">
        <v>58671</v>
      </c>
      <c r="J56" s="17">
        <v>49129</v>
      </c>
      <c r="K56" s="17">
        <v>107800</v>
      </c>
      <c r="L56" s="17">
        <v>43848</v>
      </c>
      <c r="M56" s="17">
        <v>72284</v>
      </c>
      <c r="N56" s="18">
        <v>99834</v>
      </c>
      <c r="O56" s="17">
        <v>1041540</v>
      </c>
      <c r="P56" s="17">
        <v>519</v>
      </c>
      <c r="Q56" s="17">
        <v>770473</v>
      </c>
      <c r="R56" s="17">
        <v>534230</v>
      </c>
      <c r="S56" s="18">
        <v>36965</v>
      </c>
      <c r="T56" s="18">
        <v>84931</v>
      </c>
      <c r="U56" s="17">
        <v>1605921</v>
      </c>
    </row>
    <row r="57" spans="1:21" x14ac:dyDescent="0.25">
      <c r="A57" s="4" t="s">
        <v>2</v>
      </c>
      <c r="B57" s="4" t="s">
        <v>59</v>
      </c>
      <c r="C57" s="17">
        <v>208160</v>
      </c>
      <c r="D57" s="17">
        <v>2604</v>
      </c>
      <c r="E57" s="17">
        <v>85335</v>
      </c>
      <c r="F57" s="17">
        <v>6908</v>
      </c>
      <c r="G57" s="17">
        <v>2970</v>
      </c>
      <c r="H57" s="17">
        <v>41600</v>
      </c>
      <c r="I57" s="17">
        <v>59069</v>
      </c>
      <c r="J57" s="17">
        <v>48747</v>
      </c>
      <c r="K57" s="17">
        <v>107816</v>
      </c>
      <c r="L57" s="17">
        <v>54052</v>
      </c>
      <c r="M57" s="17">
        <v>74498</v>
      </c>
      <c r="N57" s="3">
        <v>104548</v>
      </c>
      <c r="O57" s="17">
        <v>995669</v>
      </c>
      <c r="P57" s="17">
        <v>197</v>
      </c>
      <c r="Q57" s="17">
        <v>820867</v>
      </c>
      <c r="R57" s="17">
        <v>539565</v>
      </c>
      <c r="S57" s="3">
        <v>37028</v>
      </c>
      <c r="T57" s="3">
        <v>85359</v>
      </c>
      <c r="U57" s="17">
        <v>1666088</v>
      </c>
    </row>
    <row r="58" spans="1:21" x14ac:dyDescent="0.25">
      <c r="A58" s="4" t="s">
        <v>2</v>
      </c>
      <c r="B58" s="4" t="s">
        <v>60</v>
      </c>
      <c r="C58" s="17">
        <v>197277</v>
      </c>
      <c r="D58" s="17">
        <v>1742</v>
      </c>
      <c r="E58" s="17">
        <v>84707</v>
      </c>
      <c r="F58" s="17">
        <v>4505</v>
      </c>
      <c r="G58" s="17">
        <v>2628</v>
      </c>
      <c r="H58" s="17">
        <v>41600</v>
      </c>
      <c r="I58" s="17">
        <v>61011</v>
      </c>
      <c r="J58" s="17">
        <v>48859</v>
      </c>
      <c r="K58" s="17">
        <v>109870</v>
      </c>
      <c r="L58" s="17">
        <v>52086</v>
      </c>
      <c r="M58" s="17">
        <v>69586</v>
      </c>
      <c r="N58" s="3">
        <v>101775</v>
      </c>
      <c r="O58" s="17">
        <v>966954</v>
      </c>
      <c r="P58" s="17">
        <v>260</v>
      </c>
      <c r="Q58" s="17">
        <v>798162</v>
      </c>
      <c r="R58" s="17">
        <v>539565</v>
      </c>
      <c r="S58" s="3">
        <v>30205</v>
      </c>
      <c r="T58" s="3">
        <v>85359</v>
      </c>
      <c r="U58" s="17">
        <v>1624780</v>
      </c>
    </row>
    <row r="59" spans="1:21" x14ac:dyDescent="0.25">
      <c r="A59" s="4" t="s">
        <v>2</v>
      </c>
      <c r="B59" s="4" t="s">
        <v>61</v>
      </c>
      <c r="C59" s="17">
        <v>199611</v>
      </c>
      <c r="D59" s="19">
        <v>2210.29</v>
      </c>
      <c r="E59" s="17">
        <v>84065</v>
      </c>
      <c r="F59" s="17">
        <v>4538</v>
      </c>
      <c r="G59" s="17">
        <v>2430</v>
      </c>
      <c r="H59" s="17">
        <v>39730</v>
      </c>
      <c r="I59" s="17">
        <v>62261</v>
      </c>
      <c r="J59" s="17">
        <v>54512</v>
      </c>
      <c r="K59" s="17">
        <v>116773</v>
      </c>
      <c r="L59" s="17">
        <v>49105</v>
      </c>
      <c r="M59" s="17">
        <v>67589</v>
      </c>
      <c r="N59" s="3">
        <v>100008</v>
      </c>
      <c r="O59" s="17">
        <v>970103</v>
      </c>
      <c r="P59" s="17">
        <v>265</v>
      </c>
      <c r="Q59" s="17">
        <v>808647</v>
      </c>
      <c r="R59" s="17">
        <v>548225</v>
      </c>
      <c r="S59" s="3">
        <v>30205</v>
      </c>
      <c r="T59" s="3">
        <v>85359</v>
      </c>
      <c r="U59" s="17">
        <v>1646567</v>
      </c>
    </row>
    <row r="60" spans="1:21" x14ac:dyDescent="0.25">
      <c r="A60" s="4" t="s">
        <v>2</v>
      </c>
      <c r="B60" s="4" t="s">
        <v>62</v>
      </c>
      <c r="C60" s="17">
        <v>198159</v>
      </c>
      <c r="D60" s="19">
        <v>1517.06</v>
      </c>
      <c r="E60" s="17">
        <v>85431</v>
      </c>
      <c r="F60" s="17">
        <v>4800</v>
      </c>
      <c r="G60" s="17">
        <v>2470</v>
      </c>
      <c r="H60" s="17">
        <v>39730</v>
      </c>
      <c r="I60" s="17">
        <v>61936</v>
      </c>
      <c r="J60" s="17">
        <v>56761</v>
      </c>
      <c r="K60" s="17">
        <v>118697</v>
      </c>
      <c r="L60" s="17">
        <v>45436</v>
      </c>
      <c r="M60" s="17">
        <v>75493</v>
      </c>
      <c r="N60" s="3">
        <v>96686</v>
      </c>
      <c r="O60" s="17">
        <v>981720</v>
      </c>
      <c r="P60" s="17">
        <v>262</v>
      </c>
      <c r="Q60" s="17">
        <v>793856</v>
      </c>
      <c r="R60" s="17">
        <v>549955</v>
      </c>
      <c r="S60" s="3">
        <v>30205</v>
      </c>
      <c r="T60" s="3">
        <v>85359</v>
      </c>
      <c r="U60" s="17">
        <v>1642904</v>
      </c>
    </row>
    <row r="61" spans="1:21" x14ac:dyDescent="0.25">
      <c r="A61" s="4" t="s">
        <v>2</v>
      </c>
      <c r="B61" s="4" t="s">
        <v>63</v>
      </c>
      <c r="C61" s="17">
        <v>196870</v>
      </c>
      <c r="D61" s="19">
        <v>1361.59</v>
      </c>
      <c r="E61" s="17">
        <v>85948</v>
      </c>
      <c r="F61" s="17">
        <v>4986</v>
      </c>
      <c r="G61" s="17">
        <v>2603</v>
      </c>
      <c r="H61" s="17">
        <v>39730</v>
      </c>
      <c r="I61" s="17">
        <v>59835</v>
      </c>
      <c r="J61" s="17">
        <v>57683</v>
      </c>
      <c r="K61" s="17">
        <v>117518</v>
      </c>
      <c r="L61" s="17">
        <v>43090</v>
      </c>
      <c r="M61" s="17">
        <v>69405</v>
      </c>
      <c r="N61" s="3">
        <v>99126</v>
      </c>
      <c r="O61" s="19">
        <v>982301.59</v>
      </c>
      <c r="P61" s="17">
        <v>187</v>
      </c>
      <c r="Q61" s="17">
        <v>790223</v>
      </c>
      <c r="R61" s="17">
        <v>550840</v>
      </c>
      <c r="S61" s="3">
        <v>30205</v>
      </c>
      <c r="T61" s="3">
        <v>84987</v>
      </c>
      <c r="U61" s="17">
        <v>1645275</v>
      </c>
    </row>
    <row r="62" spans="1:21" x14ac:dyDescent="0.25">
      <c r="A62" s="20" t="s">
        <v>2</v>
      </c>
      <c r="B62" s="20" t="s">
        <v>64</v>
      </c>
      <c r="C62" s="3">
        <v>171398</v>
      </c>
      <c r="D62" s="21">
        <v>1062.502</v>
      </c>
      <c r="E62" s="3">
        <v>85207</v>
      </c>
      <c r="F62" s="3">
        <v>5151</v>
      </c>
      <c r="G62" s="3">
        <v>2632</v>
      </c>
      <c r="H62" s="3">
        <v>39080</v>
      </c>
      <c r="I62" s="3">
        <v>57158</v>
      </c>
      <c r="J62" s="3">
        <v>57140</v>
      </c>
      <c r="K62" s="3">
        <f>J62+I62</f>
        <v>114298</v>
      </c>
      <c r="L62" s="3">
        <v>41661</v>
      </c>
      <c r="M62" s="3">
        <v>68664</v>
      </c>
      <c r="N62" s="3">
        <v>97696</v>
      </c>
      <c r="O62" s="21">
        <v>945607.50199999998</v>
      </c>
      <c r="P62" s="21">
        <v>178.696</v>
      </c>
      <c r="Q62" s="3">
        <v>781496</v>
      </c>
      <c r="R62" s="3">
        <v>551050</v>
      </c>
      <c r="S62" s="3">
        <v>30205</v>
      </c>
      <c r="T62" s="3">
        <v>84976</v>
      </c>
      <c r="U62" s="3">
        <v>1638399.696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79</v>
      </c>
      <c r="I1" s="3" t="s">
        <v>70</v>
      </c>
      <c r="J1" s="3" t="s">
        <v>71</v>
      </c>
      <c r="K1" s="3" t="s">
        <v>112</v>
      </c>
      <c r="L1" s="3" t="s">
        <v>72</v>
      </c>
      <c r="M1" s="3" t="s">
        <v>73</v>
      </c>
      <c r="N1" s="3" t="s">
        <v>80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</row>
    <row r="2" spans="1:19" x14ac:dyDescent="0.25">
      <c r="A2" s="4" t="s">
        <v>2</v>
      </c>
      <c r="B2" s="5" t="s">
        <v>3</v>
      </c>
      <c r="C2" s="6">
        <v>887170</v>
      </c>
      <c r="D2" s="6">
        <v>35820</v>
      </c>
      <c r="E2" s="6">
        <v>27230</v>
      </c>
      <c r="F2" s="6">
        <v>10870</v>
      </c>
      <c r="G2" s="6">
        <v>4200</v>
      </c>
      <c r="H2" s="6">
        <v>1260</v>
      </c>
      <c r="I2" s="17"/>
      <c r="J2" s="17"/>
      <c r="K2" s="6">
        <v>295810</v>
      </c>
      <c r="L2" s="6">
        <v>58680</v>
      </c>
      <c r="M2" s="6">
        <v>1448820</v>
      </c>
      <c r="N2" s="6">
        <v>6617</v>
      </c>
      <c r="O2" s="6">
        <v>6450</v>
      </c>
      <c r="P2" s="6">
        <v>3182</v>
      </c>
      <c r="Q2" s="6">
        <v>21660</v>
      </c>
      <c r="R2" s="6">
        <v>34720</v>
      </c>
      <c r="S2" s="6">
        <v>6720</v>
      </c>
    </row>
    <row r="3" spans="1:19" x14ac:dyDescent="0.25">
      <c r="A3" s="4" t="s">
        <v>2</v>
      </c>
      <c r="B3" s="5" t="s">
        <v>4</v>
      </c>
      <c r="C3" s="6">
        <v>925470</v>
      </c>
      <c r="D3" s="6">
        <v>35400</v>
      </c>
      <c r="E3" s="6">
        <v>26440</v>
      </c>
      <c r="F3" s="6">
        <v>9350</v>
      </c>
      <c r="G3" s="6">
        <v>5480</v>
      </c>
      <c r="H3" s="6">
        <v>1260</v>
      </c>
      <c r="I3" s="17"/>
      <c r="J3" s="17"/>
      <c r="K3" s="6">
        <v>297650</v>
      </c>
      <c r="L3" s="6">
        <v>69100</v>
      </c>
      <c r="M3" s="6">
        <v>1510890</v>
      </c>
      <c r="N3" s="6">
        <v>6554</v>
      </c>
      <c r="O3" s="6">
        <v>6520</v>
      </c>
      <c r="P3" s="6">
        <v>3199</v>
      </c>
      <c r="Q3" s="6">
        <v>21840</v>
      </c>
      <c r="R3" s="6">
        <v>34720</v>
      </c>
      <c r="S3" s="6">
        <v>7210</v>
      </c>
    </row>
    <row r="4" spans="1:19" x14ac:dyDescent="0.25">
      <c r="A4" s="4" t="s">
        <v>2</v>
      </c>
      <c r="B4" s="5" t="s">
        <v>5</v>
      </c>
      <c r="C4" s="6">
        <v>954430</v>
      </c>
      <c r="D4" s="6">
        <v>45580</v>
      </c>
      <c r="E4" s="6">
        <v>25430</v>
      </c>
      <c r="F4" s="6">
        <v>7780</v>
      </c>
      <c r="G4" s="6">
        <v>3850</v>
      </c>
      <c r="H4" s="6">
        <v>1340</v>
      </c>
      <c r="I4" s="17"/>
      <c r="J4" s="17"/>
      <c r="K4" s="6">
        <v>292570</v>
      </c>
      <c r="L4" s="6">
        <v>72510</v>
      </c>
      <c r="M4" s="6">
        <v>1551740</v>
      </c>
      <c r="N4" s="6">
        <v>6795</v>
      </c>
      <c r="O4" s="6">
        <v>5810</v>
      </c>
      <c r="P4" s="6">
        <v>3248</v>
      </c>
      <c r="Q4" s="6">
        <v>22510</v>
      </c>
      <c r="R4" s="6">
        <v>40370</v>
      </c>
      <c r="S4" s="6">
        <v>7070</v>
      </c>
    </row>
    <row r="5" spans="1:19" x14ac:dyDescent="0.25">
      <c r="A5" s="4" t="s">
        <v>2</v>
      </c>
      <c r="B5" s="5" t="s">
        <v>6</v>
      </c>
      <c r="C5" s="6">
        <v>1037940</v>
      </c>
      <c r="D5" s="6">
        <v>36350</v>
      </c>
      <c r="E5" s="6">
        <v>25280</v>
      </c>
      <c r="F5" s="6">
        <v>9980</v>
      </c>
      <c r="G5" s="6">
        <v>4150</v>
      </c>
      <c r="H5" s="6">
        <v>1280</v>
      </c>
      <c r="I5" s="17"/>
      <c r="J5" s="17"/>
      <c r="K5" s="6">
        <v>329810</v>
      </c>
      <c r="L5" s="6">
        <v>81670</v>
      </c>
      <c r="M5" s="6">
        <v>1672940</v>
      </c>
      <c r="N5" s="6">
        <v>7208</v>
      </c>
      <c r="O5" s="6">
        <v>4360</v>
      </c>
      <c r="P5" s="6">
        <v>3365</v>
      </c>
      <c r="Q5" s="6">
        <v>22610</v>
      </c>
      <c r="R5" s="6">
        <v>40320</v>
      </c>
      <c r="S5" s="6">
        <v>7410</v>
      </c>
    </row>
    <row r="6" spans="1:19" x14ac:dyDescent="0.25">
      <c r="A6" s="4" t="s">
        <v>2</v>
      </c>
      <c r="B6" s="5" t="s">
        <v>7</v>
      </c>
      <c r="C6" s="22">
        <v>1067531</v>
      </c>
      <c r="D6" s="17">
        <v>38099</v>
      </c>
      <c r="E6" s="17">
        <v>26352</v>
      </c>
      <c r="F6" s="17">
        <v>9350</v>
      </c>
      <c r="G6" s="17">
        <v>4015</v>
      </c>
      <c r="H6" s="6">
        <v>1280</v>
      </c>
      <c r="I6" s="17"/>
      <c r="J6" s="17"/>
      <c r="K6" s="17">
        <v>319587</v>
      </c>
      <c r="L6" s="17">
        <v>84631</v>
      </c>
      <c r="M6" s="17">
        <v>1682998</v>
      </c>
      <c r="N6" s="6">
        <v>7737</v>
      </c>
      <c r="O6" s="17">
        <v>2832</v>
      </c>
      <c r="P6" s="17">
        <v>3283</v>
      </c>
      <c r="Q6" s="17">
        <v>22449</v>
      </c>
      <c r="R6" s="6">
        <v>40370</v>
      </c>
      <c r="S6" s="6">
        <v>7410</v>
      </c>
    </row>
    <row r="7" spans="1:19" x14ac:dyDescent="0.25">
      <c r="A7" s="4" t="s">
        <v>2</v>
      </c>
      <c r="B7" s="5" t="s">
        <v>8</v>
      </c>
      <c r="C7" s="22">
        <v>1003864</v>
      </c>
      <c r="D7" s="17">
        <v>37715</v>
      </c>
      <c r="E7" s="17">
        <v>26982</v>
      </c>
      <c r="F7" s="17">
        <v>11367</v>
      </c>
      <c r="G7" s="17">
        <v>4336</v>
      </c>
      <c r="H7" s="6">
        <v>1280</v>
      </c>
      <c r="I7" s="17"/>
      <c r="J7" s="17"/>
      <c r="K7" s="17">
        <v>308336</v>
      </c>
      <c r="L7" s="17">
        <v>85803</v>
      </c>
      <c r="M7" s="17">
        <v>1644550</v>
      </c>
      <c r="N7" s="6">
        <v>8091</v>
      </c>
      <c r="O7" s="17">
        <v>2580</v>
      </c>
      <c r="P7" s="17">
        <v>3247</v>
      </c>
      <c r="Q7" s="17">
        <v>24982</v>
      </c>
      <c r="R7" s="6">
        <v>38030</v>
      </c>
      <c r="S7" s="6">
        <v>8280</v>
      </c>
    </row>
    <row r="8" spans="1:19" x14ac:dyDescent="0.25">
      <c r="A8" s="4" t="s">
        <v>2</v>
      </c>
      <c r="B8" s="5" t="s">
        <v>9</v>
      </c>
      <c r="C8" s="22">
        <v>1093211</v>
      </c>
      <c r="D8" s="17">
        <v>41701</v>
      </c>
      <c r="E8" s="17">
        <v>24467</v>
      </c>
      <c r="F8" s="17">
        <v>11433</v>
      </c>
      <c r="G8" s="17">
        <v>4316</v>
      </c>
      <c r="H8" s="6">
        <v>1280</v>
      </c>
      <c r="I8" s="17"/>
      <c r="J8" s="17"/>
      <c r="K8" s="17">
        <v>327330</v>
      </c>
      <c r="L8" s="17">
        <v>92040</v>
      </c>
      <c r="M8" s="17">
        <v>1539951</v>
      </c>
      <c r="N8" s="6">
        <v>8312</v>
      </c>
      <c r="O8" s="17">
        <v>2577</v>
      </c>
      <c r="P8" s="17">
        <v>3305</v>
      </c>
      <c r="Q8" s="17">
        <v>29063</v>
      </c>
      <c r="R8" s="6">
        <v>38770</v>
      </c>
      <c r="S8" s="6">
        <v>8480</v>
      </c>
    </row>
    <row r="9" spans="1:19" x14ac:dyDescent="0.25">
      <c r="A9" s="4" t="s">
        <v>2</v>
      </c>
      <c r="B9" s="5" t="s">
        <v>10</v>
      </c>
      <c r="C9" s="22">
        <v>1128001</v>
      </c>
      <c r="D9" s="17">
        <v>44090</v>
      </c>
      <c r="E9" s="17">
        <v>23324</v>
      </c>
      <c r="F9" s="17">
        <v>11294</v>
      </c>
      <c r="G9" s="17">
        <v>3841</v>
      </c>
      <c r="H9" s="6">
        <v>1280</v>
      </c>
      <c r="I9" s="17"/>
      <c r="J9" s="17"/>
      <c r="K9" s="17">
        <v>323757</v>
      </c>
      <c r="L9" s="17">
        <v>93309</v>
      </c>
      <c r="M9" s="17">
        <v>2523537</v>
      </c>
      <c r="N9" s="6">
        <v>8522</v>
      </c>
      <c r="O9" s="17">
        <v>2597</v>
      </c>
      <c r="P9" s="17">
        <v>3262</v>
      </c>
      <c r="Q9" s="17">
        <v>33790</v>
      </c>
      <c r="R9" s="6">
        <v>41040</v>
      </c>
      <c r="S9" s="6">
        <v>8570</v>
      </c>
    </row>
    <row r="10" spans="1:19" x14ac:dyDescent="0.25">
      <c r="A10" s="4" t="s">
        <v>2</v>
      </c>
      <c r="B10" s="5" t="s">
        <v>11</v>
      </c>
      <c r="C10" s="22">
        <v>1121383</v>
      </c>
      <c r="D10" s="17">
        <v>44034</v>
      </c>
      <c r="E10" s="17">
        <v>22028</v>
      </c>
      <c r="F10" s="17">
        <v>11328</v>
      </c>
      <c r="G10" s="17">
        <v>3911</v>
      </c>
      <c r="H10" s="6">
        <v>1610</v>
      </c>
      <c r="I10" s="17"/>
      <c r="J10" s="17"/>
      <c r="K10" s="17">
        <v>342386</v>
      </c>
      <c r="L10" s="17">
        <v>96463</v>
      </c>
      <c r="M10" s="17">
        <v>2863199</v>
      </c>
      <c r="N10" s="6">
        <v>8945</v>
      </c>
      <c r="O10" s="17">
        <v>2399</v>
      </c>
      <c r="P10" s="17">
        <v>3278</v>
      </c>
      <c r="Q10" s="17">
        <v>40266</v>
      </c>
      <c r="R10" s="6">
        <v>42080</v>
      </c>
      <c r="S10" s="6">
        <v>9680</v>
      </c>
    </row>
    <row r="11" spans="1:19" x14ac:dyDescent="0.25">
      <c r="A11" s="4" t="s">
        <v>2</v>
      </c>
      <c r="B11" s="5" t="s">
        <v>12</v>
      </c>
      <c r="C11" s="22">
        <v>997489</v>
      </c>
      <c r="D11" s="17">
        <v>40948</v>
      </c>
      <c r="E11" s="17">
        <v>21685</v>
      </c>
      <c r="F11" s="17">
        <v>11190</v>
      </c>
      <c r="G11" s="17">
        <v>3817</v>
      </c>
      <c r="H11" s="6">
        <v>1610</v>
      </c>
      <c r="I11" s="17"/>
      <c r="J11" s="17"/>
      <c r="K11" s="17">
        <v>360220</v>
      </c>
      <c r="L11" s="17">
        <v>98025</v>
      </c>
      <c r="M11" s="17">
        <v>3095658</v>
      </c>
      <c r="N11" s="6">
        <v>9681</v>
      </c>
      <c r="O11" s="17">
        <v>2365</v>
      </c>
      <c r="P11" s="17">
        <v>3293</v>
      </c>
      <c r="Q11" s="17">
        <v>46953</v>
      </c>
      <c r="R11" s="6">
        <v>39150</v>
      </c>
      <c r="S11" s="6">
        <v>9880</v>
      </c>
    </row>
    <row r="12" spans="1:19" x14ac:dyDescent="0.25">
      <c r="A12" s="4" t="s">
        <v>2</v>
      </c>
      <c r="B12" s="5" t="s">
        <v>13</v>
      </c>
      <c r="C12" s="22">
        <v>1084062</v>
      </c>
      <c r="D12" s="17">
        <v>54902</v>
      </c>
      <c r="E12" s="17">
        <v>21409</v>
      </c>
      <c r="F12" s="17">
        <v>11054</v>
      </c>
      <c r="G12" s="17">
        <v>3747</v>
      </c>
      <c r="H12" s="6">
        <v>1610</v>
      </c>
      <c r="I12" s="17"/>
      <c r="J12" s="17"/>
      <c r="K12" s="17">
        <v>344836</v>
      </c>
      <c r="L12" s="17">
        <v>91600</v>
      </c>
      <c r="M12" s="17">
        <v>3409668</v>
      </c>
      <c r="N12" s="6">
        <v>10683</v>
      </c>
      <c r="O12" s="17">
        <v>2400</v>
      </c>
      <c r="P12" s="17">
        <v>3425</v>
      </c>
      <c r="Q12" s="17">
        <v>50795</v>
      </c>
      <c r="R12" s="6">
        <v>44130</v>
      </c>
      <c r="S12" s="6">
        <v>10510</v>
      </c>
    </row>
    <row r="13" spans="1:19" x14ac:dyDescent="0.25">
      <c r="A13" s="4" t="s">
        <v>2</v>
      </c>
      <c r="B13" s="5" t="s">
        <v>14</v>
      </c>
      <c r="C13" s="22">
        <v>1123887</v>
      </c>
      <c r="D13" s="17">
        <v>49973</v>
      </c>
      <c r="E13" s="17">
        <v>21070</v>
      </c>
      <c r="F13" s="17">
        <v>11117</v>
      </c>
      <c r="G13" s="17">
        <v>3725</v>
      </c>
      <c r="H13" s="6">
        <v>1610</v>
      </c>
      <c r="I13" s="17"/>
      <c r="J13" s="17"/>
      <c r="K13" s="17">
        <v>374282</v>
      </c>
      <c r="L13" s="17">
        <v>106578</v>
      </c>
      <c r="M13" s="17">
        <v>4139952</v>
      </c>
      <c r="N13" s="6">
        <v>11473</v>
      </c>
      <c r="O13" s="17">
        <v>2426</v>
      </c>
      <c r="P13" s="17">
        <v>3643</v>
      </c>
      <c r="Q13" s="17">
        <v>59978</v>
      </c>
      <c r="R13" s="6">
        <v>43190</v>
      </c>
      <c r="S13" s="6">
        <v>11460</v>
      </c>
    </row>
    <row r="14" spans="1:19" x14ac:dyDescent="0.25">
      <c r="A14" s="4" t="s">
        <v>2</v>
      </c>
      <c r="B14" s="8" t="s">
        <v>15</v>
      </c>
      <c r="C14" s="22">
        <v>1251354</v>
      </c>
      <c r="D14" s="17">
        <v>50304</v>
      </c>
      <c r="E14" s="17">
        <v>20441</v>
      </c>
      <c r="F14" s="17">
        <v>10839</v>
      </c>
      <c r="G14" s="17">
        <v>3647</v>
      </c>
      <c r="H14" s="6">
        <v>1060</v>
      </c>
      <c r="I14" s="17"/>
      <c r="J14" s="17"/>
      <c r="K14" s="17">
        <v>390479</v>
      </c>
      <c r="L14" s="17">
        <v>107732</v>
      </c>
      <c r="M14" s="17">
        <v>4081115</v>
      </c>
      <c r="N14" s="6">
        <v>12289</v>
      </c>
      <c r="O14" s="17">
        <v>3961</v>
      </c>
      <c r="P14" s="17">
        <v>3834</v>
      </c>
      <c r="Q14" s="17">
        <v>66473</v>
      </c>
      <c r="R14" s="6">
        <v>44780</v>
      </c>
      <c r="S14" s="6">
        <v>11980</v>
      </c>
    </row>
    <row r="15" spans="1:19" x14ac:dyDescent="0.25">
      <c r="A15" s="4" t="s">
        <v>2</v>
      </c>
      <c r="B15" s="8" t="s">
        <v>16</v>
      </c>
      <c r="C15" s="22">
        <v>1226413</v>
      </c>
      <c r="D15" s="17">
        <v>50131</v>
      </c>
      <c r="E15" s="17">
        <v>23402</v>
      </c>
      <c r="F15" s="17">
        <v>12006</v>
      </c>
      <c r="G15" s="17">
        <v>3580</v>
      </c>
      <c r="H15" s="6">
        <v>1070</v>
      </c>
      <c r="I15" s="17"/>
      <c r="J15" s="17"/>
      <c r="K15" s="17">
        <v>405938</v>
      </c>
      <c r="L15" s="17">
        <v>111033</v>
      </c>
      <c r="M15" s="17">
        <v>4665764</v>
      </c>
      <c r="N15" s="6">
        <v>12661</v>
      </c>
      <c r="O15" s="17">
        <v>3840</v>
      </c>
      <c r="P15" s="17">
        <v>3926</v>
      </c>
      <c r="Q15" s="17">
        <v>76897</v>
      </c>
      <c r="R15" s="6">
        <v>40200</v>
      </c>
      <c r="S15" s="6">
        <v>12470</v>
      </c>
    </row>
    <row r="16" spans="1:19" x14ac:dyDescent="0.25">
      <c r="A16" s="4" t="s">
        <v>2</v>
      </c>
      <c r="B16" s="8" t="s">
        <v>17</v>
      </c>
      <c r="C16" s="6">
        <v>1298010</v>
      </c>
      <c r="D16" s="6">
        <v>37630</v>
      </c>
      <c r="E16" s="6">
        <v>25030</v>
      </c>
      <c r="F16" s="6">
        <v>19680</v>
      </c>
      <c r="G16" s="6">
        <v>5340</v>
      </c>
      <c r="H16" s="6">
        <v>1250</v>
      </c>
      <c r="I16" s="17"/>
      <c r="J16" s="17"/>
      <c r="K16" s="6">
        <v>368980</v>
      </c>
      <c r="L16" s="6">
        <v>115240</v>
      </c>
      <c r="M16" s="6">
        <v>4617190</v>
      </c>
      <c r="N16" s="6">
        <v>12738</v>
      </c>
      <c r="O16" s="6">
        <v>3900</v>
      </c>
      <c r="P16" s="6">
        <v>3981</v>
      </c>
      <c r="Q16" s="6">
        <v>78730</v>
      </c>
      <c r="R16" s="6">
        <v>41450</v>
      </c>
      <c r="S16" s="6">
        <v>12570</v>
      </c>
    </row>
    <row r="17" spans="1:19" x14ac:dyDescent="0.25">
      <c r="A17" s="4" t="s">
        <v>2</v>
      </c>
      <c r="B17" s="8" t="s">
        <v>18</v>
      </c>
      <c r="C17" s="6">
        <v>1351740</v>
      </c>
      <c r="D17" s="6">
        <v>39110</v>
      </c>
      <c r="E17" s="6">
        <v>25100</v>
      </c>
      <c r="F17" s="6">
        <v>23310</v>
      </c>
      <c r="G17" s="6">
        <v>4300</v>
      </c>
      <c r="H17" s="6">
        <v>1520</v>
      </c>
      <c r="I17" s="17"/>
      <c r="J17" s="17"/>
      <c r="K17" s="6">
        <v>362270</v>
      </c>
      <c r="L17" s="6">
        <v>112940</v>
      </c>
      <c r="M17" s="6">
        <v>5429280</v>
      </c>
      <c r="N17" s="6">
        <v>12832</v>
      </c>
      <c r="O17" s="6">
        <v>3750</v>
      </c>
      <c r="P17" s="6">
        <v>4054</v>
      </c>
      <c r="Q17" s="6">
        <v>88930</v>
      </c>
      <c r="R17" s="6">
        <v>42800</v>
      </c>
      <c r="S17" s="6">
        <v>14110</v>
      </c>
    </row>
    <row r="18" spans="1:19" x14ac:dyDescent="0.25">
      <c r="A18" s="4" t="s">
        <v>2</v>
      </c>
      <c r="B18" s="8" t="s">
        <v>19</v>
      </c>
      <c r="C18" s="6">
        <v>1376370</v>
      </c>
      <c r="D18" s="6">
        <v>40020</v>
      </c>
      <c r="E18" s="6">
        <v>25150</v>
      </c>
      <c r="F18" s="6">
        <v>23490</v>
      </c>
      <c r="G18" s="6">
        <v>4420</v>
      </c>
      <c r="H18" s="6">
        <v>1250</v>
      </c>
      <c r="I18" s="17"/>
      <c r="J18" s="17"/>
      <c r="K18" s="6">
        <v>357880</v>
      </c>
      <c r="L18" s="6">
        <v>113880</v>
      </c>
      <c r="M18" s="6">
        <v>5692360</v>
      </c>
      <c r="N18" s="6">
        <v>13136</v>
      </c>
      <c r="O18" s="6">
        <v>3420</v>
      </c>
      <c r="P18" s="6">
        <v>3921</v>
      </c>
      <c r="Q18" s="6">
        <v>91950</v>
      </c>
      <c r="R18" s="6">
        <v>43680</v>
      </c>
      <c r="S18" s="6">
        <v>14920</v>
      </c>
    </row>
    <row r="19" spans="1:19" x14ac:dyDescent="0.25">
      <c r="A19" s="4" t="s">
        <v>2</v>
      </c>
      <c r="B19" s="8" t="s">
        <v>20</v>
      </c>
      <c r="C19" s="23">
        <v>1257069</v>
      </c>
      <c r="D19" s="17">
        <v>51345</v>
      </c>
      <c r="E19" s="17">
        <v>27745</v>
      </c>
      <c r="F19" s="17">
        <v>26683</v>
      </c>
      <c r="G19" s="17">
        <v>4586</v>
      </c>
      <c r="H19" s="6">
        <v>1500</v>
      </c>
      <c r="I19" s="17">
        <v>65560</v>
      </c>
      <c r="J19" s="17">
        <v>288060</v>
      </c>
      <c r="K19" s="17">
        <v>353620</v>
      </c>
      <c r="L19" s="17">
        <v>115747</v>
      </c>
      <c r="M19" s="17">
        <v>5659523</v>
      </c>
      <c r="N19" s="6">
        <v>13459</v>
      </c>
      <c r="O19" s="17">
        <v>3489</v>
      </c>
      <c r="P19" s="17">
        <v>3703</v>
      </c>
      <c r="Q19" s="17">
        <v>118016</v>
      </c>
      <c r="R19" s="6">
        <v>48360</v>
      </c>
      <c r="S19" s="6">
        <v>15460</v>
      </c>
    </row>
    <row r="20" spans="1:19" x14ac:dyDescent="0.25">
      <c r="A20" s="4" t="s">
        <v>2</v>
      </c>
      <c r="B20" s="8" t="s">
        <v>21</v>
      </c>
      <c r="C20" s="23">
        <v>1333931</v>
      </c>
      <c r="D20" s="17">
        <v>53912</v>
      </c>
      <c r="E20" s="17">
        <v>27228</v>
      </c>
      <c r="F20" s="17">
        <v>26040</v>
      </c>
      <c r="G20" s="17">
        <v>4480</v>
      </c>
      <c r="H20" s="9">
        <v>2050</v>
      </c>
      <c r="I20" s="17">
        <v>66033</v>
      </c>
      <c r="J20" s="17">
        <v>290550</v>
      </c>
      <c r="K20" s="17">
        <v>356583</v>
      </c>
      <c r="L20" s="17">
        <v>117679</v>
      </c>
      <c r="M20" s="17">
        <v>5625116</v>
      </c>
      <c r="N20" s="9">
        <v>13777</v>
      </c>
      <c r="O20" s="17">
        <v>3264</v>
      </c>
      <c r="P20" s="17">
        <v>3719</v>
      </c>
      <c r="Q20" s="17">
        <v>121558</v>
      </c>
      <c r="R20" s="9">
        <v>48900</v>
      </c>
      <c r="S20" s="9">
        <v>15780</v>
      </c>
    </row>
    <row r="21" spans="1:19" x14ac:dyDescent="0.25">
      <c r="A21" s="4" t="s">
        <v>2</v>
      </c>
      <c r="B21" s="8" t="s">
        <v>22</v>
      </c>
      <c r="C21" s="23">
        <v>1331191</v>
      </c>
      <c r="D21" s="17">
        <v>41831</v>
      </c>
      <c r="E21" s="17">
        <v>24580</v>
      </c>
      <c r="F21" s="17">
        <v>28840</v>
      </c>
      <c r="G21" s="17">
        <v>2608</v>
      </c>
      <c r="H21" s="10">
        <v>2050</v>
      </c>
      <c r="I21" s="17">
        <v>81223</v>
      </c>
      <c r="J21" s="17">
        <v>313769</v>
      </c>
      <c r="K21" s="17">
        <v>394992</v>
      </c>
      <c r="L21" s="17">
        <v>119888</v>
      </c>
      <c r="M21" s="17">
        <v>5390217</v>
      </c>
      <c r="N21" s="10">
        <v>11387</v>
      </c>
      <c r="O21" s="17">
        <v>4271</v>
      </c>
      <c r="P21" s="17">
        <v>3439</v>
      </c>
      <c r="Q21" s="17">
        <v>126265</v>
      </c>
      <c r="R21" s="10">
        <v>45801</v>
      </c>
      <c r="S21" s="10">
        <v>17528</v>
      </c>
    </row>
    <row r="22" spans="1:19" x14ac:dyDescent="0.25">
      <c r="A22" s="4" t="s">
        <v>2</v>
      </c>
      <c r="B22" s="8" t="s">
        <v>23</v>
      </c>
      <c r="C22" s="23">
        <v>1254003</v>
      </c>
      <c r="D22" s="17">
        <v>40460</v>
      </c>
      <c r="E22" s="17">
        <v>24497</v>
      </c>
      <c r="F22" s="17">
        <v>25447</v>
      </c>
      <c r="G22" s="17">
        <v>2213</v>
      </c>
      <c r="H22" s="10">
        <v>1420</v>
      </c>
      <c r="I22" s="17">
        <v>81326</v>
      </c>
      <c r="J22" s="17">
        <v>309283</v>
      </c>
      <c r="K22" s="17">
        <v>390609</v>
      </c>
      <c r="L22" s="17">
        <v>87257</v>
      </c>
      <c r="M22" s="17">
        <v>5125524</v>
      </c>
      <c r="N22" s="10">
        <v>11303</v>
      </c>
      <c r="O22" s="17">
        <v>4450</v>
      </c>
      <c r="P22" s="17">
        <v>3348</v>
      </c>
      <c r="Q22" s="17">
        <v>139349</v>
      </c>
      <c r="R22" s="10">
        <v>41644</v>
      </c>
      <c r="S22" s="10">
        <v>15030</v>
      </c>
    </row>
    <row r="23" spans="1:19" x14ac:dyDescent="0.25">
      <c r="A23" s="4" t="s">
        <v>2</v>
      </c>
      <c r="B23" s="8" t="s">
        <v>24</v>
      </c>
      <c r="C23" s="23">
        <v>1294635</v>
      </c>
      <c r="D23" s="17">
        <v>37755</v>
      </c>
      <c r="E23" s="17">
        <v>20146</v>
      </c>
      <c r="F23" s="17">
        <v>32107</v>
      </c>
      <c r="G23" s="17">
        <v>3547</v>
      </c>
      <c r="H23" s="10">
        <v>2900</v>
      </c>
      <c r="I23" s="17">
        <v>130679</v>
      </c>
      <c r="J23" s="17">
        <v>484548</v>
      </c>
      <c r="K23" s="17">
        <v>615227</v>
      </c>
      <c r="L23" s="17">
        <v>84727</v>
      </c>
      <c r="M23" s="17">
        <v>4188566</v>
      </c>
      <c r="N23" s="10">
        <v>10548</v>
      </c>
      <c r="O23" s="17">
        <v>4431</v>
      </c>
      <c r="P23" s="17">
        <v>3053</v>
      </c>
      <c r="Q23" s="17">
        <v>135907</v>
      </c>
      <c r="R23" s="10">
        <v>51983</v>
      </c>
      <c r="S23" s="10">
        <v>27645</v>
      </c>
    </row>
    <row r="24" spans="1:19" x14ac:dyDescent="0.25">
      <c r="A24" s="4" t="s">
        <v>2</v>
      </c>
      <c r="B24" s="11" t="s">
        <v>25</v>
      </c>
      <c r="C24" s="23">
        <v>1273316</v>
      </c>
      <c r="D24" s="17">
        <v>48870</v>
      </c>
      <c r="E24" s="17">
        <v>26331</v>
      </c>
      <c r="F24" s="17">
        <v>32910</v>
      </c>
      <c r="G24" s="17">
        <v>7045</v>
      </c>
      <c r="H24" s="12">
        <v>2900</v>
      </c>
      <c r="I24" s="17">
        <v>171493</v>
      </c>
      <c r="J24" s="17">
        <v>151430</v>
      </c>
      <c r="K24" s="17">
        <v>322923</v>
      </c>
      <c r="L24" s="17">
        <v>84188</v>
      </c>
      <c r="M24" s="17">
        <v>4044046</v>
      </c>
      <c r="N24" s="12">
        <v>10919</v>
      </c>
      <c r="O24" s="17">
        <v>4713</v>
      </c>
      <c r="P24" s="17">
        <v>3211</v>
      </c>
      <c r="Q24" s="17">
        <v>123677</v>
      </c>
      <c r="R24" s="12">
        <v>47356</v>
      </c>
      <c r="S24" s="12">
        <v>28017</v>
      </c>
    </row>
    <row r="25" spans="1:19" x14ac:dyDescent="0.25">
      <c r="A25" s="4" t="s">
        <v>2</v>
      </c>
      <c r="B25" s="4" t="s">
        <v>26</v>
      </c>
      <c r="C25" s="23">
        <v>1299695</v>
      </c>
      <c r="D25" s="17">
        <v>45769</v>
      </c>
      <c r="E25" s="17">
        <v>28904</v>
      </c>
      <c r="F25" s="17">
        <v>35825</v>
      </c>
      <c r="G25" s="17">
        <v>7660</v>
      </c>
      <c r="H25" s="12">
        <v>3300</v>
      </c>
      <c r="I25" s="17">
        <v>165026</v>
      </c>
      <c r="J25" s="17">
        <v>144888</v>
      </c>
      <c r="K25" s="17">
        <v>309914</v>
      </c>
      <c r="L25" s="17">
        <v>82763</v>
      </c>
      <c r="M25" s="17">
        <v>4088916</v>
      </c>
      <c r="N25" s="12">
        <v>10829</v>
      </c>
      <c r="O25" s="17">
        <v>4582</v>
      </c>
      <c r="P25" s="17">
        <v>3032</v>
      </c>
      <c r="Q25" s="17">
        <v>136619</v>
      </c>
      <c r="R25" s="12">
        <v>52434</v>
      </c>
      <c r="S25" s="12">
        <v>30176</v>
      </c>
    </row>
    <row r="26" spans="1:19" x14ac:dyDescent="0.25">
      <c r="A26" s="4" t="s">
        <v>2</v>
      </c>
      <c r="B26" s="4" t="s">
        <v>27</v>
      </c>
      <c r="C26" s="23">
        <v>1271962</v>
      </c>
      <c r="D26" s="17">
        <v>48178</v>
      </c>
      <c r="E26" s="17">
        <v>28519</v>
      </c>
      <c r="F26" s="17">
        <v>32039</v>
      </c>
      <c r="G26" s="17">
        <v>6141</v>
      </c>
      <c r="H26" s="12">
        <v>3244</v>
      </c>
      <c r="I26" s="17">
        <v>176683</v>
      </c>
      <c r="J26" s="17">
        <v>140622</v>
      </c>
      <c r="K26" s="17">
        <v>317305</v>
      </c>
      <c r="L26" s="17">
        <v>81900</v>
      </c>
      <c r="M26" s="17">
        <v>4060911</v>
      </c>
      <c r="N26" s="12">
        <v>10805</v>
      </c>
      <c r="O26" s="17">
        <v>3833</v>
      </c>
      <c r="P26" s="17">
        <v>3008</v>
      </c>
      <c r="Q26" s="17">
        <v>140333</v>
      </c>
      <c r="R26" s="12">
        <v>50716</v>
      </c>
      <c r="S26" s="12">
        <v>23540</v>
      </c>
    </row>
    <row r="27" spans="1:19" x14ac:dyDescent="0.25">
      <c r="A27" s="4" t="s">
        <v>2</v>
      </c>
      <c r="B27" s="4" t="s">
        <v>28</v>
      </c>
      <c r="C27" s="23">
        <v>1339393</v>
      </c>
      <c r="D27" s="17">
        <v>49749</v>
      </c>
      <c r="E27" s="17">
        <v>27511</v>
      </c>
      <c r="F27" s="17">
        <v>34379</v>
      </c>
      <c r="G27" s="17">
        <v>6027</v>
      </c>
      <c r="H27" s="12">
        <v>2800</v>
      </c>
      <c r="I27" s="17">
        <v>182413</v>
      </c>
      <c r="J27" s="17">
        <v>145112</v>
      </c>
      <c r="K27" s="17">
        <v>327525</v>
      </c>
      <c r="L27" s="17">
        <v>78898</v>
      </c>
      <c r="M27" s="17">
        <v>3745142</v>
      </c>
      <c r="N27" s="12">
        <v>10702</v>
      </c>
      <c r="O27" s="17">
        <v>4000</v>
      </c>
      <c r="P27" s="17">
        <v>3006</v>
      </c>
      <c r="Q27" s="17">
        <v>139455</v>
      </c>
      <c r="R27" s="12">
        <v>45467</v>
      </c>
      <c r="S27" s="12">
        <v>33655</v>
      </c>
    </row>
    <row r="28" spans="1:19" x14ac:dyDescent="0.25">
      <c r="A28" s="4" t="s">
        <v>2</v>
      </c>
      <c r="B28" s="4" t="s">
        <v>29</v>
      </c>
      <c r="C28" s="23">
        <v>1306197</v>
      </c>
      <c r="D28" s="17">
        <v>43316</v>
      </c>
      <c r="E28" s="17">
        <v>24526</v>
      </c>
      <c r="F28" s="17">
        <v>31581</v>
      </c>
      <c r="G28" s="17">
        <v>5192</v>
      </c>
      <c r="H28" s="13">
        <v>1900</v>
      </c>
      <c r="I28" s="17">
        <v>164913</v>
      </c>
      <c r="J28" s="17">
        <v>124486</v>
      </c>
      <c r="K28" s="17">
        <v>289399</v>
      </c>
      <c r="L28" s="17">
        <v>75495</v>
      </c>
      <c r="M28" s="17">
        <v>3848718</v>
      </c>
      <c r="N28" s="13">
        <v>11027</v>
      </c>
      <c r="O28" s="17">
        <v>3448</v>
      </c>
      <c r="P28" s="17">
        <v>3184</v>
      </c>
      <c r="Q28" s="17">
        <v>152662</v>
      </c>
      <c r="R28" s="13">
        <v>45439</v>
      </c>
      <c r="S28" s="13">
        <v>21785</v>
      </c>
    </row>
    <row r="29" spans="1:19" x14ac:dyDescent="0.25">
      <c r="A29" s="4" t="s">
        <v>2</v>
      </c>
      <c r="B29" s="4" t="s">
        <v>30</v>
      </c>
      <c r="C29" s="23">
        <v>1207916</v>
      </c>
      <c r="D29" s="17">
        <v>44630</v>
      </c>
      <c r="E29" s="17">
        <v>24549</v>
      </c>
      <c r="F29" s="17">
        <v>36705</v>
      </c>
      <c r="G29" s="17">
        <v>5841</v>
      </c>
      <c r="H29" s="13">
        <v>1963</v>
      </c>
      <c r="I29" s="17">
        <v>177917</v>
      </c>
      <c r="J29" s="17">
        <v>138736</v>
      </c>
      <c r="K29" s="17">
        <v>316653</v>
      </c>
      <c r="L29" s="17">
        <v>77375</v>
      </c>
      <c r="M29" s="17">
        <v>3903169</v>
      </c>
      <c r="N29" s="13">
        <v>8318</v>
      </c>
      <c r="O29" s="17">
        <v>3838</v>
      </c>
      <c r="P29" s="17">
        <v>2602</v>
      </c>
      <c r="Q29" s="17">
        <v>162212</v>
      </c>
      <c r="R29" s="13">
        <v>44214</v>
      </c>
      <c r="S29" s="13">
        <v>9465</v>
      </c>
    </row>
    <row r="30" spans="1:19" x14ac:dyDescent="0.25">
      <c r="A30" s="4" t="s">
        <v>2</v>
      </c>
      <c r="B30" s="4" t="s">
        <v>31</v>
      </c>
      <c r="C30" s="24">
        <v>1255902</v>
      </c>
      <c r="D30" s="17">
        <v>42754</v>
      </c>
      <c r="E30" s="17">
        <v>17350</v>
      </c>
      <c r="F30" s="17">
        <v>41245</v>
      </c>
      <c r="G30" s="17">
        <v>5186</v>
      </c>
      <c r="H30" s="13">
        <v>2850</v>
      </c>
      <c r="I30" s="17">
        <v>189564</v>
      </c>
      <c r="J30" s="17">
        <v>141628</v>
      </c>
      <c r="K30" s="17">
        <v>331192</v>
      </c>
      <c r="L30" s="17">
        <v>72294</v>
      </c>
      <c r="M30" s="17">
        <v>3694270</v>
      </c>
      <c r="N30" s="13">
        <v>9269</v>
      </c>
      <c r="O30" s="17">
        <v>3632</v>
      </c>
      <c r="P30" s="17">
        <v>3453</v>
      </c>
      <c r="Q30" s="17">
        <v>188900</v>
      </c>
      <c r="R30" s="13">
        <v>56329</v>
      </c>
      <c r="S30" s="13">
        <v>49545</v>
      </c>
    </row>
    <row r="31" spans="1:19" x14ac:dyDescent="0.25">
      <c r="A31" s="4" t="s">
        <v>2</v>
      </c>
      <c r="B31" s="4" t="s">
        <v>32</v>
      </c>
      <c r="C31" s="24">
        <v>1173051</v>
      </c>
      <c r="D31" s="17">
        <v>42560</v>
      </c>
      <c r="E31" s="17">
        <v>33121</v>
      </c>
      <c r="F31" s="17">
        <v>42966</v>
      </c>
      <c r="G31" s="17">
        <v>6201</v>
      </c>
      <c r="H31" s="13">
        <v>3340</v>
      </c>
      <c r="I31" s="17">
        <v>215696</v>
      </c>
      <c r="J31" s="17">
        <v>145430</v>
      </c>
      <c r="K31" s="17">
        <v>361126</v>
      </c>
      <c r="L31" s="17">
        <v>80203</v>
      </c>
      <c r="M31" s="17">
        <v>3276877</v>
      </c>
      <c r="N31" s="13">
        <v>10664</v>
      </c>
      <c r="O31" s="17">
        <v>3702</v>
      </c>
      <c r="P31" s="17">
        <v>3377</v>
      </c>
      <c r="Q31" s="17">
        <v>184700</v>
      </c>
      <c r="R31" s="13">
        <v>52628</v>
      </c>
      <c r="S31" s="13">
        <v>23550</v>
      </c>
    </row>
    <row r="32" spans="1:19" x14ac:dyDescent="0.25">
      <c r="A32" s="4" t="s">
        <v>2</v>
      </c>
      <c r="B32" s="4" t="s">
        <v>34</v>
      </c>
      <c r="C32" s="24">
        <v>1133786</v>
      </c>
      <c r="D32" s="17">
        <v>57883</v>
      </c>
      <c r="E32" s="17">
        <v>30378</v>
      </c>
      <c r="F32" s="17">
        <v>47652</v>
      </c>
      <c r="G32" s="17">
        <v>6259</v>
      </c>
      <c r="H32" s="13">
        <v>2500</v>
      </c>
      <c r="I32" s="17">
        <v>219104</v>
      </c>
      <c r="J32" s="17">
        <v>143235</v>
      </c>
      <c r="K32" s="17">
        <v>362339</v>
      </c>
      <c r="L32" s="17">
        <v>88710</v>
      </c>
      <c r="M32" s="17">
        <v>3292302</v>
      </c>
      <c r="N32" s="13">
        <v>10563</v>
      </c>
      <c r="O32" s="17">
        <v>3407</v>
      </c>
      <c r="P32" s="17">
        <v>3173</v>
      </c>
      <c r="Q32" s="17">
        <v>202129</v>
      </c>
      <c r="R32" s="13">
        <v>50335</v>
      </c>
      <c r="S32" s="13">
        <v>23550</v>
      </c>
    </row>
    <row r="33" spans="1:19" x14ac:dyDescent="0.25">
      <c r="A33" s="4" t="s">
        <v>2</v>
      </c>
      <c r="B33" s="4" t="s">
        <v>35</v>
      </c>
      <c r="C33" s="24">
        <v>1032605</v>
      </c>
      <c r="D33" s="17">
        <v>53807</v>
      </c>
      <c r="E33" s="17">
        <v>46819</v>
      </c>
      <c r="F33" s="17">
        <v>45511</v>
      </c>
      <c r="G33" s="17">
        <v>5841</v>
      </c>
      <c r="H33" s="14">
        <v>2050</v>
      </c>
      <c r="I33" s="17">
        <v>249933</v>
      </c>
      <c r="J33" s="17">
        <v>172576</v>
      </c>
      <c r="K33" s="17">
        <v>422509</v>
      </c>
      <c r="L33" s="17">
        <v>81481</v>
      </c>
      <c r="M33" s="17">
        <v>3236352</v>
      </c>
      <c r="N33" s="14">
        <v>10665</v>
      </c>
      <c r="O33" s="17">
        <v>3962</v>
      </c>
      <c r="P33" s="17">
        <v>3346</v>
      </c>
      <c r="Q33" s="17">
        <v>216562</v>
      </c>
      <c r="R33" s="14">
        <v>51952</v>
      </c>
      <c r="S33" s="14">
        <v>22925</v>
      </c>
    </row>
    <row r="34" spans="1:19" x14ac:dyDescent="0.25">
      <c r="A34" s="4" t="s">
        <v>2</v>
      </c>
      <c r="B34" s="4" t="s">
        <v>36</v>
      </c>
      <c r="C34" s="24">
        <v>1012558</v>
      </c>
      <c r="D34" s="17">
        <v>53519</v>
      </c>
      <c r="E34" s="17">
        <v>43241</v>
      </c>
      <c r="F34" s="17">
        <v>45020</v>
      </c>
      <c r="G34" s="17">
        <v>5757</v>
      </c>
      <c r="H34" s="14">
        <v>2820</v>
      </c>
      <c r="I34" s="17">
        <v>262381</v>
      </c>
      <c r="J34" s="17">
        <v>175230</v>
      </c>
      <c r="K34" s="17">
        <v>437611</v>
      </c>
      <c r="L34" s="17">
        <v>108264</v>
      </c>
      <c r="M34" s="17">
        <v>3165265</v>
      </c>
      <c r="N34" s="14">
        <v>11450</v>
      </c>
      <c r="O34" s="17">
        <v>2029</v>
      </c>
      <c r="P34" s="17">
        <v>4215</v>
      </c>
      <c r="Q34" s="17">
        <v>238414</v>
      </c>
      <c r="R34" s="14">
        <v>71133</v>
      </c>
      <c r="S34" s="14">
        <v>47425</v>
      </c>
    </row>
    <row r="35" spans="1:19" x14ac:dyDescent="0.25">
      <c r="A35" s="4" t="s">
        <v>2</v>
      </c>
      <c r="B35" s="4" t="s">
        <v>37</v>
      </c>
      <c r="C35" s="24">
        <v>1141231</v>
      </c>
      <c r="D35" s="17">
        <v>54077</v>
      </c>
      <c r="E35" s="17">
        <v>54135</v>
      </c>
      <c r="F35" s="17">
        <v>47272</v>
      </c>
      <c r="G35" s="17">
        <v>5721</v>
      </c>
      <c r="H35" s="14">
        <v>2820</v>
      </c>
      <c r="I35" s="17">
        <v>274760</v>
      </c>
      <c r="J35" s="17">
        <v>175421</v>
      </c>
      <c r="K35" s="17">
        <v>450181</v>
      </c>
      <c r="L35" s="17">
        <v>106258</v>
      </c>
      <c r="M35" s="17">
        <v>3053972</v>
      </c>
      <c r="N35" s="14">
        <v>11964</v>
      </c>
      <c r="O35" s="17">
        <v>2029</v>
      </c>
      <c r="P35" s="17">
        <v>4358</v>
      </c>
      <c r="Q35" s="17">
        <v>275397</v>
      </c>
      <c r="R35" s="14">
        <v>65066</v>
      </c>
      <c r="S35" s="14">
        <v>21250</v>
      </c>
    </row>
    <row r="36" spans="1:19" x14ac:dyDescent="0.25">
      <c r="A36" s="4" t="s">
        <v>2</v>
      </c>
      <c r="B36" s="4" t="s">
        <v>38</v>
      </c>
      <c r="C36" s="24">
        <v>1086578</v>
      </c>
      <c r="D36" s="17">
        <v>51977</v>
      </c>
      <c r="E36" s="17">
        <v>46802</v>
      </c>
      <c r="F36" s="17">
        <v>45685</v>
      </c>
      <c r="G36" s="17">
        <v>5123</v>
      </c>
      <c r="H36" s="15">
        <v>3450</v>
      </c>
      <c r="I36" s="17">
        <v>295145</v>
      </c>
      <c r="J36" s="17">
        <v>196790</v>
      </c>
      <c r="K36" s="17">
        <v>484935</v>
      </c>
      <c r="L36" s="17">
        <v>102771</v>
      </c>
      <c r="M36" s="17">
        <v>2803001</v>
      </c>
      <c r="N36" s="15">
        <v>13074</v>
      </c>
      <c r="O36" s="17">
        <v>2063</v>
      </c>
      <c r="P36" s="17">
        <v>4232</v>
      </c>
      <c r="Q36" s="17">
        <v>307521</v>
      </c>
      <c r="R36" s="15">
        <v>60638</v>
      </c>
      <c r="S36" s="15">
        <v>20910</v>
      </c>
    </row>
    <row r="37" spans="1:19" x14ac:dyDescent="0.25">
      <c r="A37" s="4" t="s">
        <v>2</v>
      </c>
      <c r="B37" s="4" t="s">
        <v>39</v>
      </c>
      <c r="C37" s="24">
        <v>1060350</v>
      </c>
      <c r="D37" s="17">
        <v>42822</v>
      </c>
      <c r="E37" s="17">
        <v>50309</v>
      </c>
      <c r="F37" s="17">
        <v>50274</v>
      </c>
      <c r="G37" s="17">
        <v>5230</v>
      </c>
      <c r="H37" s="15">
        <v>3450</v>
      </c>
      <c r="I37" s="17">
        <v>303090</v>
      </c>
      <c r="J37" s="17">
        <v>193315</v>
      </c>
      <c r="K37" s="17">
        <v>496405</v>
      </c>
      <c r="L37" s="17">
        <v>104601</v>
      </c>
      <c r="M37" s="17">
        <v>2657865</v>
      </c>
      <c r="N37" s="15">
        <v>13116</v>
      </c>
      <c r="O37" s="17">
        <v>1986</v>
      </c>
      <c r="P37" s="17">
        <v>4641</v>
      </c>
      <c r="Q37" s="17">
        <v>343109</v>
      </c>
      <c r="R37" s="15">
        <v>66080</v>
      </c>
      <c r="S37" s="25">
        <v>20040</v>
      </c>
    </row>
    <row r="38" spans="1:19" x14ac:dyDescent="0.25">
      <c r="A38" s="4" t="s">
        <v>2</v>
      </c>
      <c r="B38" s="4" t="s">
        <v>40</v>
      </c>
      <c r="C38" s="24">
        <v>1084878</v>
      </c>
      <c r="D38" s="17">
        <v>49874</v>
      </c>
      <c r="E38" s="17">
        <v>49666</v>
      </c>
      <c r="F38" s="17">
        <v>45403</v>
      </c>
      <c r="G38" s="17">
        <v>5662</v>
      </c>
      <c r="H38" s="15">
        <v>2570</v>
      </c>
      <c r="I38" s="17">
        <v>308871</v>
      </c>
      <c r="J38" s="17">
        <v>211186</v>
      </c>
      <c r="K38" s="17">
        <v>520057</v>
      </c>
      <c r="L38" s="17">
        <v>95623</v>
      </c>
      <c r="M38" s="17">
        <v>2629127</v>
      </c>
      <c r="N38" s="15">
        <v>13643</v>
      </c>
      <c r="O38" s="17">
        <v>1696</v>
      </c>
      <c r="P38" s="17">
        <v>5124</v>
      </c>
      <c r="Q38" s="17">
        <v>368646</v>
      </c>
      <c r="R38" s="15">
        <v>54435</v>
      </c>
      <c r="S38" s="15">
        <v>36170</v>
      </c>
    </row>
    <row r="39" spans="1:19" x14ac:dyDescent="0.25">
      <c r="A39" s="4" t="s">
        <v>2</v>
      </c>
      <c r="B39" s="4" t="s">
        <v>41</v>
      </c>
      <c r="C39" s="24">
        <v>1003938</v>
      </c>
      <c r="D39" s="17">
        <v>50907</v>
      </c>
      <c r="E39" s="17">
        <v>49845</v>
      </c>
      <c r="F39" s="17">
        <v>37676</v>
      </c>
      <c r="G39" s="17">
        <v>6296</v>
      </c>
      <c r="H39" s="15">
        <v>4430</v>
      </c>
      <c r="I39" s="17">
        <v>339994</v>
      </c>
      <c r="J39" s="17">
        <v>233674</v>
      </c>
      <c r="K39" s="17">
        <v>573668</v>
      </c>
      <c r="L39" s="17">
        <v>79925</v>
      </c>
      <c r="M39" s="17">
        <v>2602212</v>
      </c>
      <c r="N39" s="15">
        <v>15357</v>
      </c>
      <c r="O39" s="17">
        <v>2047</v>
      </c>
      <c r="P39" s="17">
        <v>5192</v>
      </c>
      <c r="Q39" s="17">
        <v>408311</v>
      </c>
      <c r="R39" s="15">
        <v>61488</v>
      </c>
      <c r="S39" s="15">
        <v>46240</v>
      </c>
    </row>
    <row r="40" spans="1:19" x14ac:dyDescent="0.25">
      <c r="A40" s="4" t="s">
        <v>2</v>
      </c>
      <c r="B40" s="4" t="s">
        <v>42</v>
      </c>
      <c r="C40" s="24">
        <v>975065</v>
      </c>
      <c r="D40" s="17">
        <v>53980</v>
      </c>
      <c r="E40" s="17">
        <v>59256</v>
      </c>
      <c r="F40" s="17">
        <v>49748</v>
      </c>
      <c r="G40" s="17">
        <v>9283</v>
      </c>
      <c r="H40" s="15">
        <v>4720</v>
      </c>
      <c r="I40" s="17">
        <v>342006</v>
      </c>
      <c r="J40" s="17">
        <v>232258</v>
      </c>
      <c r="K40" s="17">
        <v>574264</v>
      </c>
      <c r="L40" s="17">
        <v>95548</v>
      </c>
      <c r="M40" s="17">
        <v>2344238</v>
      </c>
      <c r="N40" s="15">
        <v>17466</v>
      </c>
      <c r="O40" s="17">
        <v>1859</v>
      </c>
      <c r="P40" s="17">
        <v>5336</v>
      </c>
      <c r="Q40" s="17">
        <v>442830</v>
      </c>
      <c r="R40" s="15">
        <v>60715</v>
      </c>
      <c r="S40" s="15">
        <v>46240</v>
      </c>
    </row>
    <row r="41" spans="1:19" x14ac:dyDescent="0.25">
      <c r="A41" s="4" t="s">
        <v>2</v>
      </c>
      <c r="B41" s="4" t="s">
        <v>43</v>
      </c>
      <c r="C41" s="24">
        <v>953026</v>
      </c>
      <c r="D41" s="17">
        <v>28313</v>
      </c>
      <c r="E41" s="17">
        <v>68568</v>
      </c>
      <c r="F41" s="17">
        <v>46455</v>
      </c>
      <c r="G41" s="17">
        <v>9559</v>
      </c>
      <c r="H41" s="15">
        <v>5380</v>
      </c>
      <c r="I41" s="17">
        <v>362917</v>
      </c>
      <c r="J41" s="17">
        <v>229493</v>
      </c>
      <c r="K41" s="17">
        <v>592410</v>
      </c>
      <c r="L41" s="17">
        <v>82760</v>
      </c>
      <c r="M41" s="17">
        <v>2500113</v>
      </c>
      <c r="N41" s="26">
        <v>86032</v>
      </c>
      <c r="O41" s="17">
        <v>2131</v>
      </c>
      <c r="P41" s="17">
        <v>5155</v>
      </c>
      <c r="Q41" s="17">
        <v>474555</v>
      </c>
      <c r="R41" s="26">
        <v>64802</v>
      </c>
      <c r="S41" s="26">
        <v>45000</v>
      </c>
    </row>
    <row r="42" spans="1:19" x14ac:dyDescent="0.25">
      <c r="A42" s="4" t="s">
        <v>2</v>
      </c>
      <c r="B42" s="4" t="s">
        <v>44</v>
      </c>
      <c r="C42" s="24">
        <v>871361</v>
      </c>
      <c r="D42" s="17">
        <v>40743</v>
      </c>
      <c r="E42" s="17">
        <v>56546</v>
      </c>
      <c r="F42" s="17">
        <v>46371</v>
      </c>
      <c r="G42" s="17">
        <v>9840</v>
      </c>
      <c r="H42" s="15">
        <v>4550</v>
      </c>
      <c r="I42" s="17">
        <v>403673</v>
      </c>
      <c r="J42" s="17">
        <v>338871</v>
      </c>
      <c r="K42" s="17">
        <v>742544</v>
      </c>
      <c r="L42" s="17">
        <v>68963</v>
      </c>
      <c r="M42" s="17">
        <v>2691118</v>
      </c>
      <c r="N42" s="26">
        <v>85829</v>
      </c>
      <c r="O42" s="17">
        <v>1807</v>
      </c>
      <c r="P42" s="17">
        <v>5276</v>
      </c>
      <c r="Q42" s="17">
        <v>512756</v>
      </c>
      <c r="R42" s="26">
        <v>69319</v>
      </c>
      <c r="S42" s="26">
        <v>47320</v>
      </c>
    </row>
    <row r="43" spans="1:19" x14ac:dyDescent="0.25">
      <c r="A43" s="4" t="s">
        <v>2</v>
      </c>
      <c r="B43" s="4" t="s">
        <v>45</v>
      </c>
      <c r="C43" s="24">
        <v>764610</v>
      </c>
      <c r="D43" s="17">
        <v>42227</v>
      </c>
      <c r="E43" s="17">
        <v>46040</v>
      </c>
      <c r="F43" s="17">
        <v>43617</v>
      </c>
      <c r="G43" s="17">
        <v>8585</v>
      </c>
      <c r="H43" s="15">
        <v>5290</v>
      </c>
      <c r="I43" s="17">
        <v>436717</v>
      </c>
      <c r="J43" s="17">
        <v>356622</v>
      </c>
      <c r="K43" s="17">
        <v>793339</v>
      </c>
      <c r="L43" s="17">
        <v>56885</v>
      </c>
      <c r="M43" s="17">
        <v>2741696</v>
      </c>
      <c r="N43" s="26">
        <v>87038</v>
      </c>
      <c r="O43" s="17">
        <v>1389</v>
      </c>
      <c r="P43" s="17">
        <v>5210</v>
      </c>
      <c r="Q43" s="17">
        <v>541935</v>
      </c>
      <c r="R43" s="26">
        <v>65225</v>
      </c>
      <c r="S43" s="26">
        <v>50659</v>
      </c>
    </row>
    <row r="44" spans="1:19" x14ac:dyDescent="0.25">
      <c r="A44" s="4" t="s">
        <v>2</v>
      </c>
      <c r="B44" s="4" t="s">
        <v>46</v>
      </c>
      <c r="C44" s="24">
        <v>726743</v>
      </c>
      <c r="D44" s="17">
        <v>47216</v>
      </c>
      <c r="E44" s="17">
        <v>68510</v>
      </c>
      <c r="F44" s="17">
        <v>39362</v>
      </c>
      <c r="G44" s="17">
        <v>8034</v>
      </c>
      <c r="H44" s="15">
        <v>4990</v>
      </c>
      <c r="I44" s="17">
        <v>386588</v>
      </c>
      <c r="J44" s="17">
        <v>397986</v>
      </c>
      <c r="K44" s="17">
        <v>784574</v>
      </c>
      <c r="L44" s="17">
        <v>51336</v>
      </c>
      <c r="M44" s="17">
        <v>2630155</v>
      </c>
      <c r="N44" s="26">
        <v>68479</v>
      </c>
      <c r="O44" s="17">
        <v>1057</v>
      </c>
      <c r="P44" s="17">
        <v>5132</v>
      </c>
      <c r="Q44" s="17">
        <v>559099</v>
      </c>
      <c r="R44" s="26">
        <v>58726</v>
      </c>
      <c r="S44" s="26">
        <v>49886</v>
      </c>
    </row>
    <row r="45" spans="1:19" x14ac:dyDescent="0.25">
      <c r="A45" s="4" t="s">
        <v>2</v>
      </c>
      <c r="B45" s="4" t="s">
        <v>47</v>
      </c>
      <c r="C45" s="24">
        <v>770686</v>
      </c>
      <c r="D45" s="17">
        <v>57882</v>
      </c>
      <c r="E45" s="17">
        <v>47543</v>
      </c>
      <c r="F45" s="17">
        <v>41344</v>
      </c>
      <c r="G45" s="17">
        <v>8362</v>
      </c>
      <c r="H45" s="15">
        <v>6585</v>
      </c>
      <c r="I45" s="17">
        <v>398145</v>
      </c>
      <c r="J45" s="17">
        <v>410566</v>
      </c>
      <c r="K45" s="17">
        <v>808711</v>
      </c>
      <c r="L45" s="17">
        <v>65547</v>
      </c>
      <c r="M45" s="17">
        <v>2531752</v>
      </c>
      <c r="N45" s="26">
        <v>83337</v>
      </c>
      <c r="O45" s="17">
        <v>718</v>
      </c>
      <c r="P45" s="17">
        <v>5680</v>
      </c>
      <c r="Q45" s="17">
        <v>572820</v>
      </c>
      <c r="R45" s="26">
        <v>61955</v>
      </c>
      <c r="S45" s="26">
        <v>60470</v>
      </c>
    </row>
    <row r="46" spans="1:19" x14ac:dyDescent="0.25">
      <c r="A46" s="4" t="s">
        <v>2</v>
      </c>
      <c r="B46" s="4" t="s">
        <v>48</v>
      </c>
      <c r="C46" s="24">
        <v>751328</v>
      </c>
      <c r="D46" s="17">
        <v>27555</v>
      </c>
      <c r="E46" s="17">
        <v>60929</v>
      </c>
      <c r="F46" s="17">
        <v>42699</v>
      </c>
      <c r="G46" s="17">
        <v>9037</v>
      </c>
      <c r="H46" s="15">
        <v>7580</v>
      </c>
      <c r="I46" s="17">
        <v>327955</v>
      </c>
      <c r="J46" s="17">
        <v>403695</v>
      </c>
      <c r="K46" s="17">
        <v>731650</v>
      </c>
      <c r="L46" s="17">
        <v>66178</v>
      </c>
      <c r="M46" s="17">
        <v>2586903</v>
      </c>
      <c r="N46" s="26">
        <v>87947</v>
      </c>
      <c r="O46" s="17">
        <v>797</v>
      </c>
      <c r="P46" s="17">
        <v>5536</v>
      </c>
      <c r="Q46" s="17">
        <v>579866</v>
      </c>
      <c r="R46" s="26">
        <v>69132</v>
      </c>
      <c r="S46" s="26">
        <v>70550</v>
      </c>
    </row>
    <row r="47" spans="1:19" x14ac:dyDescent="0.25">
      <c r="A47" s="4" t="s">
        <v>2</v>
      </c>
      <c r="B47" s="4" t="s">
        <v>49</v>
      </c>
      <c r="C47" s="24">
        <v>703504</v>
      </c>
      <c r="D47" s="17">
        <v>26978</v>
      </c>
      <c r="E47" s="17">
        <v>58240</v>
      </c>
      <c r="F47" s="17">
        <v>40181</v>
      </c>
      <c r="G47" s="17">
        <v>7895</v>
      </c>
      <c r="H47" s="15">
        <v>8380</v>
      </c>
      <c r="I47" s="17">
        <v>375903</v>
      </c>
      <c r="J47" s="17">
        <v>393182</v>
      </c>
      <c r="K47" s="17">
        <v>769085</v>
      </c>
      <c r="L47" s="17">
        <v>65867</v>
      </c>
      <c r="M47" s="17">
        <v>2455880</v>
      </c>
      <c r="N47" s="26">
        <v>84681</v>
      </c>
      <c r="O47" s="17">
        <v>284</v>
      </c>
      <c r="P47" s="17">
        <v>5479</v>
      </c>
      <c r="Q47" s="17">
        <v>580350</v>
      </c>
      <c r="R47" s="26">
        <v>66090</v>
      </c>
      <c r="S47" s="26">
        <v>66690</v>
      </c>
    </row>
    <row r="48" spans="1:19" x14ac:dyDescent="0.25">
      <c r="A48" s="4" t="s">
        <v>2</v>
      </c>
      <c r="B48" s="4" t="s">
        <v>50</v>
      </c>
      <c r="C48" s="24">
        <v>688859</v>
      </c>
      <c r="D48" s="17">
        <v>31283</v>
      </c>
      <c r="E48" s="17">
        <v>67358</v>
      </c>
      <c r="F48" s="17">
        <v>32412</v>
      </c>
      <c r="G48" s="17">
        <v>6938</v>
      </c>
      <c r="H48" s="15">
        <v>8680</v>
      </c>
      <c r="I48" s="17">
        <v>421809</v>
      </c>
      <c r="J48" s="17">
        <v>409282</v>
      </c>
      <c r="K48" s="17">
        <v>831091</v>
      </c>
      <c r="L48" s="17">
        <v>66087</v>
      </c>
      <c r="M48" s="17">
        <v>2413217</v>
      </c>
      <c r="N48" s="26">
        <v>107279</v>
      </c>
      <c r="O48" s="17">
        <v>260</v>
      </c>
      <c r="P48" s="17">
        <v>5709</v>
      </c>
      <c r="Q48" s="17">
        <v>594917</v>
      </c>
      <c r="R48" s="26">
        <v>55348</v>
      </c>
      <c r="S48" s="26">
        <v>63322</v>
      </c>
    </row>
    <row r="49" spans="1:19" x14ac:dyDescent="0.25">
      <c r="A49" s="4" t="s">
        <v>2</v>
      </c>
      <c r="B49" s="4" t="s">
        <v>51</v>
      </c>
      <c r="C49" s="24">
        <v>570045</v>
      </c>
      <c r="D49" s="17">
        <v>29098</v>
      </c>
      <c r="E49" s="17">
        <v>69015</v>
      </c>
      <c r="F49" s="17">
        <v>32972</v>
      </c>
      <c r="G49" s="17">
        <v>5652</v>
      </c>
      <c r="H49" s="16">
        <v>8875</v>
      </c>
      <c r="I49" s="17">
        <v>442220</v>
      </c>
      <c r="J49" s="17">
        <v>399717</v>
      </c>
      <c r="K49" s="17">
        <v>841937</v>
      </c>
      <c r="L49" s="18">
        <v>65655</v>
      </c>
      <c r="M49" s="17">
        <v>2540790</v>
      </c>
      <c r="N49" s="26">
        <v>105490</v>
      </c>
      <c r="O49" s="17">
        <v>285</v>
      </c>
      <c r="P49" s="17">
        <v>5876</v>
      </c>
      <c r="Q49" s="17">
        <v>655134</v>
      </c>
      <c r="R49" s="26">
        <v>57553</v>
      </c>
      <c r="S49" s="26">
        <v>63850</v>
      </c>
    </row>
    <row r="50" spans="1:19" x14ac:dyDescent="0.25">
      <c r="A50" s="4" t="s">
        <v>2</v>
      </c>
      <c r="B50" s="4" t="s">
        <v>52</v>
      </c>
      <c r="C50" s="24">
        <v>667105</v>
      </c>
      <c r="D50" s="17">
        <v>15430</v>
      </c>
      <c r="E50" s="17">
        <v>74980</v>
      </c>
      <c r="F50" s="17">
        <v>45305</v>
      </c>
      <c r="G50" s="17">
        <v>6244</v>
      </c>
      <c r="H50" s="16">
        <v>8616</v>
      </c>
      <c r="I50" s="17">
        <v>475371</v>
      </c>
      <c r="J50" s="17">
        <v>416115</v>
      </c>
      <c r="K50" s="17">
        <v>891486</v>
      </c>
      <c r="L50" s="18">
        <v>60584</v>
      </c>
      <c r="M50" s="17">
        <v>2400043</v>
      </c>
      <c r="N50" s="26">
        <v>110340</v>
      </c>
      <c r="O50" s="17">
        <v>260</v>
      </c>
      <c r="P50" s="17">
        <v>6001</v>
      </c>
      <c r="Q50" s="17">
        <v>690778</v>
      </c>
      <c r="R50" s="26">
        <v>49508</v>
      </c>
      <c r="S50" s="26">
        <v>54300</v>
      </c>
    </row>
    <row r="51" spans="1:19" x14ac:dyDescent="0.25">
      <c r="A51" s="4" t="s">
        <v>2</v>
      </c>
      <c r="B51" s="4" t="s">
        <v>53</v>
      </c>
      <c r="C51" s="24">
        <v>629987</v>
      </c>
      <c r="D51" s="17">
        <v>9165</v>
      </c>
      <c r="E51" s="17">
        <v>87605</v>
      </c>
      <c r="F51" s="17">
        <v>56288</v>
      </c>
      <c r="G51" s="17">
        <v>8237</v>
      </c>
      <c r="H51" s="16">
        <v>9765</v>
      </c>
      <c r="I51" s="17">
        <v>491823</v>
      </c>
      <c r="J51" s="17">
        <v>445333</v>
      </c>
      <c r="K51" s="17">
        <v>937156</v>
      </c>
      <c r="L51" s="18">
        <v>68262</v>
      </c>
      <c r="M51" s="17">
        <v>2568284</v>
      </c>
      <c r="N51" s="16">
        <v>119309</v>
      </c>
      <c r="O51" s="17">
        <v>210</v>
      </c>
      <c r="P51" s="17">
        <v>6326</v>
      </c>
      <c r="Q51" s="17">
        <v>739225</v>
      </c>
      <c r="R51" s="16">
        <v>56384</v>
      </c>
      <c r="S51" s="16">
        <v>60175</v>
      </c>
    </row>
    <row r="52" spans="1:19" x14ac:dyDescent="0.25">
      <c r="A52" s="4" t="s">
        <v>2</v>
      </c>
      <c r="B52" s="4" t="s">
        <v>54</v>
      </c>
      <c r="C52" s="24">
        <v>641575</v>
      </c>
      <c r="D52" s="17">
        <v>6582</v>
      </c>
      <c r="E52" s="17">
        <v>64264</v>
      </c>
      <c r="F52" s="17">
        <v>42496</v>
      </c>
      <c r="G52" s="17">
        <v>9980</v>
      </c>
      <c r="H52" s="16">
        <v>8545</v>
      </c>
      <c r="I52" s="17">
        <v>463766</v>
      </c>
      <c r="J52" s="17">
        <v>435636</v>
      </c>
      <c r="K52" s="17">
        <v>899402</v>
      </c>
      <c r="L52" s="18">
        <v>61680</v>
      </c>
      <c r="M52" s="17">
        <v>2518999</v>
      </c>
      <c r="N52" s="16">
        <v>109968</v>
      </c>
      <c r="O52" s="17">
        <v>294</v>
      </c>
      <c r="P52" s="17">
        <v>6054</v>
      </c>
      <c r="Q52" s="17">
        <v>780405</v>
      </c>
      <c r="R52" s="16">
        <v>53659</v>
      </c>
      <c r="S52" s="16">
        <v>59475</v>
      </c>
    </row>
    <row r="53" spans="1:19" x14ac:dyDescent="0.25">
      <c r="A53" s="4" t="s">
        <v>2</v>
      </c>
      <c r="B53" s="4" t="s">
        <v>55</v>
      </c>
      <c r="C53" s="24">
        <v>528488</v>
      </c>
      <c r="D53" s="17">
        <v>15915</v>
      </c>
      <c r="E53" s="17">
        <v>41952</v>
      </c>
      <c r="F53" s="17">
        <v>31726</v>
      </c>
      <c r="G53" s="17">
        <v>7434</v>
      </c>
      <c r="H53" s="18">
        <v>7031</v>
      </c>
      <c r="I53" s="17">
        <v>439803</v>
      </c>
      <c r="J53" s="17">
        <v>391896</v>
      </c>
      <c r="K53" s="17">
        <v>831699</v>
      </c>
      <c r="L53" s="18">
        <v>52402</v>
      </c>
      <c r="M53" s="17">
        <v>2556455</v>
      </c>
      <c r="N53" s="18">
        <v>114690</v>
      </c>
      <c r="O53" s="17">
        <v>171</v>
      </c>
      <c r="P53" s="17">
        <v>5641</v>
      </c>
      <c r="Q53" s="17">
        <v>753135</v>
      </c>
      <c r="R53" s="18">
        <v>51754</v>
      </c>
      <c r="S53" s="18">
        <v>48650</v>
      </c>
    </row>
    <row r="54" spans="1:19" x14ac:dyDescent="0.25">
      <c r="A54" s="4" t="s">
        <v>2</v>
      </c>
      <c r="B54" s="4" t="s">
        <v>56</v>
      </c>
      <c r="C54" s="18">
        <v>590241</v>
      </c>
      <c r="D54" s="18">
        <v>27548</v>
      </c>
      <c r="E54" s="18">
        <v>33991</v>
      </c>
      <c r="F54" s="18">
        <v>30809</v>
      </c>
      <c r="G54" s="18">
        <v>6364</v>
      </c>
      <c r="H54" s="18">
        <v>8550</v>
      </c>
      <c r="I54" s="18">
        <v>435979</v>
      </c>
      <c r="J54" s="18">
        <v>399633</v>
      </c>
      <c r="K54" s="18">
        <f>J54+I54</f>
        <v>835612</v>
      </c>
      <c r="L54" s="18">
        <v>42334</v>
      </c>
      <c r="M54" s="18">
        <v>2712114</v>
      </c>
      <c r="N54" s="18">
        <v>125654</v>
      </c>
      <c r="O54" s="18">
        <v>309</v>
      </c>
      <c r="P54" s="18">
        <v>5802</v>
      </c>
      <c r="Q54" s="18">
        <v>783485</v>
      </c>
      <c r="R54" s="18">
        <v>51726</v>
      </c>
      <c r="S54" s="18">
        <v>57200</v>
      </c>
    </row>
    <row r="55" spans="1:19" x14ac:dyDescent="0.25">
      <c r="A55" s="4" t="s">
        <v>2</v>
      </c>
      <c r="B55" s="4" t="s">
        <v>57</v>
      </c>
      <c r="C55" s="18">
        <v>598339</v>
      </c>
      <c r="D55" s="18">
        <v>28497</v>
      </c>
      <c r="E55" s="18">
        <v>42459</v>
      </c>
      <c r="F55" s="18">
        <v>28603</v>
      </c>
      <c r="G55" s="18">
        <v>6066</v>
      </c>
      <c r="H55" s="18">
        <v>7800</v>
      </c>
      <c r="I55" s="18">
        <v>406242</v>
      </c>
      <c r="J55" s="18">
        <v>338546</v>
      </c>
      <c r="K55" s="18">
        <f t="shared" ref="K55:K62" si="0">J55+I55</f>
        <v>744788</v>
      </c>
      <c r="L55" s="18">
        <v>35818</v>
      </c>
      <c r="M55" s="18">
        <v>2525384</v>
      </c>
      <c r="N55" s="18">
        <v>116763</v>
      </c>
      <c r="O55" s="18">
        <v>206</v>
      </c>
      <c r="P55" s="18">
        <v>5667</v>
      </c>
      <c r="Q55" s="18">
        <v>745510</v>
      </c>
      <c r="R55" s="18">
        <v>57810</v>
      </c>
      <c r="S55" s="18">
        <v>59820</v>
      </c>
    </row>
    <row r="56" spans="1:19" x14ac:dyDescent="0.25">
      <c r="A56" s="4" t="s">
        <v>2</v>
      </c>
      <c r="B56" s="4" t="s">
        <v>58</v>
      </c>
      <c r="C56" s="18">
        <v>522738</v>
      </c>
      <c r="D56" s="18">
        <v>27184</v>
      </c>
      <c r="E56" s="18">
        <v>54267</v>
      </c>
      <c r="F56" s="18">
        <v>33197</v>
      </c>
      <c r="G56" s="18">
        <v>6198</v>
      </c>
      <c r="H56" s="18">
        <v>7935</v>
      </c>
      <c r="I56" s="18">
        <v>483667</v>
      </c>
      <c r="J56" s="18">
        <v>353772</v>
      </c>
      <c r="K56" s="18">
        <f t="shared" si="0"/>
        <v>837439</v>
      </c>
      <c r="L56" s="18">
        <v>34752</v>
      </c>
      <c r="M56" s="18">
        <v>2408962</v>
      </c>
      <c r="N56" s="18">
        <v>99909</v>
      </c>
      <c r="O56" s="18">
        <v>228</v>
      </c>
      <c r="P56" s="18">
        <v>5287</v>
      </c>
      <c r="Q56" s="18">
        <v>770580</v>
      </c>
      <c r="R56" s="18">
        <v>57291</v>
      </c>
      <c r="S56" s="18">
        <v>65650</v>
      </c>
    </row>
    <row r="57" spans="1:19" x14ac:dyDescent="0.25">
      <c r="A57" s="4" t="s">
        <v>2</v>
      </c>
      <c r="B57" s="4" t="s">
        <v>59</v>
      </c>
      <c r="C57" s="3">
        <v>568993</v>
      </c>
      <c r="D57" s="3">
        <v>26304</v>
      </c>
      <c r="E57" s="3">
        <v>37501</v>
      </c>
      <c r="F57" s="3">
        <v>37125</v>
      </c>
      <c r="G57" s="3">
        <v>7946</v>
      </c>
      <c r="H57" s="3">
        <v>10222</v>
      </c>
      <c r="I57" s="3">
        <v>514054</v>
      </c>
      <c r="J57" s="3">
        <v>330634</v>
      </c>
      <c r="K57" s="3">
        <f t="shared" si="0"/>
        <v>844688</v>
      </c>
      <c r="L57" s="3">
        <v>36743</v>
      </c>
      <c r="M57" s="3">
        <v>2547399</v>
      </c>
      <c r="N57" s="3">
        <v>121623</v>
      </c>
      <c r="O57" s="3">
        <v>76</v>
      </c>
      <c r="P57" s="3">
        <v>5941</v>
      </c>
      <c r="Q57" s="3">
        <v>798940</v>
      </c>
      <c r="R57" s="3">
        <v>57904</v>
      </c>
      <c r="S57" s="3">
        <v>68175</v>
      </c>
    </row>
    <row r="58" spans="1:19" x14ac:dyDescent="0.25">
      <c r="A58" s="4" t="s">
        <v>2</v>
      </c>
      <c r="B58" s="4" t="s">
        <v>60</v>
      </c>
      <c r="C58" s="7">
        <v>508299</v>
      </c>
      <c r="D58" s="17">
        <v>16572</v>
      </c>
      <c r="E58" s="17">
        <v>46298</v>
      </c>
      <c r="F58" s="17">
        <v>22064</v>
      </c>
      <c r="G58" s="17">
        <v>6904</v>
      </c>
      <c r="H58" s="17">
        <v>10222</v>
      </c>
      <c r="I58" s="17">
        <v>515607</v>
      </c>
      <c r="J58" s="17">
        <v>351315</v>
      </c>
      <c r="K58" s="17">
        <f t="shared" si="0"/>
        <v>866922</v>
      </c>
      <c r="L58" s="17">
        <v>37919</v>
      </c>
      <c r="M58" s="17">
        <v>2458515</v>
      </c>
      <c r="N58" s="17">
        <v>118233</v>
      </c>
      <c r="O58" s="17">
        <v>98</v>
      </c>
      <c r="P58" s="17">
        <v>5799</v>
      </c>
      <c r="Q58" s="17">
        <v>800050</v>
      </c>
      <c r="R58" s="17">
        <v>62963</v>
      </c>
      <c r="S58" s="17">
        <v>68175</v>
      </c>
    </row>
    <row r="59" spans="1:19" x14ac:dyDescent="0.25">
      <c r="A59" s="4" t="s">
        <v>2</v>
      </c>
      <c r="B59" s="4" t="s">
        <v>61</v>
      </c>
      <c r="C59" s="7">
        <v>564325</v>
      </c>
      <c r="D59" s="17">
        <v>22152</v>
      </c>
      <c r="E59" s="17">
        <v>29408</v>
      </c>
      <c r="F59" s="17">
        <v>21521</v>
      </c>
      <c r="G59" s="17">
        <v>6253</v>
      </c>
      <c r="H59" s="17">
        <v>14000</v>
      </c>
      <c r="I59" s="17">
        <v>531299</v>
      </c>
      <c r="J59" s="17">
        <v>362395</v>
      </c>
      <c r="K59" s="17">
        <f t="shared" si="0"/>
        <v>893694</v>
      </c>
      <c r="L59" s="17">
        <v>33375</v>
      </c>
      <c r="M59" s="17">
        <v>2479070</v>
      </c>
      <c r="N59" s="17">
        <v>100018</v>
      </c>
      <c r="O59" s="17">
        <v>88</v>
      </c>
      <c r="P59" s="17">
        <v>5921</v>
      </c>
      <c r="Q59" s="17">
        <v>648220</v>
      </c>
      <c r="R59" s="17">
        <v>62938</v>
      </c>
      <c r="S59" s="17">
        <v>66645</v>
      </c>
    </row>
    <row r="60" spans="1:19" x14ac:dyDescent="0.25">
      <c r="A60" s="4" t="s">
        <v>2</v>
      </c>
      <c r="B60" s="4" t="s">
        <v>62</v>
      </c>
      <c r="C60" s="7">
        <v>562092</v>
      </c>
      <c r="D60" s="17">
        <v>14853</v>
      </c>
      <c r="E60" s="17">
        <v>40690</v>
      </c>
      <c r="F60" s="17">
        <v>22989</v>
      </c>
      <c r="G60" s="17">
        <v>6820</v>
      </c>
      <c r="H60" s="17">
        <v>16000</v>
      </c>
      <c r="I60" s="17">
        <v>545431</v>
      </c>
      <c r="J60" s="17">
        <v>468320</v>
      </c>
      <c r="K60" s="17">
        <f t="shared" si="0"/>
        <v>1013751</v>
      </c>
      <c r="L60" s="17">
        <v>29715</v>
      </c>
      <c r="M60" s="17">
        <v>2943919</v>
      </c>
      <c r="N60" s="17">
        <v>125926</v>
      </c>
      <c r="O60" s="19">
        <v>89.403000000000006</v>
      </c>
      <c r="P60" s="17">
        <v>5947</v>
      </c>
      <c r="Q60" s="17">
        <v>507700</v>
      </c>
      <c r="R60" s="17">
        <v>65174</v>
      </c>
      <c r="S60" s="17">
        <v>67700</v>
      </c>
    </row>
    <row r="61" spans="1:19" x14ac:dyDescent="0.25">
      <c r="A61" s="4" t="s">
        <v>2</v>
      </c>
      <c r="B61" s="4" t="s">
        <v>63</v>
      </c>
      <c r="C61" s="7">
        <v>549275</v>
      </c>
      <c r="D61" s="19">
        <v>13812.51</v>
      </c>
      <c r="E61" s="17">
        <v>42132</v>
      </c>
      <c r="F61" s="17">
        <v>22044</v>
      </c>
      <c r="G61" s="17">
        <v>7112</v>
      </c>
      <c r="H61" s="17">
        <v>19500</v>
      </c>
      <c r="I61" s="17">
        <v>536155</v>
      </c>
      <c r="J61" s="17">
        <v>411626</v>
      </c>
      <c r="K61" s="17">
        <f t="shared" si="0"/>
        <v>947781</v>
      </c>
      <c r="L61" s="17">
        <v>24733</v>
      </c>
      <c r="M61" s="17">
        <v>2662610</v>
      </c>
      <c r="N61" s="17">
        <v>132453</v>
      </c>
      <c r="O61" s="19">
        <v>47.703000000000003</v>
      </c>
      <c r="P61" s="17">
        <v>5873</v>
      </c>
      <c r="Q61" s="17">
        <v>438630</v>
      </c>
      <c r="R61" s="17">
        <v>57898</v>
      </c>
      <c r="S61" s="17">
        <v>69230</v>
      </c>
    </row>
    <row r="62" spans="1:19" x14ac:dyDescent="0.25">
      <c r="A62" s="17" t="s">
        <v>2</v>
      </c>
      <c r="B62" s="17" t="s">
        <v>64</v>
      </c>
      <c r="C62" s="17">
        <v>436483</v>
      </c>
      <c r="D62" s="17">
        <v>11313</v>
      </c>
      <c r="E62" s="17">
        <v>34065</v>
      </c>
      <c r="F62" s="17">
        <v>20478</v>
      </c>
      <c r="G62" s="17">
        <v>6506</v>
      </c>
      <c r="H62" s="17">
        <v>17147</v>
      </c>
      <c r="I62" s="17">
        <v>489322</v>
      </c>
      <c r="J62" s="17">
        <v>395806</v>
      </c>
      <c r="K62" s="17">
        <f t="shared" si="0"/>
        <v>885128</v>
      </c>
      <c r="L62" s="17">
        <v>27944</v>
      </c>
      <c r="M62" s="17">
        <v>2529729</v>
      </c>
      <c r="N62" s="17">
        <v>116839</v>
      </c>
      <c r="O62" s="19">
        <v>59.938000000000002</v>
      </c>
      <c r="P62" s="17">
        <v>5384</v>
      </c>
      <c r="Q62" s="17">
        <v>540400</v>
      </c>
      <c r="R62" s="17">
        <v>61505</v>
      </c>
      <c r="S62" s="17">
        <v>63476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048576"/>
  <sheetViews>
    <sheetView workbookViewId="0"/>
  </sheetViews>
  <sheetFormatPr defaultRowHeight="15" x14ac:dyDescent="0.25"/>
  <sheetData>
    <row r="1" spans="1:57" x14ac:dyDescent="0.25">
      <c r="A1" s="27" t="s">
        <v>153</v>
      </c>
      <c r="J1" s="44" t="s">
        <v>145</v>
      </c>
      <c r="S1" s="44" t="s">
        <v>152</v>
      </c>
      <c r="AC1" s="27" t="s">
        <v>154</v>
      </c>
      <c r="AJ1" s="44" t="s">
        <v>145</v>
      </c>
      <c r="AQ1" s="44" t="s">
        <v>152</v>
      </c>
      <c r="AY1" s="44" t="s">
        <v>166</v>
      </c>
    </row>
    <row r="2" spans="1:57" x14ac:dyDescent="0.25">
      <c r="A2" s="1" t="s">
        <v>0</v>
      </c>
      <c r="B2" s="2" t="s">
        <v>1</v>
      </c>
      <c r="C2" s="3" t="s">
        <v>93</v>
      </c>
      <c r="D2" s="3" t="s">
        <v>103</v>
      </c>
      <c r="E2" s="3" t="s">
        <v>104</v>
      </c>
      <c r="F2" s="3" t="s">
        <v>106</v>
      </c>
      <c r="G2" s="3" t="s">
        <v>107</v>
      </c>
      <c r="H2" s="3" t="s">
        <v>108</v>
      </c>
      <c r="J2" s="17" t="s">
        <v>0</v>
      </c>
      <c r="K2" s="17" t="s">
        <v>1</v>
      </c>
      <c r="L2" s="17" t="s">
        <v>146</v>
      </c>
      <c r="M2" s="17" t="s">
        <v>147</v>
      </c>
      <c r="N2" s="17" t="s">
        <v>148</v>
      </c>
      <c r="O2" s="17" t="s">
        <v>149</v>
      </c>
      <c r="P2" s="17" t="s">
        <v>150</v>
      </c>
      <c r="Q2" s="17" t="s">
        <v>151</v>
      </c>
      <c r="S2" s="17" t="s">
        <v>0</v>
      </c>
      <c r="T2" s="17" t="s">
        <v>1</v>
      </c>
      <c r="U2" s="17" t="s">
        <v>146</v>
      </c>
      <c r="V2" s="17" t="s">
        <v>147</v>
      </c>
      <c r="W2" s="17" t="s">
        <v>148</v>
      </c>
      <c r="X2" s="17" t="s">
        <v>149</v>
      </c>
      <c r="Y2" s="17" t="s">
        <v>150</v>
      </c>
      <c r="Z2" s="17" t="s">
        <v>151</v>
      </c>
      <c r="AC2" s="1" t="s">
        <v>0</v>
      </c>
      <c r="AD2" s="2" t="s">
        <v>1</v>
      </c>
      <c r="AE2" s="3" t="s">
        <v>65</v>
      </c>
      <c r="AF2" s="3" t="s">
        <v>73</v>
      </c>
      <c r="AG2" s="3" t="s">
        <v>75</v>
      </c>
      <c r="AH2" s="3" t="s">
        <v>76</v>
      </c>
      <c r="AJ2" s="17" t="s">
        <v>0</v>
      </c>
      <c r="AK2" s="17" t="s">
        <v>1</v>
      </c>
      <c r="AL2" s="17" t="s">
        <v>155</v>
      </c>
      <c r="AM2" s="17" t="s">
        <v>147</v>
      </c>
      <c r="AN2" s="17" t="s">
        <v>156</v>
      </c>
      <c r="AO2" s="17" t="s">
        <v>150</v>
      </c>
      <c r="AQ2" s="17" t="s">
        <v>0</v>
      </c>
      <c r="AR2" s="17" t="s">
        <v>1</v>
      </c>
      <c r="AS2" s="17" t="s">
        <v>155</v>
      </c>
      <c r="AT2" s="17" t="s">
        <v>147</v>
      </c>
      <c r="AU2" s="17" t="s">
        <v>156</v>
      </c>
      <c r="AV2" s="17" t="s">
        <v>150</v>
      </c>
      <c r="AY2" s="2" t="s">
        <v>1</v>
      </c>
      <c r="AZ2" s="3" t="s">
        <v>167</v>
      </c>
      <c r="BA2" s="17" t="s">
        <v>165</v>
      </c>
      <c r="BB2" s="17" t="s">
        <v>164</v>
      </c>
      <c r="BC2" s="17" t="s">
        <v>169</v>
      </c>
      <c r="BD2" s="17" t="s">
        <v>170</v>
      </c>
      <c r="BE2" s="17" t="s">
        <v>163</v>
      </c>
    </row>
    <row r="3" spans="1:57" x14ac:dyDescent="0.25">
      <c r="A3" s="4" t="s">
        <v>2</v>
      </c>
      <c r="B3" s="5" t="s">
        <v>3</v>
      </c>
      <c r="C3" s="6">
        <v>762020</v>
      </c>
      <c r="D3" s="6">
        <v>208510</v>
      </c>
      <c r="E3" s="6">
        <v>1481140</v>
      </c>
      <c r="F3" s="6">
        <v>459840</v>
      </c>
      <c r="G3" s="6">
        <v>82260</v>
      </c>
      <c r="H3" s="6">
        <v>697050</v>
      </c>
      <c r="J3" s="17" t="s">
        <v>2</v>
      </c>
      <c r="K3" s="17" t="s">
        <v>3</v>
      </c>
      <c r="L3" s="19">
        <v>762020</v>
      </c>
      <c r="M3" s="19">
        <v>208510</v>
      </c>
      <c r="N3" s="19">
        <v>1481140</v>
      </c>
      <c r="O3" s="19">
        <v>459840</v>
      </c>
      <c r="P3" s="19">
        <v>82260</v>
      </c>
      <c r="Q3" s="19">
        <v>697050</v>
      </c>
      <c r="S3" s="17" t="s">
        <v>2</v>
      </c>
      <c r="T3" s="17" t="s">
        <v>3</v>
      </c>
      <c r="U3" s="19">
        <f t="shared" ref="U3:U34" si="0">L3-C3</f>
        <v>0</v>
      </c>
      <c r="V3" s="19">
        <f t="shared" ref="V3:V34" si="1">M3-D3</f>
        <v>0</v>
      </c>
      <c r="W3" s="19">
        <f t="shared" ref="W3:W34" si="2">N3-E3</f>
        <v>0</v>
      </c>
      <c r="X3" s="19">
        <f t="shared" ref="X3:X34" si="3">O3-F3</f>
        <v>0</v>
      </c>
      <c r="Y3" s="19">
        <f t="shared" ref="Y3:Y34" si="4">P3-G3</f>
        <v>0</v>
      </c>
      <c r="Z3" s="19">
        <f t="shared" ref="Z3:Z34" si="5">Q3-H3</f>
        <v>0</v>
      </c>
      <c r="AC3" s="4" t="s">
        <v>2</v>
      </c>
      <c r="AD3" s="5" t="s">
        <v>3</v>
      </c>
      <c r="AE3" s="6">
        <v>887170</v>
      </c>
      <c r="AF3" s="6">
        <v>1448820</v>
      </c>
      <c r="AG3" s="6">
        <v>3182</v>
      </c>
      <c r="AH3" s="6">
        <v>21660</v>
      </c>
      <c r="AJ3" s="17" t="s">
        <v>2</v>
      </c>
      <c r="AK3" s="17" t="s">
        <v>3</v>
      </c>
      <c r="AL3" s="19">
        <v>887170</v>
      </c>
      <c r="AM3" s="19">
        <v>1448820</v>
      </c>
      <c r="AN3" s="19">
        <v>3182</v>
      </c>
      <c r="AO3" s="19">
        <v>21660</v>
      </c>
      <c r="AQ3" s="17" t="s">
        <v>2</v>
      </c>
      <c r="AR3" s="17" t="s">
        <v>3</v>
      </c>
      <c r="AS3" s="19">
        <f>AL3-AE3</f>
        <v>0</v>
      </c>
      <c r="AT3" s="19">
        <f t="shared" ref="AT3:AV3" si="6">AM3-AF3</f>
        <v>0</v>
      </c>
      <c r="AU3" s="19">
        <f t="shared" si="6"/>
        <v>0</v>
      </c>
      <c r="AV3" s="19">
        <f t="shared" si="6"/>
        <v>0</v>
      </c>
      <c r="AY3" s="5" t="s">
        <v>3</v>
      </c>
      <c r="AZ3" s="17">
        <v>2178190</v>
      </c>
      <c r="BA3" s="45">
        <v>2178185.163888</v>
      </c>
      <c r="BB3" s="19">
        <f>AZ3-BA3</f>
        <v>4.8361120000481606</v>
      </c>
      <c r="BC3" s="48">
        <f t="shared" ref="BC3:BC11" si="7">BB3/BA3</f>
        <v>2.2202483426229179E-6</v>
      </c>
      <c r="BD3" s="49">
        <f>IF(BC3&lt;&gt;0,1,0)</f>
        <v>1</v>
      </c>
      <c r="BE3" s="17" t="s">
        <v>162</v>
      </c>
    </row>
    <row r="4" spans="1:57" x14ac:dyDescent="0.25">
      <c r="A4" s="4" t="s">
        <v>2</v>
      </c>
      <c r="B4" s="5" t="s">
        <v>4</v>
      </c>
      <c r="C4" s="7">
        <v>766773</v>
      </c>
      <c r="D4" s="7">
        <v>213965</v>
      </c>
      <c r="E4" s="7">
        <v>1483536</v>
      </c>
      <c r="F4" s="7">
        <v>463281</v>
      </c>
      <c r="G4" s="7">
        <v>99867</v>
      </c>
      <c r="H4" s="7">
        <v>723780</v>
      </c>
      <c r="J4" s="17" t="s">
        <v>2</v>
      </c>
      <c r="K4" s="17" t="s">
        <v>4</v>
      </c>
      <c r="L4" s="19">
        <v>766773</v>
      </c>
      <c r="M4" s="19">
        <v>213965</v>
      </c>
      <c r="N4" s="19">
        <v>1483536</v>
      </c>
      <c r="O4" s="19">
        <v>463281</v>
      </c>
      <c r="P4" s="19">
        <v>99867</v>
      </c>
      <c r="Q4" s="19">
        <v>723780</v>
      </c>
      <c r="S4" s="17" t="s">
        <v>2</v>
      </c>
      <c r="T4" s="17" t="s">
        <v>4</v>
      </c>
      <c r="U4" s="19">
        <f t="shared" si="0"/>
        <v>0</v>
      </c>
      <c r="V4" s="19">
        <f t="shared" si="1"/>
        <v>0</v>
      </c>
      <c r="W4" s="19">
        <f t="shared" si="2"/>
        <v>0</v>
      </c>
      <c r="X4" s="19">
        <f t="shared" si="3"/>
        <v>0</v>
      </c>
      <c r="Y4" s="19">
        <f t="shared" si="4"/>
        <v>0</v>
      </c>
      <c r="Z4" s="19">
        <f t="shared" si="5"/>
        <v>0</v>
      </c>
      <c r="AC4" s="4" t="s">
        <v>2</v>
      </c>
      <c r="AD4" s="5" t="s">
        <v>4</v>
      </c>
      <c r="AE4" s="6">
        <v>925470</v>
      </c>
      <c r="AF4" s="6">
        <v>1510890</v>
      </c>
      <c r="AG4" s="6">
        <v>3199</v>
      </c>
      <c r="AH4" s="6">
        <v>21840</v>
      </c>
      <c r="AJ4" s="17" t="s">
        <v>2</v>
      </c>
      <c r="AK4" s="17" t="s">
        <v>4</v>
      </c>
      <c r="AL4" s="19">
        <v>925470</v>
      </c>
      <c r="AM4" s="19">
        <v>1510890</v>
      </c>
      <c r="AN4" s="19">
        <v>3199</v>
      </c>
      <c r="AO4" s="19">
        <v>21840</v>
      </c>
      <c r="AQ4" s="17" t="s">
        <v>2</v>
      </c>
      <c r="AR4" s="17" t="s">
        <v>4</v>
      </c>
      <c r="AS4" s="19">
        <f t="shared" ref="AS4:AS63" si="8">AL4-AE4</f>
        <v>0</v>
      </c>
      <c r="AT4" s="19">
        <f t="shared" ref="AT4:AT63" si="9">AM4-AF4</f>
        <v>0</v>
      </c>
      <c r="AU4" s="19">
        <f t="shared" ref="AU4:AU63" si="10">AN4-AG4</f>
        <v>0</v>
      </c>
      <c r="AV4" s="19">
        <f t="shared" ref="AV4:AV63" si="11">AO4-AH4</f>
        <v>0</v>
      </c>
      <c r="AY4" s="5" t="s">
        <v>4</v>
      </c>
      <c r="AZ4" s="17">
        <v>2207316</v>
      </c>
      <c r="BA4" s="47">
        <v>2210906</v>
      </c>
      <c r="BB4" s="19">
        <f t="shared" ref="BB4:BB63" si="12">AZ4-BA4</f>
        <v>-3590</v>
      </c>
      <c r="BC4" s="48">
        <f t="shared" si="7"/>
        <v>-1.6237687174398188E-3</v>
      </c>
      <c r="BD4" s="49">
        <f t="shared" ref="BD4:BD63" si="13">IF(BC4&lt;&gt;0,1,0)</f>
        <v>1</v>
      </c>
      <c r="BE4" s="17" t="s">
        <v>160</v>
      </c>
    </row>
    <row r="5" spans="1:57" x14ac:dyDescent="0.25">
      <c r="A5" s="4" t="s">
        <v>2</v>
      </c>
      <c r="B5" s="5" t="s">
        <v>5</v>
      </c>
      <c r="C5" s="6">
        <v>768420</v>
      </c>
      <c r="D5" s="6">
        <v>223870</v>
      </c>
      <c r="E5" s="6">
        <v>1501000</v>
      </c>
      <c r="F5" s="6">
        <v>475680</v>
      </c>
      <c r="G5" s="6">
        <v>109520</v>
      </c>
      <c r="H5" s="6">
        <v>739630</v>
      </c>
      <c r="J5" s="17" t="s">
        <v>2</v>
      </c>
      <c r="K5" s="17" t="s">
        <v>5</v>
      </c>
      <c r="L5" s="19">
        <v>768420</v>
      </c>
      <c r="M5" s="19">
        <v>223870</v>
      </c>
      <c r="N5" s="19">
        <v>1501000</v>
      </c>
      <c r="O5" s="19">
        <v>475680</v>
      </c>
      <c r="P5" s="19">
        <v>109520</v>
      </c>
      <c r="Q5" s="19">
        <v>739630</v>
      </c>
      <c r="S5" s="17" t="s">
        <v>2</v>
      </c>
      <c r="T5" s="17" t="s">
        <v>5</v>
      </c>
      <c r="U5" s="19">
        <f t="shared" si="0"/>
        <v>0</v>
      </c>
      <c r="V5" s="19">
        <f t="shared" si="1"/>
        <v>0</v>
      </c>
      <c r="W5" s="19">
        <f t="shared" si="2"/>
        <v>0</v>
      </c>
      <c r="X5" s="19">
        <f t="shared" si="3"/>
        <v>0</v>
      </c>
      <c r="Y5" s="19">
        <f t="shared" si="4"/>
        <v>0</v>
      </c>
      <c r="Z5" s="19">
        <f t="shared" si="5"/>
        <v>0</v>
      </c>
      <c r="AC5" s="4" t="s">
        <v>2</v>
      </c>
      <c r="AD5" s="5" t="s">
        <v>5</v>
      </c>
      <c r="AE5" s="6">
        <v>954430</v>
      </c>
      <c r="AF5" s="6">
        <v>1551740</v>
      </c>
      <c r="AG5" s="6">
        <v>3248</v>
      </c>
      <c r="AH5" s="6">
        <v>22510</v>
      </c>
      <c r="AJ5" s="17" t="s">
        <v>2</v>
      </c>
      <c r="AK5" s="17" t="s">
        <v>5</v>
      </c>
      <c r="AL5" s="19">
        <v>954430</v>
      </c>
      <c r="AM5" s="19">
        <v>1551740</v>
      </c>
      <c r="AN5" s="19">
        <v>3248</v>
      </c>
      <c r="AO5" s="19">
        <v>22510</v>
      </c>
      <c r="AQ5" s="17" t="s">
        <v>2</v>
      </c>
      <c r="AR5" s="17" t="s">
        <v>5</v>
      </c>
      <c r="AS5" s="19">
        <f t="shared" si="8"/>
        <v>0</v>
      </c>
      <c r="AT5" s="19">
        <f t="shared" si="9"/>
        <v>0</v>
      </c>
      <c r="AU5" s="19">
        <f t="shared" si="10"/>
        <v>0</v>
      </c>
      <c r="AV5" s="19">
        <f t="shared" si="11"/>
        <v>0</v>
      </c>
      <c r="AY5" s="5" t="s">
        <v>5</v>
      </c>
      <c r="AZ5" s="17">
        <v>2240630</v>
      </c>
      <c r="BA5" s="45">
        <v>2240630</v>
      </c>
      <c r="BB5" s="19">
        <f t="shared" si="12"/>
        <v>0</v>
      </c>
      <c r="BC5" s="48">
        <f t="shared" si="7"/>
        <v>0</v>
      </c>
      <c r="BD5" s="49">
        <f t="shared" si="13"/>
        <v>0</v>
      </c>
    </row>
    <row r="6" spans="1:57" x14ac:dyDescent="0.25">
      <c r="A6" s="4" t="s">
        <v>2</v>
      </c>
      <c r="B6" s="5" t="s">
        <v>6</v>
      </c>
      <c r="C6" s="6">
        <v>768960</v>
      </c>
      <c r="D6" s="6">
        <v>239760</v>
      </c>
      <c r="E6" s="6">
        <v>1542380</v>
      </c>
      <c r="F6" s="6">
        <v>492540</v>
      </c>
      <c r="G6" s="6">
        <v>116730</v>
      </c>
      <c r="H6" s="6">
        <v>763610</v>
      </c>
      <c r="J6" s="17" t="s">
        <v>2</v>
      </c>
      <c r="K6" s="17" t="s">
        <v>6</v>
      </c>
      <c r="L6" s="19">
        <v>768960</v>
      </c>
      <c r="M6" s="19">
        <v>239760</v>
      </c>
      <c r="N6" s="19">
        <v>1542380</v>
      </c>
      <c r="O6" s="19">
        <v>492540</v>
      </c>
      <c r="P6" s="19">
        <v>116730</v>
      </c>
      <c r="Q6" s="19">
        <v>763610</v>
      </c>
      <c r="S6" s="17" t="s">
        <v>2</v>
      </c>
      <c r="T6" s="17" t="s">
        <v>6</v>
      </c>
      <c r="U6" s="19">
        <f t="shared" si="0"/>
        <v>0</v>
      </c>
      <c r="V6" s="19">
        <f t="shared" si="1"/>
        <v>0</v>
      </c>
      <c r="W6" s="19">
        <f t="shared" si="2"/>
        <v>0</v>
      </c>
      <c r="X6" s="19">
        <f t="shared" si="3"/>
        <v>0</v>
      </c>
      <c r="Y6" s="19">
        <f t="shared" si="4"/>
        <v>0</v>
      </c>
      <c r="Z6" s="19">
        <f t="shared" si="5"/>
        <v>0</v>
      </c>
      <c r="AC6" s="4" t="s">
        <v>2</v>
      </c>
      <c r="AD6" s="5" t="s">
        <v>6</v>
      </c>
      <c r="AE6" s="6">
        <v>1037940</v>
      </c>
      <c r="AF6" s="6">
        <v>1672940</v>
      </c>
      <c r="AG6" s="6">
        <v>3365</v>
      </c>
      <c r="AH6" s="6">
        <v>22610</v>
      </c>
      <c r="AJ6" s="17" t="s">
        <v>2</v>
      </c>
      <c r="AK6" s="17" t="s">
        <v>6</v>
      </c>
      <c r="AL6" s="19">
        <v>1037940</v>
      </c>
      <c r="AM6" s="19">
        <v>1672940</v>
      </c>
      <c r="AN6" s="19">
        <v>3365</v>
      </c>
      <c r="AO6" s="19">
        <v>22610</v>
      </c>
      <c r="AQ6" s="17" t="s">
        <v>2</v>
      </c>
      <c r="AR6" s="17" t="s">
        <v>6</v>
      </c>
      <c r="AS6" s="19">
        <f t="shared" si="8"/>
        <v>0</v>
      </c>
      <c r="AT6" s="19">
        <f t="shared" si="9"/>
        <v>0</v>
      </c>
      <c r="AU6" s="19">
        <f t="shared" si="10"/>
        <v>0</v>
      </c>
      <c r="AV6" s="19">
        <f t="shared" si="11"/>
        <v>0</v>
      </c>
      <c r="AY6" s="5" t="s">
        <v>6</v>
      </c>
      <c r="AZ6" s="17">
        <v>2305990</v>
      </c>
      <c r="BA6" s="45">
        <v>2305990</v>
      </c>
      <c r="BB6" s="19">
        <f t="shared" si="12"/>
        <v>0</v>
      </c>
      <c r="BC6" s="48">
        <f t="shared" si="7"/>
        <v>0</v>
      </c>
      <c r="BD6" s="49">
        <f t="shared" si="13"/>
        <v>0</v>
      </c>
    </row>
    <row r="7" spans="1:57" x14ac:dyDescent="0.25">
      <c r="A7" s="4" t="s">
        <v>2</v>
      </c>
      <c r="B7" s="5" t="s">
        <v>7</v>
      </c>
      <c r="C7" s="7">
        <v>778913</v>
      </c>
      <c r="D7" s="7">
        <v>242206</v>
      </c>
      <c r="E7" s="7">
        <v>1565154</v>
      </c>
      <c r="F7" s="7">
        <v>500768</v>
      </c>
      <c r="G7" s="7">
        <v>122868</v>
      </c>
      <c r="H7" s="7">
        <v>783806</v>
      </c>
      <c r="J7" s="17" t="s">
        <v>2</v>
      </c>
      <c r="K7" s="17" t="s">
        <v>7</v>
      </c>
      <c r="L7" s="19">
        <v>778913</v>
      </c>
      <c r="M7" s="19">
        <v>242206</v>
      </c>
      <c r="N7" s="19">
        <v>1565154</v>
      </c>
      <c r="O7" s="19">
        <v>500768</v>
      </c>
      <c r="P7" s="19">
        <v>122868</v>
      </c>
      <c r="Q7" s="19">
        <v>783806</v>
      </c>
      <c r="S7" s="17" t="s">
        <v>2</v>
      </c>
      <c r="T7" s="17" t="s">
        <v>7</v>
      </c>
      <c r="U7" s="19">
        <f t="shared" si="0"/>
        <v>0</v>
      </c>
      <c r="V7" s="19">
        <f t="shared" si="1"/>
        <v>0</v>
      </c>
      <c r="W7" s="19">
        <f t="shared" si="2"/>
        <v>0</v>
      </c>
      <c r="X7" s="19">
        <f t="shared" si="3"/>
        <v>0</v>
      </c>
      <c r="Y7" s="19">
        <f t="shared" si="4"/>
        <v>0</v>
      </c>
      <c r="Z7" s="19">
        <f t="shared" si="5"/>
        <v>0</v>
      </c>
      <c r="AC7" s="4" t="s">
        <v>2</v>
      </c>
      <c r="AD7" s="5" t="s">
        <v>7</v>
      </c>
      <c r="AE7" s="22">
        <v>1067531</v>
      </c>
      <c r="AF7" s="17">
        <v>1682998</v>
      </c>
      <c r="AG7" s="17">
        <v>3283</v>
      </c>
      <c r="AH7" s="17">
        <v>22449</v>
      </c>
      <c r="AJ7" s="17" t="s">
        <v>2</v>
      </c>
      <c r="AK7" s="17" t="s">
        <v>7</v>
      </c>
      <c r="AL7" s="19">
        <v>1067531</v>
      </c>
      <c r="AM7" s="19">
        <v>1682998</v>
      </c>
      <c r="AN7" s="19">
        <v>3283</v>
      </c>
      <c r="AO7" s="19">
        <v>22449</v>
      </c>
      <c r="AQ7" s="17" t="s">
        <v>2</v>
      </c>
      <c r="AR7" s="17" t="s">
        <v>7</v>
      </c>
      <c r="AS7" s="19">
        <f t="shared" si="8"/>
        <v>0</v>
      </c>
      <c r="AT7" s="19">
        <f t="shared" si="9"/>
        <v>0</v>
      </c>
      <c r="AU7" s="19">
        <f t="shared" si="10"/>
        <v>0</v>
      </c>
      <c r="AV7" s="19">
        <f t="shared" si="11"/>
        <v>0</v>
      </c>
      <c r="AY7" s="5" t="s">
        <v>7</v>
      </c>
      <c r="AZ7" s="17">
        <v>2348960</v>
      </c>
      <c r="BA7" s="47">
        <v>2348889</v>
      </c>
      <c r="BB7" s="19">
        <f t="shared" si="12"/>
        <v>71</v>
      </c>
      <c r="BC7" s="48">
        <f t="shared" si="7"/>
        <v>3.0227056280650127E-5</v>
      </c>
      <c r="BD7" s="49">
        <f t="shared" si="13"/>
        <v>1</v>
      </c>
      <c r="BE7" s="17" t="s">
        <v>160</v>
      </c>
    </row>
    <row r="8" spans="1:57" x14ac:dyDescent="0.25">
      <c r="A8" s="4" t="s">
        <v>2</v>
      </c>
      <c r="B8" s="5" t="s">
        <v>8</v>
      </c>
      <c r="C8" s="7">
        <v>752692</v>
      </c>
      <c r="D8" s="7">
        <v>236680</v>
      </c>
      <c r="E8" s="7">
        <v>1539530</v>
      </c>
      <c r="F8" s="7">
        <v>504830</v>
      </c>
      <c r="G8" s="7">
        <v>133079</v>
      </c>
      <c r="H8" s="7">
        <v>801674</v>
      </c>
      <c r="J8" s="17" t="s">
        <v>2</v>
      </c>
      <c r="K8" s="17" t="s">
        <v>8</v>
      </c>
      <c r="L8" s="19">
        <v>752692</v>
      </c>
      <c r="M8" s="19">
        <v>236680</v>
      </c>
      <c r="N8" s="19">
        <v>1539530</v>
      </c>
      <c r="O8" s="19">
        <v>504830</v>
      </c>
      <c r="P8" s="19">
        <v>133079</v>
      </c>
      <c r="Q8" s="19">
        <v>801674</v>
      </c>
      <c r="S8" s="17" t="s">
        <v>2</v>
      </c>
      <c r="T8" s="17" t="s">
        <v>8</v>
      </c>
      <c r="U8" s="19">
        <f t="shared" si="0"/>
        <v>0</v>
      </c>
      <c r="V8" s="19">
        <f t="shared" si="1"/>
        <v>0</v>
      </c>
      <c r="W8" s="19">
        <f t="shared" si="2"/>
        <v>0</v>
      </c>
      <c r="X8" s="19">
        <f t="shared" si="3"/>
        <v>0</v>
      </c>
      <c r="Y8" s="19">
        <f t="shared" si="4"/>
        <v>0</v>
      </c>
      <c r="Z8" s="19">
        <f t="shared" si="5"/>
        <v>0</v>
      </c>
      <c r="AC8" s="4" t="s">
        <v>2</v>
      </c>
      <c r="AD8" s="5" t="s">
        <v>8</v>
      </c>
      <c r="AE8" s="22">
        <v>1003864</v>
      </c>
      <c r="AF8" s="17">
        <v>1644550</v>
      </c>
      <c r="AG8" s="17">
        <v>3247</v>
      </c>
      <c r="AH8" s="17">
        <v>24982</v>
      </c>
      <c r="AJ8" s="17" t="s">
        <v>2</v>
      </c>
      <c r="AK8" s="17" t="s">
        <v>8</v>
      </c>
      <c r="AL8" s="19">
        <v>1003864</v>
      </c>
      <c r="AM8" s="19">
        <v>1644550</v>
      </c>
      <c r="AN8" s="19">
        <v>3247</v>
      </c>
      <c r="AO8" s="19">
        <v>24982</v>
      </c>
      <c r="AQ8" s="17" t="s">
        <v>2</v>
      </c>
      <c r="AR8" s="17" t="s">
        <v>8</v>
      </c>
      <c r="AS8" s="19">
        <f t="shared" si="8"/>
        <v>0</v>
      </c>
      <c r="AT8" s="19">
        <f t="shared" si="9"/>
        <v>0</v>
      </c>
      <c r="AU8" s="19">
        <f t="shared" si="10"/>
        <v>0</v>
      </c>
      <c r="AV8" s="19">
        <f t="shared" si="11"/>
        <v>0</v>
      </c>
      <c r="AY8" s="5" t="s">
        <v>8</v>
      </c>
      <c r="AZ8" s="17">
        <v>2341204</v>
      </c>
      <c r="BA8" s="47">
        <v>2311381</v>
      </c>
      <c r="BB8" s="19">
        <f t="shared" si="12"/>
        <v>29823</v>
      </c>
      <c r="BC8" s="50">
        <f t="shared" si="7"/>
        <v>1.2902675932699975E-2</v>
      </c>
      <c r="BD8" s="49">
        <f t="shared" si="13"/>
        <v>1</v>
      </c>
      <c r="BE8" s="17" t="s">
        <v>160</v>
      </c>
    </row>
    <row r="9" spans="1:57" x14ac:dyDescent="0.25">
      <c r="A9" s="4" t="s">
        <v>2</v>
      </c>
      <c r="B9" s="5" t="s">
        <v>9</v>
      </c>
      <c r="C9" s="7">
        <v>802665</v>
      </c>
      <c r="D9" s="7">
        <v>221621</v>
      </c>
      <c r="E9" s="7">
        <v>1601878</v>
      </c>
      <c r="F9" s="7">
        <v>539269</v>
      </c>
      <c r="G9" s="7">
        <v>137912</v>
      </c>
      <c r="H9" s="7">
        <v>844780</v>
      </c>
      <c r="J9" s="17" t="s">
        <v>2</v>
      </c>
      <c r="K9" s="17" t="s">
        <v>9</v>
      </c>
      <c r="L9" s="19">
        <v>802665</v>
      </c>
      <c r="M9" s="19">
        <v>221621</v>
      </c>
      <c r="N9" s="19">
        <v>1601878</v>
      </c>
      <c r="O9" s="19">
        <v>539269</v>
      </c>
      <c r="P9" s="19">
        <v>137912</v>
      </c>
      <c r="Q9" s="19">
        <v>844780</v>
      </c>
      <c r="S9" s="17" t="s">
        <v>2</v>
      </c>
      <c r="T9" s="17" t="s">
        <v>9</v>
      </c>
      <c r="U9" s="19">
        <f t="shared" si="0"/>
        <v>0</v>
      </c>
      <c r="V9" s="19">
        <f t="shared" si="1"/>
        <v>0</v>
      </c>
      <c r="W9" s="19">
        <f t="shared" si="2"/>
        <v>0</v>
      </c>
      <c r="X9" s="19">
        <f t="shared" si="3"/>
        <v>0</v>
      </c>
      <c r="Y9" s="19">
        <f t="shared" si="4"/>
        <v>0</v>
      </c>
      <c r="Z9" s="19">
        <f t="shared" si="5"/>
        <v>0</v>
      </c>
      <c r="AC9" s="4" t="s">
        <v>2</v>
      </c>
      <c r="AD9" s="5" t="s">
        <v>9</v>
      </c>
      <c r="AE9" s="22">
        <v>1093211</v>
      </c>
      <c r="AF9" s="17">
        <v>1539951</v>
      </c>
      <c r="AG9" s="17">
        <v>3305</v>
      </c>
      <c r="AH9" s="17">
        <v>29063</v>
      </c>
      <c r="AJ9" s="17" t="s">
        <v>2</v>
      </c>
      <c r="AK9" s="17" t="s">
        <v>9</v>
      </c>
      <c r="AL9" s="19">
        <v>1093211</v>
      </c>
      <c r="AM9" s="19">
        <v>1539951</v>
      </c>
      <c r="AN9" s="19">
        <v>3305</v>
      </c>
      <c r="AO9" s="19">
        <v>29063</v>
      </c>
      <c r="AQ9" s="17" t="s">
        <v>2</v>
      </c>
      <c r="AR9" s="17" t="s">
        <v>9</v>
      </c>
      <c r="AS9" s="19">
        <f t="shared" si="8"/>
        <v>0</v>
      </c>
      <c r="AT9" s="19">
        <f t="shared" si="9"/>
        <v>0</v>
      </c>
      <c r="AU9" s="19">
        <f t="shared" si="10"/>
        <v>0</v>
      </c>
      <c r="AV9" s="19">
        <f t="shared" si="11"/>
        <v>0</v>
      </c>
      <c r="AY9" s="5" t="s">
        <v>9</v>
      </c>
      <c r="AZ9" s="17">
        <v>2446658</v>
      </c>
      <c r="BA9" s="47">
        <v>2446669</v>
      </c>
      <c r="BB9" s="19">
        <f t="shared" si="12"/>
        <v>-11</v>
      </c>
      <c r="BC9" s="48">
        <f t="shared" si="7"/>
        <v>-4.4959085188883336E-6</v>
      </c>
      <c r="BD9" s="49">
        <f t="shared" si="13"/>
        <v>1</v>
      </c>
      <c r="BE9" s="17" t="s">
        <v>160</v>
      </c>
    </row>
    <row r="10" spans="1:57" x14ac:dyDescent="0.25">
      <c r="A10" s="4" t="s">
        <v>2</v>
      </c>
      <c r="B10" s="5" t="s">
        <v>10</v>
      </c>
      <c r="C10" s="7">
        <v>805089</v>
      </c>
      <c r="D10" s="7">
        <v>209910</v>
      </c>
      <c r="E10" s="7">
        <v>1604490</v>
      </c>
      <c r="F10" s="7">
        <v>544997</v>
      </c>
      <c r="G10" s="7">
        <v>142909</v>
      </c>
      <c r="H10" s="7">
        <v>857193</v>
      </c>
      <c r="J10" s="17" t="s">
        <v>2</v>
      </c>
      <c r="K10" s="17" t="s">
        <v>10</v>
      </c>
      <c r="L10" s="19">
        <v>805089</v>
      </c>
      <c r="M10" s="19">
        <v>209910</v>
      </c>
      <c r="N10" s="19">
        <v>1604490</v>
      </c>
      <c r="O10" s="19">
        <v>544997</v>
      </c>
      <c r="P10" s="19">
        <v>142909</v>
      </c>
      <c r="Q10" s="19">
        <v>857193</v>
      </c>
      <c r="S10" s="17" t="s">
        <v>2</v>
      </c>
      <c r="T10" s="17" t="s">
        <v>10</v>
      </c>
      <c r="U10" s="19">
        <f t="shared" si="0"/>
        <v>0</v>
      </c>
      <c r="V10" s="19">
        <f t="shared" si="1"/>
        <v>0</v>
      </c>
      <c r="W10" s="19">
        <f t="shared" si="2"/>
        <v>0</v>
      </c>
      <c r="X10" s="19">
        <f t="shared" si="3"/>
        <v>0</v>
      </c>
      <c r="Y10" s="19">
        <f t="shared" si="4"/>
        <v>0</v>
      </c>
      <c r="Z10" s="19">
        <f t="shared" si="5"/>
        <v>0</v>
      </c>
      <c r="AC10" s="4" t="s">
        <v>2</v>
      </c>
      <c r="AD10" s="5" t="s">
        <v>10</v>
      </c>
      <c r="AE10" s="22">
        <v>1128001</v>
      </c>
      <c r="AF10" s="17">
        <v>2523537</v>
      </c>
      <c r="AG10" s="17">
        <v>3262</v>
      </c>
      <c r="AH10" s="17">
        <v>33790</v>
      </c>
      <c r="AJ10" s="17" t="s">
        <v>2</v>
      </c>
      <c r="AK10" s="17" t="s">
        <v>10</v>
      </c>
      <c r="AL10" s="19">
        <v>1128001</v>
      </c>
      <c r="AM10" s="19">
        <v>2523537</v>
      </c>
      <c r="AN10" s="19">
        <v>3262</v>
      </c>
      <c r="AO10" s="19">
        <v>33790</v>
      </c>
      <c r="AQ10" s="17" t="s">
        <v>2</v>
      </c>
      <c r="AR10" s="17" t="s">
        <v>10</v>
      </c>
      <c r="AS10" s="19">
        <f t="shared" si="8"/>
        <v>0</v>
      </c>
      <c r="AT10" s="19">
        <f t="shared" si="9"/>
        <v>0</v>
      </c>
      <c r="AU10" s="19">
        <f t="shared" si="10"/>
        <v>0</v>
      </c>
      <c r="AV10" s="19">
        <f t="shared" si="11"/>
        <v>0</v>
      </c>
      <c r="AY10" s="5" t="s">
        <v>10</v>
      </c>
      <c r="AZ10" s="17">
        <v>2461683</v>
      </c>
      <c r="BA10" s="47">
        <v>2461747</v>
      </c>
      <c r="BB10" s="19">
        <f t="shared" si="12"/>
        <v>-64</v>
      </c>
      <c r="BC10" s="48">
        <f t="shared" si="7"/>
        <v>-2.5997797499093123E-5</v>
      </c>
      <c r="BD10" s="49">
        <f t="shared" si="13"/>
        <v>1</v>
      </c>
      <c r="BE10" s="17" t="s">
        <v>160</v>
      </c>
    </row>
    <row r="11" spans="1:57" x14ac:dyDescent="0.25">
      <c r="A11" s="4" t="s">
        <v>2</v>
      </c>
      <c r="B11" s="5" t="s">
        <v>11</v>
      </c>
      <c r="C11" s="7">
        <v>801121</v>
      </c>
      <c r="D11" s="7">
        <v>209371</v>
      </c>
      <c r="E11" s="7">
        <v>1607921</v>
      </c>
      <c r="F11" s="7">
        <v>558991</v>
      </c>
      <c r="G11" s="7">
        <v>146952</v>
      </c>
      <c r="H11" s="7">
        <v>868746</v>
      </c>
      <c r="J11" s="17" t="s">
        <v>2</v>
      </c>
      <c r="K11" s="17" t="s">
        <v>11</v>
      </c>
      <c r="L11" s="19">
        <v>801121</v>
      </c>
      <c r="M11" s="19">
        <v>209371</v>
      </c>
      <c r="N11" s="19">
        <v>1607921</v>
      </c>
      <c r="O11" s="19">
        <v>558991</v>
      </c>
      <c r="P11" s="19">
        <v>146952</v>
      </c>
      <c r="Q11" s="19">
        <v>868746</v>
      </c>
      <c r="S11" s="17" t="s">
        <v>2</v>
      </c>
      <c r="T11" s="17" t="s">
        <v>11</v>
      </c>
      <c r="U11" s="19">
        <f t="shared" si="0"/>
        <v>0</v>
      </c>
      <c r="V11" s="19">
        <f t="shared" si="1"/>
        <v>0</v>
      </c>
      <c r="W11" s="19">
        <f t="shared" si="2"/>
        <v>0</v>
      </c>
      <c r="X11" s="19">
        <f t="shared" si="3"/>
        <v>0</v>
      </c>
      <c r="Y11" s="19">
        <f t="shared" si="4"/>
        <v>0</v>
      </c>
      <c r="Z11" s="19">
        <f t="shared" si="5"/>
        <v>0</v>
      </c>
      <c r="AC11" s="4" t="s">
        <v>2</v>
      </c>
      <c r="AD11" s="5" t="s">
        <v>11</v>
      </c>
      <c r="AE11" s="22">
        <v>1121383</v>
      </c>
      <c r="AF11" s="17">
        <v>2863199</v>
      </c>
      <c r="AG11" s="17">
        <v>3278</v>
      </c>
      <c r="AH11" s="17">
        <v>40266</v>
      </c>
      <c r="AJ11" s="17" t="s">
        <v>2</v>
      </c>
      <c r="AK11" s="17" t="s">
        <v>11</v>
      </c>
      <c r="AL11" s="19">
        <v>1121383</v>
      </c>
      <c r="AM11" s="19">
        <v>2863199</v>
      </c>
      <c r="AN11" s="19">
        <v>3278</v>
      </c>
      <c r="AO11" s="19">
        <v>40266</v>
      </c>
      <c r="AQ11" s="17" t="s">
        <v>2</v>
      </c>
      <c r="AR11" s="17" t="s">
        <v>11</v>
      </c>
      <c r="AS11" s="19">
        <f t="shared" si="8"/>
        <v>0</v>
      </c>
      <c r="AT11" s="19">
        <f t="shared" si="9"/>
        <v>0</v>
      </c>
      <c r="AU11" s="19">
        <f t="shared" si="10"/>
        <v>0</v>
      </c>
      <c r="AV11" s="19">
        <f t="shared" si="11"/>
        <v>0</v>
      </c>
      <c r="AY11" s="5" t="s">
        <v>11</v>
      </c>
      <c r="AZ11" s="17">
        <v>2476667</v>
      </c>
      <c r="BA11" s="47">
        <v>2490327</v>
      </c>
      <c r="BB11" s="19">
        <f t="shared" si="12"/>
        <v>-13660</v>
      </c>
      <c r="BC11" s="50">
        <f t="shared" si="7"/>
        <v>-5.4852234264817432E-3</v>
      </c>
      <c r="BD11" s="49">
        <f t="shared" si="13"/>
        <v>1</v>
      </c>
      <c r="BE11" s="17" t="s">
        <v>160</v>
      </c>
    </row>
    <row r="12" spans="1:57" x14ac:dyDescent="0.25">
      <c r="A12" s="4" t="s">
        <v>2</v>
      </c>
      <c r="B12" s="5" t="s">
        <v>12</v>
      </c>
      <c r="C12" s="7">
        <v>802329</v>
      </c>
      <c r="D12" s="7">
        <v>229684</v>
      </c>
      <c r="E12" s="7">
        <v>1635326</v>
      </c>
      <c r="F12" s="7">
        <v>586313</v>
      </c>
      <c r="G12" s="7">
        <v>149634</v>
      </c>
      <c r="H12" s="7">
        <v>916017</v>
      </c>
      <c r="J12" s="17" t="s">
        <v>2</v>
      </c>
      <c r="K12" s="17" t="s">
        <v>12</v>
      </c>
      <c r="L12" s="19">
        <v>802329</v>
      </c>
      <c r="M12" s="19">
        <v>229684</v>
      </c>
      <c r="N12" s="19">
        <v>1635326</v>
      </c>
      <c r="O12" s="19">
        <v>586313</v>
      </c>
      <c r="P12" s="19">
        <v>149634</v>
      </c>
      <c r="Q12" s="19">
        <v>916017</v>
      </c>
      <c r="S12" s="17" t="s">
        <v>2</v>
      </c>
      <c r="T12" s="17" t="s">
        <v>12</v>
      </c>
      <c r="U12" s="19">
        <f t="shared" si="0"/>
        <v>0</v>
      </c>
      <c r="V12" s="19">
        <f t="shared" si="1"/>
        <v>0</v>
      </c>
      <c r="W12" s="19">
        <f t="shared" si="2"/>
        <v>0</v>
      </c>
      <c r="X12" s="19">
        <f t="shared" si="3"/>
        <v>0</v>
      </c>
      <c r="Y12" s="19">
        <f t="shared" si="4"/>
        <v>0</v>
      </c>
      <c r="Z12" s="19">
        <f t="shared" si="5"/>
        <v>0</v>
      </c>
      <c r="AC12" s="4" t="s">
        <v>2</v>
      </c>
      <c r="AD12" s="5" t="s">
        <v>12</v>
      </c>
      <c r="AE12" s="22">
        <v>997489</v>
      </c>
      <c r="AF12" s="17">
        <v>3095658</v>
      </c>
      <c r="AG12" s="17">
        <v>3293</v>
      </c>
      <c r="AH12" s="17">
        <v>46953</v>
      </c>
      <c r="AJ12" s="17" t="s">
        <v>2</v>
      </c>
      <c r="AK12" s="17" t="s">
        <v>12</v>
      </c>
      <c r="AL12" s="19">
        <v>997489</v>
      </c>
      <c r="AM12" s="19">
        <v>3095658</v>
      </c>
      <c r="AN12" s="19">
        <v>3293</v>
      </c>
      <c r="AO12" s="19">
        <v>46953</v>
      </c>
      <c r="AQ12" s="17" t="s">
        <v>2</v>
      </c>
      <c r="AR12" s="17" t="s">
        <v>12</v>
      </c>
      <c r="AS12" s="19">
        <f t="shared" si="8"/>
        <v>0</v>
      </c>
      <c r="AT12" s="19">
        <f t="shared" si="9"/>
        <v>0</v>
      </c>
      <c r="AU12" s="19">
        <f t="shared" si="10"/>
        <v>0</v>
      </c>
      <c r="AV12" s="19">
        <f t="shared" si="11"/>
        <v>0</v>
      </c>
      <c r="AY12" s="5" t="s">
        <v>12</v>
      </c>
      <c r="AZ12" s="17">
        <v>2551343</v>
      </c>
      <c r="BA12" s="47">
        <v>2523344</v>
      </c>
      <c r="BB12" s="19">
        <f t="shared" si="12"/>
        <v>27999</v>
      </c>
      <c r="BC12" s="50">
        <f t="shared" ref="BC12:BC63" si="14">BB12/BA12</f>
        <v>1.1095990083000971E-2</v>
      </c>
      <c r="BD12" s="49">
        <f t="shared" si="13"/>
        <v>1</v>
      </c>
      <c r="BE12" s="17" t="s">
        <v>160</v>
      </c>
    </row>
    <row r="13" spans="1:57" x14ac:dyDescent="0.25">
      <c r="A13" s="4" t="s">
        <v>2</v>
      </c>
      <c r="B13" s="5" t="s">
        <v>13</v>
      </c>
      <c r="C13" s="7">
        <v>799438</v>
      </c>
      <c r="D13" s="7">
        <v>244647</v>
      </c>
      <c r="E13" s="7">
        <v>1676822</v>
      </c>
      <c r="F13" s="7">
        <v>609583</v>
      </c>
      <c r="G13" s="7">
        <v>153357</v>
      </c>
      <c r="H13" s="7">
        <v>945149</v>
      </c>
      <c r="J13" s="17" t="s">
        <v>2</v>
      </c>
      <c r="K13" s="17" t="s">
        <v>13</v>
      </c>
      <c r="L13" s="19">
        <v>799438</v>
      </c>
      <c r="M13" s="19">
        <v>244647</v>
      </c>
      <c r="N13" s="19">
        <v>1676822</v>
      </c>
      <c r="O13" s="19">
        <v>609583</v>
      </c>
      <c r="P13" s="19">
        <v>153357</v>
      </c>
      <c r="Q13" s="19">
        <v>945149</v>
      </c>
      <c r="S13" s="17" t="s">
        <v>2</v>
      </c>
      <c r="T13" s="17" t="s">
        <v>13</v>
      </c>
      <c r="U13" s="19">
        <f t="shared" si="0"/>
        <v>0</v>
      </c>
      <c r="V13" s="19">
        <f t="shared" si="1"/>
        <v>0</v>
      </c>
      <c r="W13" s="19">
        <f t="shared" si="2"/>
        <v>0</v>
      </c>
      <c r="X13" s="19">
        <f t="shared" si="3"/>
        <v>0</v>
      </c>
      <c r="Y13" s="19">
        <f t="shared" si="4"/>
        <v>0</v>
      </c>
      <c r="Z13" s="19">
        <f t="shared" si="5"/>
        <v>0</v>
      </c>
      <c r="AC13" s="4" t="s">
        <v>2</v>
      </c>
      <c r="AD13" s="5" t="s">
        <v>13</v>
      </c>
      <c r="AE13" s="22">
        <v>1084062</v>
      </c>
      <c r="AF13" s="17">
        <v>3409668</v>
      </c>
      <c r="AG13" s="17">
        <v>3425</v>
      </c>
      <c r="AH13" s="17">
        <v>50795</v>
      </c>
      <c r="AJ13" s="17" t="s">
        <v>2</v>
      </c>
      <c r="AK13" s="17" t="s">
        <v>13</v>
      </c>
      <c r="AL13" s="19">
        <v>1084062</v>
      </c>
      <c r="AM13" s="19">
        <v>3409668</v>
      </c>
      <c r="AN13" s="19">
        <v>3425</v>
      </c>
      <c r="AO13" s="19">
        <v>50795</v>
      </c>
      <c r="AQ13" s="17" t="s">
        <v>2</v>
      </c>
      <c r="AR13" s="17" t="s">
        <v>13</v>
      </c>
      <c r="AS13" s="19">
        <f t="shared" si="8"/>
        <v>0</v>
      </c>
      <c r="AT13" s="19">
        <f t="shared" si="9"/>
        <v>0</v>
      </c>
      <c r="AU13" s="19">
        <f t="shared" si="10"/>
        <v>0</v>
      </c>
      <c r="AV13" s="19">
        <f t="shared" si="11"/>
        <v>0</v>
      </c>
      <c r="AY13" s="5" t="s">
        <v>13</v>
      </c>
      <c r="AZ13" s="17">
        <v>2621971</v>
      </c>
      <c r="BA13" s="47">
        <v>2621971</v>
      </c>
      <c r="BB13" s="19">
        <f t="shared" si="12"/>
        <v>0</v>
      </c>
      <c r="BC13" s="48">
        <f t="shared" si="14"/>
        <v>0</v>
      </c>
      <c r="BD13" s="49">
        <f t="shared" si="13"/>
        <v>0</v>
      </c>
    </row>
    <row r="14" spans="1:57" x14ac:dyDescent="0.25">
      <c r="A14" s="4" t="s">
        <v>2</v>
      </c>
      <c r="B14" s="5" t="s">
        <v>14</v>
      </c>
      <c r="C14" s="7">
        <v>809544</v>
      </c>
      <c r="D14" s="7">
        <v>297646</v>
      </c>
      <c r="E14" s="7">
        <v>1762790</v>
      </c>
      <c r="F14" s="7">
        <v>638721</v>
      </c>
      <c r="G14" s="7">
        <v>162933</v>
      </c>
      <c r="H14" s="7">
        <v>994649</v>
      </c>
      <c r="J14" s="17" t="s">
        <v>2</v>
      </c>
      <c r="K14" s="17" t="s">
        <v>14</v>
      </c>
      <c r="L14" s="19">
        <v>809544</v>
      </c>
      <c r="M14" s="19">
        <v>297646</v>
      </c>
      <c r="N14" s="19">
        <v>1762790</v>
      </c>
      <c r="O14" s="19">
        <v>638721</v>
      </c>
      <c r="P14" s="19">
        <v>162933</v>
      </c>
      <c r="Q14" s="19">
        <v>994649</v>
      </c>
      <c r="S14" s="17" t="s">
        <v>2</v>
      </c>
      <c r="T14" s="17" t="s">
        <v>14</v>
      </c>
      <c r="U14" s="19">
        <f t="shared" si="0"/>
        <v>0</v>
      </c>
      <c r="V14" s="19">
        <f t="shared" si="1"/>
        <v>0</v>
      </c>
      <c r="W14" s="19">
        <f t="shared" si="2"/>
        <v>0</v>
      </c>
      <c r="X14" s="19">
        <f t="shared" si="3"/>
        <v>0</v>
      </c>
      <c r="Y14" s="19">
        <f t="shared" si="4"/>
        <v>0</v>
      </c>
      <c r="Z14" s="19">
        <f t="shared" si="5"/>
        <v>0</v>
      </c>
      <c r="AC14" s="4" t="s">
        <v>2</v>
      </c>
      <c r="AD14" s="5" t="s">
        <v>14</v>
      </c>
      <c r="AE14" s="22">
        <v>1123887</v>
      </c>
      <c r="AF14" s="17">
        <v>4139952</v>
      </c>
      <c r="AG14" s="17">
        <v>3643</v>
      </c>
      <c r="AH14" s="17">
        <v>59978</v>
      </c>
      <c r="AJ14" s="17" t="s">
        <v>2</v>
      </c>
      <c r="AK14" s="17" t="s">
        <v>14</v>
      </c>
      <c r="AL14" s="19">
        <v>1123887</v>
      </c>
      <c r="AM14" s="19">
        <v>4139952</v>
      </c>
      <c r="AN14" s="19">
        <v>3643</v>
      </c>
      <c r="AO14" s="19">
        <v>59978</v>
      </c>
      <c r="AQ14" s="17" t="s">
        <v>2</v>
      </c>
      <c r="AR14" s="17" t="s">
        <v>14</v>
      </c>
      <c r="AS14" s="19">
        <f t="shared" si="8"/>
        <v>0</v>
      </c>
      <c r="AT14" s="19">
        <f t="shared" si="9"/>
        <v>0</v>
      </c>
      <c r="AU14" s="19">
        <f t="shared" si="10"/>
        <v>0</v>
      </c>
      <c r="AV14" s="19">
        <f t="shared" si="11"/>
        <v>0</v>
      </c>
      <c r="AY14" s="5" t="s">
        <v>14</v>
      </c>
      <c r="AZ14" s="17">
        <v>2757439</v>
      </c>
      <c r="BA14" s="47">
        <v>2756439</v>
      </c>
      <c r="BB14" s="19">
        <f t="shared" si="12"/>
        <v>1000</v>
      </c>
      <c r="BC14" s="48">
        <f t="shared" si="14"/>
        <v>3.6278691456622113E-4</v>
      </c>
      <c r="BD14" s="49">
        <f t="shared" si="13"/>
        <v>1</v>
      </c>
      <c r="BE14" s="17" t="s">
        <v>160</v>
      </c>
    </row>
    <row r="15" spans="1:57" x14ac:dyDescent="0.25">
      <c r="A15" s="4" t="s">
        <v>2</v>
      </c>
      <c r="B15" s="8" t="s">
        <v>15</v>
      </c>
      <c r="C15" s="7">
        <v>873871</v>
      </c>
      <c r="D15" s="7">
        <v>299661</v>
      </c>
      <c r="E15" s="7">
        <v>1820806</v>
      </c>
      <c r="F15" s="7">
        <v>686063</v>
      </c>
      <c r="G15" s="7">
        <v>166735</v>
      </c>
      <c r="H15" s="7">
        <v>1031823</v>
      </c>
      <c r="J15" s="17" t="s">
        <v>2</v>
      </c>
      <c r="K15" s="17" t="s">
        <v>15</v>
      </c>
      <c r="L15" s="19">
        <v>873871</v>
      </c>
      <c r="M15" s="19">
        <v>299661</v>
      </c>
      <c r="N15" s="19">
        <v>1820806</v>
      </c>
      <c r="O15" s="19">
        <v>686063</v>
      </c>
      <c r="P15" s="19">
        <v>166735</v>
      </c>
      <c r="Q15" s="19">
        <v>1031823</v>
      </c>
      <c r="S15" s="17" t="s">
        <v>2</v>
      </c>
      <c r="T15" s="17" t="s">
        <v>15</v>
      </c>
      <c r="U15" s="19">
        <f t="shared" si="0"/>
        <v>0</v>
      </c>
      <c r="V15" s="19">
        <f t="shared" si="1"/>
        <v>0</v>
      </c>
      <c r="W15" s="19">
        <f t="shared" si="2"/>
        <v>0</v>
      </c>
      <c r="X15" s="19">
        <f t="shared" si="3"/>
        <v>0</v>
      </c>
      <c r="Y15" s="19">
        <f t="shared" si="4"/>
        <v>0</v>
      </c>
      <c r="Z15" s="19">
        <f t="shared" si="5"/>
        <v>0</v>
      </c>
      <c r="AC15" s="4" t="s">
        <v>2</v>
      </c>
      <c r="AD15" s="8" t="s">
        <v>15</v>
      </c>
      <c r="AE15" s="22">
        <v>1251354</v>
      </c>
      <c r="AF15" s="17">
        <v>4081115</v>
      </c>
      <c r="AG15" s="17">
        <v>3834</v>
      </c>
      <c r="AH15" s="17">
        <v>66473</v>
      </c>
      <c r="AJ15" s="17" t="s">
        <v>2</v>
      </c>
      <c r="AK15" s="17" t="s">
        <v>15</v>
      </c>
      <c r="AL15" s="19">
        <v>1251354</v>
      </c>
      <c r="AM15" s="19">
        <v>4081115</v>
      </c>
      <c r="AN15" s="19">
        <v>3834</v>
      </c>
      <c r="AO15" s="19">
        <v>66473</v>
      </c>
      <c r="AQ15" s="17" t="s">
        <v>2</v>
      </c>
      <c r="AR15" s="17" t="s">
        <v>15</v>
      </c>
      <c r="AS15" s="19">
        <f t="shared" si="8"/>
        <v>0</v>
      </c>
      <c r="AT15" s="19">
        <f t="shared" si="9"/>
        <v>0</v>
      </c>
      <c r="AU15" s="19">
        <f t="shared" si="10"/>
        <v>0</v>
      </c>
      <c r="AV15" s="19">
        <f t="shared" si="11"/>
        <v>0</v>
      </c>
      <c r="AY15" s="8" t="s">
        <v>15</v>
      </c>
      <c r="AZ15" s="17">
        <v>2852629</v>
      </c>
      <c r="BA15" s="47">
        <v>2840713</v>
      </c>
      <c r="BB15" s="19">
        <f t="shared" si="12"/>
        <v>11916</v>
      </c>
      <c r="BC15" s="50">
        <f t="shared" si="14"/>
        <v>4.1947215364593329E-3</v>
      </c>
      <c r="BD15" s="49">
        <f t="shared" si="13"/>
        <v>1</v>
      </c>
      <c r="BE15" s="17" t="s">
        <v>160</v>
      </c>
    </row>
    <row r="16" spans="1:57" x14ac:dyDescent="0.25">
      <c r="A16" s="4" t="s">
        <v>2</v>
      </c>
      <c r="B16" s="8" t="s">
        <v>16</v>
      </c>
      <c r="C16" s="7">
        <v>874059</v>
      </c>
      <c r="D16" s="7">
        <v>295585</v>
      </c>
      <c r="E16" s="7">
        <v>1844210</v>
      </c>
      <c r="F16" s="7">
        <v>707786</v>
      </c>
      <c r="G16" s="7">
        <v>175190</v>
      </c>
      <c r="H16" s="7">
        <v>1071880</v>
      </c>
      <c r="J16" s="17" t="s">
        <v>2</v>
      </c>
      <c r="K16" s="17" t="s">
        <v>16</v>
      </c>
      <c r="L16" s="19">
        <v>874059</v>
      </c>
      <c r="M16" s="19">
        <v>295585</v>
      </c>
      <c r="N16" s="19">
        <v>1844210</v>
      </c>
      <c r="O16" s="19">
        <v>707786</v>
      </c>
      <c r="P16" s="19">
        <v>175190</v>
      </c>
      <c r="Q16" s="19">
        <v>1071880</v>
      </c>
      <c r="S16" s="17" t="s">
        <v>2</v>
      </c>
      <c r="T16" s="17" t="s">
        <v>16</v>
      </c>
      <c r="U16" s="19">
        <f t="shared" si="0"/>
        <v>0</v>
      </c>
      <c r="V16" s="19">
        <f t="shared" si="1"/>
        <v>0</v>
      </c>
      <c r="W16" s="19">
        <f t="shared" si="2"/>
        <v>0</v>
      </c>
      <c r="X16" s="19">
        <f t="shared" si="3"/>
        <v>0</v>
      </c>
      <c r="Y16" s="19">
        <f t="shared" si="4"/>
        <v>0</v>
      </c>
      <c r="Z16" s="19">
        <f t="shared" si="5"/>
        <v>0</v>
      </c>
      <c r="AC16" s="4" t="s">
        <v>2</v>
      </c>
      <c r="AD16" s="8" t="s">
        <v>16</v>
      </c>
      <c r="AE16" s="22">
        <v>1226413</v>
      </c>
      <c r="AF16" s="17">
        <v>4665764</v>
      </c>
      <c r="AG16" s="17">
        <v>3926</v>
      </c>
      <c r="AH16" s="17">
        <v>76897</v>
      </c>
      <c r="AJ16" s="17" t="s">
        <v>2</v>
      </c>
      <c r="AK16" s="17" t="s">
        <v>16</v>
      </c>
      <c r="AL16" s="19">
        <v>1226413</v>
      </c>
      <c r="AM16" s="19">
        <v>4665764</v>
      </c>
      <c r="AN16" s="19">
        <v>3926</v>
      </c>
      <c r="AO16" s="19">
        <v>76897</v>
      </c>
      <c r="AQ16" s="17" t="s">
        <v>2</v>
      </c>
      <c r="AR16" s="17" t="s">
        <v>16</v>
      </c>
      <c r="AS16" s="19">
        <f t="shared" si="8"/>
        <v>0</v>
      </c>
      <c r="AT16" s="19">
        <f t="shared" si="9"/>
        <v>0</v>
      </c>
      <c r="AU16" s="19">
        <f t="shared" si="10"/>
        <v>0</v>
      </c>
      <c r="AV16" s="19">
        <f t="shared" si="11"/>
        <v>0</v>
      </c>
      <c r="AY16" s="8" t="s">
        <v>16</v>
      </c>
      <c r="AZ16" s="17">
        <v>2916090</v>
      </c>
      <c r="BA16" s="47">
        <v>2916158</v>
      </c>
      <c r="BB16" s="19">
        <f t="shared" si="12"/>
        <v>-68</v>
      </c>
      <c r="BC16" s="48">
        <f t="shared" si="14"/>
        <v>-2.331835243495037E-5</v>
      </c>
      <c r="BD16" s="49">
        <f t="shared" si="13"/>
        <v>1</v>
      </c>
      <c r="BE16" s="17" t="s">
        <v>160</v>
      </c>
    </row>
    <row r="17" spans="1:57" x14ac:dyDescent="0.25">
      <c r="A17" s="4" t="s">
        <v>2</v>
      </c>
      <c r="B17" s="8" t="s">
        <v>17</v>
      </c>
      <c r="C17" s="6">
        <v>874930</v>
      </c>
      <c r="D17" s="6">
        <v>293550</v>
      </c>
      <c r="E17" s="6">
        <v>1844310</v>
      </c>
      <c r="F17" s="6">
        <v>719140</v>
      </c>
      <c r="G17" s="6">
        <v>179260</v>
      </c>
      <c r="H17" s="6">
        <v>1088240</v>
      </c>
      <c r="J17" s="17" t="s">
        <v>2</v>
      </c>
      <c r="K17" s="17" t="s">
        <v>17</v>
      </c>
      <c r="L17" s="19">
        <v>874930</v>
      </c>
      <c r="M17" s="19">
        <v>293550</v>
      </c>
      <c r="N17" s="19">
        <v>1844310</v>
      </c>
      <c r="O17" s="19">
        <v>719140</v>
      </c>
      <c r="P17" s="19">
        <v>179260</v>
      </c>
      <c r="Q17" s="19">
        <v>1088240</v>
      </c>
      <c r="S17" s="17" t="s">
        <v>2</v>
      </c>
      <c r="T17" s="17" t="s">
        <v>17</v>
      </c>
      <c r="U17" s="19">
        <f t="shared" si="0"/>
        <v>0</v>
      </c>
      <c r="V17" s="19">
        <f t="shared" si="1"/>
        <v>0</v>
      </c>
      <c r="W17" s="19">
        <f t="shared" si="2"/>
        <v>0</v>
      </c>
      <c r="X17" s="19">
        <f t="shared" si="3"/>
        <v>0</v>
      </c>
      <c r="Y17" s="19">
        <f t="shared" si="4"/>
        <v>0</v>
      </c>
      <c r="Z17" s="19">
        <f t="shared" si="5"/>
        <v>0</v>
      </c>
      <c r="AC17" s="4" t="s">
        <v>2</v>
      </c>
      <c r="AD17" s="8" t="s">
        <v>17</v>
      </c>
      <c r="AE17" s="6">
        <v>1298010</v>
      </c>
      <c r="AF17" s="6">
        <v>4617190</v>
      </c>
      <c r="AG17" s="6">
        <v>3981</v>
      </c>
      <c r="AH17" s="6">
        <v>78730</v>
      </c>
      <c r="AJ17" s="17" t="s">
        <v>2</v>
      </c>
      <c r="AK17" s="17" t="s">
        <v>17</v>
      </c>
      <c r="AL17" s="19">
        <v>1298010</v>
      </c>
      <c r="AM17" s="19">
        <v>4617190</v>
      </c>
      <c r="AN17" s="19">
        <v>3981</v>
      </c>
      <c r="AO17" s="19">
        <v>78730</v>
      </c>
      <c r="AQ17" s="17" t="s">
        <v>2</v>
      </c>
      <c r="AR17" s="17" t="s">
        <v>17</v>
      </c>
      <c r="AS17" s="19">
        <f t="shared" si="8"/>
        <v>0</v>
      </c>
      <c r="AT17" s="19">
        <f t="shared" si="9"/>
        <v>0</v>
      </c>
      <c r="AU17" s="19">
        <f t="shared" si="10"/>
        <v>0</v>
      </c>
      <c r="AV17" s="19">
        <f t="shared" si="11"/>
        <v>0</v>
      </c>
      <c r="AY17" s="8" t="s">
        <v>17</v>
      </c>
      <c r="AZ17" s="17">
        <v>2932550</v>
      </c>
      <c r="BA17" s="47">
        <v>2933000</v>
      </c>
      <c r="BB17" s="19">
        <f t="shared" si="12"/>
        <v>-450</v>
      </c>
      <c r="BC17" s="48">
        <f t="shared" si="14"/>
        <v>-1.5342652574156155E-4</v>
      </c>
      <c r="BD17" s="49">
        <f t="shared" si="13"/>
        <v>1</v>
      </c>
      <c r="BE17" s="17" t="s">
        <v>161</v>
      </c>
    </row>
    <row r="18" spans="1:57" x14ac:dyDescent="0.25">
      <c r="A18" s="4" t="s">
        <v>2</v>
      </c>
      <c r="B18" s="8" t="s">
        <v>18</v>
      </c>
      <c r="C18" s="6">
        <v>875160</v>
      </c>
      <c r="D18" s="6">
        <v>303260</v>
      </c>
      <c r="E18" s="6">
        <v>1846990</v>
      </c>
      <c r="F18" s="6">
        <v>730260</v>
      </c>
      <c r="G18" s="6">
        <v>188610</v>
      </c>
      <c r="H18" s="6">
        <v>1111360</v>
      </c>
      <c r="J18" s="17" t="s">
        <v>2</v>
      </c>
      <c r="K18" s="17" t="s">
        <v>18</v>
      </c>
      <c r="L18" s="19">
        <v>875160</v>
      </c>
      <c r="M18" s="19">
        <v>303260</v>
      </c>
      <c r="N18" s="19">
        <v>1846990</v>
      </c>
      <c r="O18" s="19">
        <v>730260</v>
      </c>
      <c r="P18" s="19">
        <v>188610</v>
      </c>
      <c r="Q18" s="19">
        <v>1111360</v>
      </c>
      <c r="S18" s="17" t="s">
        <v>2</v>
      </c>
      <c r="T18" s="17" t="s">
        <v>18</v>
      </c>
      <c r="U18" s="19">
        <f t="shared" si="0"/>
        <v>0</v>
      </c>
      <c r="V18" s="19">
        <f t="shared" si="1"/>
        <v>0</v>
      </c>
      <c r="W18" s="19">
        <f t="shared" si="2"/>
        <v>0</v>
      </c>
      <c r="X18" s="19">
        <f t="shared" si="3"/>
        <v>0</v>
      </c>
      <c r="Y18" s="19">
        <f t="shared" si="4"/>
        <v>0</v>
      </c>
      <c r="Z18" s="19">
        <f t="shared" si="5"/>
        <v>0</v>
      </c>
      <c r="AC18" s="4" t="s">
        <v>2</v>
      </c>
      <c r="AD18" s="8" t="s">
        <v>18</v>
      </c>
      <c r="AE18" s="6">
        <v>1351740</v>
      </c>
      <c r="AF18" s="6">
        <v>5429280</v>
      </c>
      <c r="AG18" s="6">
        <v>4054</v>
      </c>
      <c r="AH18" s="6">
        <v>88930</v>
      </c>
      <c r="AJ18" s="17" t="s">
        <v>2</v>
      </c>
      <c r="AK18" s="17" t="s">
        <v>18</v>
      </c>
      <c r="AL18" s="19">
        <v>1351740</v>
      </c>
      <c r="AM18" s="19">
        <v>5429280</v>
      </c>
      <c r="AN18" s="19">
        <v>4054</v>
      </c>
      <c r="AO18" s="19">
        <v>88930</v>
      </c>
      <c r="AQ18" s="17" t="s">
        <v>2</v>
      </c>
      <c r="AR18" s="17" t="s">
        <v>18</v>
      </c>
      <c r="AS18" s="19">
        <f t="shared" si="8"/>
        <v>0</v>
      </c>
      <c r="AT18" s="19">
        <f t="shared" si="9"/>
        <v>0</v>
      </c>
      <c r="AU18" s="19">
        <f t="shared" si="10"/>
        <v>0</v>
      </c>
      <c r="AV18" s="19">
        <f t="shared" si="11"/>
        <v>0</v>
      </c>
      <c r="AY18" s="8" t="s">
        <v>18</v>
      </c>
      <c r="AZ18" s="17">
        <v>2958350</v>
      </c>
      <c r="BA18" s="47">
        <v>2958000</v>
      </c>
      <c r="BB18" s="19">
        <f t="shared" si="12"/>
        <v>350</v>
      </c>
      <c r="BC18" s="48">
        <f t="shared" si="14"/>
        <v>1.1832319134550372E-4</v>
      </c>
      <c r="BD18" s="49">
        <f t="shared" si="13"/>
        <v>1</v>
      </c>
      <c r="BE18" s="17" t="s">
        <v>161</v>
      </c>
    </row>
    <row r="19" spans="1:57" x14ac:dyDescent="0.25">
      <c r="A19" s="4" t="s">
        <v>2</v>
      </c>
      <c r="B19" s="8" t="s">
        <v>19</v>
      </c>
      <c r="C19" s="6">
        <v>873700</v>
      </c>
      <c r="D19" s="6">
        <v>304830</v>
      </c>
      <c r="E19" s="6">
        <v>1849900</v>
      </c>
      <c r="F19" s="6">
        <v>745430</v>
      </c>
      <c r="G19" s="6">
        <v>195600</v>
      </c>
      <c r="H19" s="6">
        <v>1136580</v>
      </c>
      <c r="J19" s="17" t="s">
        <v>2</v>
      </c>
      <c r="K19" s="17" t="s">
        <v>19</v>
      </c>
      <c r="L19" s="19">
        <v>873700</v>
      </c>
      <c r="M19" s="19">
        <v>304830</v>
      </c>
      <c r="N19" s="19">
        <v>1849900</v>
      </c>
      <c r="O19" s="19">
        <v>745430</v>
      </c>
      <c r="P19" s="19">
        <v>195600</v>
      </c>
      <c r="Q19" s="19">
        <v>1136580</v>
      </c>
      <c r="S19" s="17" t="s">
        <v>2</v>
      </c>
      <c r="T19" s="17" t="s">
        <v>19</v>
      </c>
      <c r="U19" s="19">
        <f t="shared" si="0"/>
        <v>0</v>
      </c>
      <c r="V19" s="19">
        <f t="shared" si="1"/>
        <v>0</v>
      </c>
      <c r="W19" s="19">
        <f t="shared" si="2"/>
        <v>0</v>
      </c>
      <c r="X19" s="19">
        <f t="shared" si="3"/>
        <v>0</v>
      </c>
      <c r="Y19" s="19">
        <f t="shared" si="4"/>
        <v>0</v>
      </c>
      <c r="Z19" s="19">
        <f t="shared" si="5"/>
        <v>0</v>
      </c>
      <c r="AC19" s="4" t="s">
        <v>2</v>
      </c>
      <c r="AD19" s="8" t="s">
        <v>19</v>
      </c>
      <c r="AE19" s="6">
        <v>1376370</v>
      </c>
      <c r="AF19" s="6">
        <v>5692360</v>
      </c>
      <c r="AG19" s="6">
        <v>3921</v>
      </c>
      <c r="AH19" s="6">
        <v>91950</v>
      </c>
      <c r="AJ19" s="17" t="s">
        <v>2</v>
      </c>
      <c r="AK19" s="17" t="s">
        <v>19</v>
      </c>
      <c r="AL19" s="19">
        <v>1376370</v>
      </c>
      <c r="AM19" s="19">
        <v>5692360</v>
      </c>
      <c r="AN19" s="19">
        <v>3921</v>
      </c>
      <c r="AO19" s="19">
        <v>91950</v>
      </c>
      <c r="AQ19" s="17" t="s">
        <v>2</v>
      </c>
      <c r="AR19" s="17" t="s">
        <v>19</v>
      </c>
      <c r="AS19" s="19">
        <f t="shared" si="8"/>
        <v>0</v>
      </c>
      <c r="AT19" s="19">
        <f t="shared" si="9"/>
        <v>0</v>
      </c>
      <c r="AU19" s="19">
        <f t="shared" si="10"/>
        <v>0</v>
      </c>
      <c r="AV19" s="19">
        <f t="shared" si="11"/>
        <v>0</v>
      </c>
      <c r="AY19" s="8" t="s">
        <v>19</v>
      </c>
      <c r="AZ19" s="17">
        <v>2986480</v>
      </c>
      <c r="BA19" s="47">
        <v>2986000</v>
      </c>
      <c r="BB19" s="19">
        <f t="shared" si="12"/>
        <v>480</v>
      </c>
      <c r="BC19" s="48">
        <f t="shared" si="14"/>
        <v>1.607501674480911E-4</v>
      </c>
      <c r="BD19" s="49">
        <f t="shared" si="13"/>
        <v>1</v>
      </c>
      <c r="BE19" s="17" t="s">
        <v>161</v>
      </c>
    </row>
    <row r="20" spans="1:57" x14ac:dyDescent="0.25">
      <c r="A20" s="4" t="s">
        <v>2</v>
      </c>
      <c r="B20" s="8" t="s">
        <v>20</v>
      </c>
      <c r="C20" s="7">
        <v>874675</v>
      </c>
      <c r="D20" s="7">
        <v>306446</v>
      </c>
      <c r="E20" s="7">
        <v>1864504</v>
      </c>
      <c r="F20" s="7">
        <v>744828</v>
      </c>
      <c r="G20" s="7">
        <v>199604</v>
      </c>
      <c r="H20" s="7">
        <v>1140177</v>
      </c>
      <c r="J20" s="17" t="s">
        <v>2</v>
      </c>
      <c r="K20" s="17" t="s">
        <v>20</v>
      </c>
      <c r="L20" s="19">
        <v>874675</v>
      </c>
      <c r="M20" s="19">
        <v>306446</v>
      </c>
      <c r="N20" s="19">
        <v>1864504</v>
      </c>
      <c r="O20" s="19">
        <v>744828</v>
      </c>
      <c r="P20" s="19">
        <v>199604</v>
      </c>
      <c r="Q20" s="19">
        <v>1140177</v>
      </c>
      <c r="S20" s="17" t="s">
        <v>2</v>
      </c>
      <c r="T20" s="17" t="s">
        <v>20</v>
      </c>
      <c r="U20" s="19">
        <f t="shared" si="0"/>
        <v>0</v>
      </c>
      <c r="V20" s="19">
        <f t="shared" si="1"/>
        <v>0</v>
      </c>
      <c r="W20" s="19">
        <f t="shared" si="2"/>
        <v>0</v>
      </c>
      <c r="X20" s="19">
        <f t="shared" si="3"/>
        <v>0</v>
      </c>
      <c r="Y20" s="19">
        <f t="shared" si="4"/>
        <v>0</v>
      </c>
      <c r="Z20" s="19">
        <f t="shared" si="5"/>
        <v>0</v>
      </c>
      <c r="AC20" s="4" t="s">
        <v>2</v>
      </c>
      <c r="AD20" s="8" t="s">
        <v>20</v>
      </c>
      <c r="AE20" s="23">
        <v>1257069</v>
      </c>
      <c r="AF20" s="17">
        <v>5659523</v>
      </c>
      <c r="AG20" s="17">
        <v>3703</v>
      </c>
      <c r="AH20" s="17">
        <v>118016</v>
      </c>
      <c r="AJ20" s="17" t="s">
        <v>2</v>
      </c>
      <c r="AK20" s="17" t="s">
        <v>20</v>
      </c>
      <c r="AL20" s="19">
        <v>1257069</v>
      </c>
      <c r="AM20" s="19">
        <v>5659523</v>
      </c>
      <c r="AN20" s="19">
        <v>3703</v>
      </c>
      <c r="AO20" s="19">
        <v>118016</v>
      </c>
      <c r="AQ20" s="17" t="s">
        <v>2</v>
      </c>
      <c r="AR20" s="17" t="s">
        <v>20</v>
      </c>
      <c r="AS20" s="19">
        <f t="shared" si="8"/>
        <v>0</v>
      </c>
      <c r="AT20" s="19">
        <f t="shared" si="9"/>
        <v>0</v>
      </c>
      <c r="AU20" s="19">
        <f t="shared" si="10"/>
        <v>0</v>
      </c>
      <c r="AV20" s="19">
        <f t="shared" si="11"/>
        <v>0</v>
      </c>
      <c r="AY20" s="8" t="s">
        <v>20</v>
      </c>
      <c r="AZ20" s="17">
        <v>3004681</v>
      </c>
      <c r="BA20" s="47">
        <v>2999581</v>
      </c>
      <c r="BB20" s="19">
        <f t="shared" si="12"/>
        <v>5100</v>
      </c>
      <c r="BC20" s="48">
        <f t="shared" si="14"/>
        <v>1.7002374664994878E-3</v>
      </c>
      <c r="BD20" s="49">
        <f t="shared" si="13"/>
        <v>1</v>
      </c>
      <c r="BE20" s="17" t="s">
        <v>160</v>
      </c>
    </row>
    <row r="21" spans="1:57" x14ac:dyDescent="0.25">
      <c r="A21" s="4" t="s">
        <v>2</v>
      </c>
      <c r="B21" s="8" t="s">
        <v>21</v>
      </c>
      <c r="C21" s="7">
        <v>881466</v>
      </c>
      <c r="D21" s="7">
        <v>317880</v>
      </c>
      <c r="E21" s="7">
        <v>1885876</v>
      </c>
      <c r="F21" s="7">
        <v>748165</v>
      </c>
      <c r="G21" s="7">
        <v>202318</v>
      </c>
      <c r="H21" s="7">
        <v>1142199</v>
      </c>
      <c r="J21" s="17" t="s">
        <v>2</v>
      </c>
      <c r="K21" s="17" t="s">
        <v>21</v>
      </c>
      <c r="L21" s="19">
        <v>881466</v>
      </c>
      <c r="M21" s="19">
        <v>317880</v>
      </c>
      <c r="N21" s="19">
        <v>1885876</v>
      </c>
      <c r="O21" s="19">
        <v>748165</v>
      </c>
      <c r="P21" s="19">
        <v>202318</v>
      </c>
      <c r="Q21" s="19">
        <v>1142199</v>
      </c>
      <c r="S21" s="17" t="s">
        <v>2</v>
      </c>
      <c r="T21" s="17" t="s">
        <v>21</v>
      </c>
      <c r="U21" s="19">
        <f t="shared" si="0"/>
        <v>0</v>
      </c>
      <c r="V21" s="19">
        <f t="shared" si="1"/>
        <v>0</v>
      </c>
      <c r="W21" s="19">
        <f t="shared" si="2"/>
        <v>0</v>
      </c>
      <c r="X21" s="19">
        <f t="shared" si="3"/>
        <v>0</v>
      </c>
      <c r="Y21" s="19">
        <f t="shared" si="4"/>
        <v>0</v>
      </c>
      <c r="Z21" s="19">
        <f t="shared" si="5"/>
        <v>0</v>
      </c>
      <c r="AC21" s="4" t="s">
        <v>2</v>
      </c>
      <c r="AD21" s="8" t="s">
        <v>21</v>
      </c>
      <c r="AE21" s="23">
        <v>1333931</v>
      </c>
      <c r="AF21" s="17">
        <v>5625116</v>
      </c>
      <c r="AG21" s="17">
        <v>3719</v>
      </c>
      <c r="AH21" s="17">
        <v>121558</v>
      </c>
      <c r="AJ21" s="17" t="s">
        <v>2</v>
      </c>
      <c r="AK21" s="17" t="s">
        <v>21</v>
      </c>
      <c r="AL21" s="19">
        <v>1333931</v>
      </c>
      <c r="AM21" s="19">
        <v>5625116</v>
      </c>
      <c r="AN21" s="19">
        <v>3719</v>
      </c>
      <c r="AO21" s="19">
        <v>121558</v>
      </c>
      <c r="AQ21" s="17" t="s">
        <v>2</v>
      </c>
      <c r="AR21" s="17" t="s">
        <v>21</v>
      </c>
      <c r="AS21" s="19">
        <f t="shared" si="8"/>
        <v>0</v>
      </c>
      <c r="AT21" s="19">
        <f t="shared" si="9"/>
        <v>0</v>
      </c>
      <c r="AU21" s="19">
        <f t="shared" si="10"/>
        <v>0</v>
      </c>
      <c r="AV21" s="19">
        <f t="shared" si="11"/>
        <v>0</v>
      </c>
      <c r="AY21" s="8" t="s">
        <v>21</v>
      </c>
      <c r="AZ21" s="17">
        <v>3028075</v>
      </c>
      <c r="BA21" s="47">
        <v>3028075</v>
      </c>
      <c r="BB21" s="19">
        <f t="shared" si="12"/>
        <v>0</v>
      </c>
      <c r="BC21" s="48">
        <f t="shared" si="14"/>
        <v>0</v>
      </c>
      <c r="BD21" s="49">
        <f t="shared" si="13"/>
        <v>0</v>
      </c>
    </row>
    <row r="22" spans="1:57" x14ac:dyDescent="0.25">
      <c r="A22" s="4" t="s">
        <v>2</v>
      </c>
      <c r="B22" s="8" t="s">
        <v>22</v>
      </c>
      <c r="C22" s="7">
        <v>876022</v>
      </c>
      <c r="D22" s="7">
        <v>326865</v>
      </c>
      <c r="E22" s="7">
        <v>1909205</v>
      </c>
      <c r="F22" s="7">
        <v>692945</v>
      </c>
      <c r="G22" s="7">
        <v>206686</v>
      </c>
      <c r="H22" s="7">
        <v>1072074</v>
      </c>
      <c r="J22" s="17" t="s">
        <v>2</v>
      </c>
      <c r="K22" s="17" t="s">
        <v>22</v>
      </c>
      <c r="L22" s="19">
        <v>876022</v>
      </c>
      <c r="M22" s="19">
        <v>326865</v>
      </c>
      <c r="N22" s="19">
        <v>1909205</v>
      </c>
      <c r="O22" s="19">
        <v>692945</v>
      </c>
      <c r="P22" s="19">
        <v>206686</v>
      </c>
      <c r="Q22" s="19">
        <v>1072074</v>
      </c>
      <c r="S22" s="17" t="s">
        <v>2</v>
      </c>
      <c r="T22" s="17" t="s">
        <v>22</v>
      </c>
      <c r="U22" s="19">
        <f t="shared" si="0"/>
        <v>0</v>
      </c>
      <c r="V22" s="19">
        <f t="shared" si="1"/>
        <v>0</v>
      </c>
      <c r="W22" s="19">
        <f t="shared" si="2"/>
        <v>0</v>
      </c>
      <c r="X22" s="19">
        <f t="shared" si="3"/>
        <v>0</v>
      </c>
      <c r="Y22" s="19">
        <f t="shared" si="4"/>
        <v>0</v>
      </c>
      <c r="Z22" s="19">
        <f t="shared" si="5"/>
        <v>0</v>
      </c>
      <c r="AC22" s="4" t="s">
        <v>2</v>
      </c>
      <c r="AD22" s="8" t="s">
        <v>22</v>
      </c>
      <c r="AE22" s="23">
        <v>1331191</v>
      </c>
      <c r="AF22" s="17">
        <v>5390217</v>
      </c>
      <c r="AG22" s="17">
        <v>3439</v>
      </c>
      <c r="AH22" s="17">
        <v>126265</v>
      </c>
      <c r="AJ22" s="17" t="s">
        <v>2</v>
      </c>
      <c r="AK22" s="17" t="s">
        <v>22</v>
      </c>
      <c r="AL22" s="19">
        <v>1331191</v>
      </c>
      <c r="AM22" s="19">
        <v>5390217</v>
      </c>
      <c r="AN22" s="19">
        <v>3439</v>
      </c>
      <c r="AO22" s="19">
        <v>126265</v>
      </c>
      <c r="AQ22" s="17" t="s">
        <v>2</v>
      </c>
      <c r="AR22" s="17" t="s">
        <v>22</v>
      </c>
      <c r="AS22" s="19">
        <f t="shared" si="8"/>
        <v>0</v>
      </c>
      <c r="AT22" s="19">
        <f t="shared" si="9"/>
        <v>0</v>
      </c>
      <c r="AU22" s="19">
        <f t="shared" si="10"/>
        <v>0</v>
      </c>
      <c r="AV22" s="19">
        <f t="shared" si="11"/>
        <v>0</v>
      </c>
      <c r="AY22" s="8" t="s">
        <v>22</v>
      </c>
      <c r="AZ22" s="17">
        <v>2981279</v>
      </c>
      <c r="BA22" s="47">
        <v>2981279</v>
      </c>
      <c r="BB22" s="19">
        <f t="shared" si="12"/>
        <v>0</v>
      </c>
      <c r="BC22" s="48">
        <f t="shared" si="14"/>
        <v>0</v>
      </c>
      <c r="BD22" s="49">
        <f t="shared" si="13"/>
        <v>0</v>
      </c>
    </row>
    <row r="23" spans="1:57" x14ac:dyDescent="0.25">
      <c r="A23" s="4" t="s">
        <v>2</v>
      </c>
      <c r="B23" s="8" t="s">
        <v>23</v>
      </c>
      <c r="C23" s="7">
        <v>854374</v>
      </c>
      <c r="D23" s="7">
        <v>323278</v>
      </c>
      <c r="E23" s="7">
        <v>1868891</v>
      </c>
      <c r="F23" s="7">
        <v>694985</v>
      </c>
      <c r="G23" s="7">
        <v>209723</v>
      </c>
      <c r="H23" s="7">
        <v>1064559</v>
      </c>
      <c r="J23" s="17" t="s">
        <v>2</v>
      </c>
      <c r="K23" s="17" t="s">
        <v>23</v>
      </c>
      <c r="L23" s="19">
        <v>854374</v>
      </c>
      <c r="M23" s="19">
        <v>323278</v>
      </c>
      <c r="N23" s="19">
        <v>1868891</v>
      </c>
      <c r="O23" s="19">
        <v>694985</v>
      </c>
      <c r="P23" s="19">
        <v>209723</v>
      </c>
      <c r="Q23" s="19">
        <v>1064559</v>
      </c>
      <c r="S23" s="17" t="s">
        <v>2</v>
      </c>
      <c r="T23" s="17" t="s">
        <v>23</v>
      </c>
      <c r="U23" s="19">
        <f t="shared" si="0"/>
        <v>0</v>
      </c>
      <c r="V23" s="19">
        <f t="shared" si="1"/>
        <v>0</v>
      </c>
      <c r="W23" s="19">
        <f t="shared" si="2"/>
        <v>0</v>
      </c>
      <c r="X23" s="19">
        <f t="shared" si="3"/>
        <v>0</v>
      </c>
      <c r="Y23" s="19">
        <f t="shared" si="4"/>
        <v>0</v>
      </c>
      <c r="Z23" s="19">
        <f t="shared" si="5"/>
        <v>0</v>
      </c>
      <c r="AC23" s="4" t="s">
        <v>2</v>
      </c>
      <c r="AD23" s="8" t="s">
        <v>23</v>
      </c>
      <c r="AE23" s="23">
        <v>1254003</v>
      </c>
      <c r="AF23" s="17">
        <v>5125524</v>
      </c>
      <c r="AG23" s="17">
        <v>3348</v>
      </c>
      <c r="AH23" s="17">
        <v>139349</v>
      </c>
      <c r="AJ23" s="17" t="s">
        <v>2</v>
      </c>
      <c r="AK23" s="17" t="s">
        <v>23</v>
      </c>
      <c r="AL23" s="19">
        <v>1254003</v>
      </c>
      <c r="AM23" s="19">
        <v>5125524</v>
      </c>
      <c r="AN23" s="19">
        <v>3348</v>
      </c>
      <c r="AO23" s="19">
        <v>139349</v>
      </c>
      <c r="AQ23" s="17" t="s">
        <v>2</v>
      </c>
      <c r="AR23" s="17" t="s">
        <v>23</v>
      </c>
      <c r="AS23" s="19">
        <f t="shared" si="8"/>
        <v>0</v>
      </c>
      <c r="AT23" s="19">
        <f t="shared" si="9"/>
        <v>0</v>
      </c>
      <c r="AU23" s="19">
        <f t="shared" si="10"/>
        <v>0</v>
      </c>
      <c r="AV23" s="19">
        <f t="shared" si="11"/>
        <v>0</v>
      </c>
      <c r="AY23" s="8" t="s">
        <v>23</v>
      </c>
      <c r="AZ23" s="17">
        <v>2933450</v>
      </c>
      <c r="BA23" s="47">
        <v>2933450</v>
      </c>
      <c r="BB23" s="19">
        <f t="shared" si="12"/>
        <v>0</v>
      </c>
      <c r="BC23" s="48">
        <f t="shared" si="14"/>
        <v>0</v>
      </c>
      <c r="BD23" s="49">
        <f t="shared" si="13"/>
        <v>0</v>
      </c>
    </row>
    <row r="24" spans="1:57" x14ac:dyDescent="0.25">
      <c r="A24" s="4" t="s">
        <v>2</v>
      </c>
      <c r="B24" s="8" t="s">
        <v>24</v>
      </c>
      <c r="C24" s="7">
        <v>840374</v>
      </c>
      <c r="D24" s="7">
        <v>289722</v>
      </c>
      <c r="E24" s="7">
        <v>1837616</v>
      </c>
      <c r="F24" s="7">
        <v>673479</v>
      </c>
      <c r="G24" s="7">
        <v>212271</v>
      </c>
      <c r="H24" s="7">
        <v>1086188</v>
      </c>
      <c r="J24" s="17" t="s">
        <v>2</v>
      </c>
      <c r="K24" s="17" t="s">
        <v>24</v>
      </c>
      <c r="L24" s="19">
        <v>840374</v>
      </c>
      <c r="M24" s="19">
        <v>289722</v>
      </c>
      <c r="N24" s="19">
        <v>1837616</v>
      </c>
      <c r="O24" s="19">
        <v>673479</v>
      </c>
      <c r="P24" s="19">
        <v>212271</v>
      </c>
      <c r="Q24" s="19">
        <v>1086188</v>
      </c>
      <c r="S24" s="17" t="s">
        <v>2</v>
      </c>
      <c r="T24" s="17" t="s">
        <v>24</v>
      </c>
      <c r="U24" s="19">
        <f t="shared" si="0"/>
        <v>0</v>
      </c>
      <c r="V24" s="19">
        <f t="shared" si="1"/>
        <v>0</v>
      </c>
      <c r="W24" s="19">
        <f t="shared" si="2"/>
        <v>0</v>
      </c>
      <c r="X24" s="19">
        <f t="shared" si="3"/>
        <v>0</v>
      </c>
      <c r="Y24" s="19">
        <f t="shared" si="4"/>
        <v>0</v>
      </c>
      <c r="Z24" s="19">
        <f t="shared" si="5"/>
        <v>0</v>
      </c>
      <c r="AC24" s="4" t="s">
        <v>2</v>
      </c>
      <c r="AD24" s="8" t="s">
        <v>24</v>
      </c>
      <c r="AE24" s="23">
        <v>1294635</v>
      </c>
      <c r="AF24" s="17">
        <v>4188566</v>
      </c>
      <c r="AG24" s="17">
        <v>3053</v>
      </c>
      <c r="AH24" s="17">
        <v>135907</v>
      </c>
      <c r="AJ24" s="17" t="s">
        <v>2</v>
      </c>
      <c r="AK24" s="17" t="s">
        <v>24</v>
      </c>
      <c r="AL24" s="19">
        <v>1294635</v>
      </c>
      <c r="AM24" s="19">
        <v>4188566</v>
      </c>
      <c r="AN24" s="19">
        <v>3053</v>
      </c>
      <c r="AO24" s="19">
        <v>135907</v>
      </c>
      <c r="AQ24" s="17" t="s">
        <v>2</v>
      </c>
      <c r="AR24" s="17" t="s">
        <v>24</v>
      </c>
      <c r="AS24" s="19">
        <f t="shared" si="8"/>
        <v>0</v>
      </c>
      <c r="AT24" s="19">
        <f t="shared" si="9"/>
        <v>0</v>
      </c>
      <c r="AU24" s="19">
        <f t="shared" si="10"/>
        <v>0</v>
      </c>
      <c r="AV24" s="19">
        <f t="shared" si="11"/>
        <v>0</v>
      </c>
      <c r="AY24" s="8" t="s">
        <v>24</v>
      </c>
      <c r="AZ24" s="17">
        <v>2923804</v>
      </c>
      <c r="BA24" s="47">
        <v>2923804</v>
      </c>
      <c r="BB24" s="19">
        <f t="shared" si="12"/>
        <v>0</v>
      </c>
      <c r="BC24" s="48">
        <f t="shared" si="14"/>
        <v>0</v>
      </c>
      <c r="BD24" s="49">
        <f t="shared" si="13"/>
        <v>0</v>
      </c>
    </row>
    <row r="25" spans="1:57" x14ac:dyDescent="0.25">
      <c r="A25" s="4" t="s">
        <v>2</v>
      </c>
      <c r="B25" s="11" t="s">
        <v>25</v>
      </c>
      <c r="C25" s="7">
        <v>799238</v>
      </c>
      <c r="D25" s="7">
        <v>273483</v>
      </c>
      <c r="E25" s="7">
        <v>1804045</v>
      </c>
      <c r="F25" s="7">
        <v>660628</v>
      </c>
      <c r="G25" s="7">
        <v>214415</v>
      </c>
      <c r="H25" s="7">
        <v>1081665</v>
      </c>
      <c r="J25" s="17" t="s">
        <v>2</v>
      </c>
      <c r="K25" s="17" t="s">
        <v>25</v>
      </c>
      <c r="L25" s="19">
        <v>799238</v>
      </c>
      <c r="M25" s="19">
        <v>273483</v>
      </c>
      <c r="N25" s="19">
        <v>1804045</v>
      </c>
      <c r="O25" s="19">
        <v>660628</v>
      </c>
      <c r="P25" s="19">
        <v>214415</v>
      </c>
      <c r="Q25" s="19">
        <v>1081665</v>
      </c>
      <c r="S25" s="17" t="s">
        <v>2</v>
      </c>
      <c r="T25" s="17" t="s">
        <v>25</v>
      </c>
      <c r="U25" s="19">
        <f t="shared" si="0"/>
        <v>0</v>
      </c>
      <c r="V25" s="19">
        <f t="shared" si="1"/>
        <v>0</v>
      </c>
      <c r="W25" s="19">
        <f t="shared" si="2"/>
        <v>0</v>
      </c>
      <c r="X25" s="19">
        <f t="shared" si="3"/>
        <v>0</v>
      </c>
      <c r="Y25" s="19">
        <f t="shared" si="4"/>
        <v>0</v>
      </c>
      <c r="Z25" s="19">
        <f t="shared" si="5"/>
        <v>0</v>
      </c>
      <c r="AC25" s="4" t="s">
        <v>2</v>
      </c>
      <c r="AD25" s="11" t="s">
        <v>25</v>
      </c>
      <c r="AE25" s="23">
        <v>1273316</v>
      </c>
      <c r="AF25" s="17">
        <v>4044046</v>
      </c>
      <c r="AG25" s="17">
        <v>3211</v>
      </c>
      <c r="AH25" s="17">
        <v>123677</v>
      </c>
      <c r="AJ25" s="17" t="s">
        <v>2</v>
      </c>
      <c r="AK25" s="17" t="s">
        <v>25</v>
      </c>
      <c r="AL25" s="19">
        <v>1273316</v>
      </c>
      <c r="AM25" s="19">
        <v>4044046</v>
      </c>
      <c r="AN25" s="19">
        <v>3211</v>
      </c>
      <c r="AO25" s="19">
        <v>123677</v>
      </c>
      <c r="AQ25" s="17" t="s">
        <v>2</v>
      </c>
      <c r="AR25" s="17" t="s">
        <v>25</v>
      </c>
      <c r="AS25" s="19">
        <f t="shared" si="8"/>
        <v>0</v>
      </c>
      <c r="AT25" s="19">
        <f t="shared" si="9"/>
        <v>0</v>
      </c>
      <c r="AU25" s="19">
        <f t="shared" si="10"/>
        <v>0</v>
      </c>
      <c r="AV25" s="19">
        <f t="shared" si="11"/>
        <v>0</v>
      </c>
      <c r="AY25" s="11" t="s">
        <v>25</v>
      </c>
      <c r="AZ25" s="17">
        <v>2885710</v>
      </c>
      <c r="BA25" s="47">
        <v>2885710</v>
      </c>
      <c r="BB25" s="19">
        <f t="shared" si="12"/>
        <v>0</v>
      </c>
      <c r="BC25" s="48">
        <f t="shared" si="14"/>
        <v>0</v>
      </c>
      <c r="BD25" s="49">
        <f t="shared" si="13"/>
        <v>0</v>
      </c>
    </row>
    <row r="26" spans="1:57" x14ac:dyDescent="0.25">
      <c r="A26" s="4" t="s">
        <v>2</v>
      </c>
      <c r="B26" s="4" t="s">
        <v>26</v>
      </c>
      <c r="C26" s="7">
        <v>793266</v>
      </c>
      <c r="D26" s="7">
        <v>243763</v>
      </c>
      <c r="E26" s="7">
        <v>1756849</v>
      </c>
      <c r="F26" s="7">
        <v>662657</v>
      </c>
      <c r="G26" s="7">
        <v>215474</v>
      </c>
      <c r="H26" s="7">
        <v>1097206</v>
      </c>
      <c r="J26" s="17" t="s">
        <v>2</v>
      </c>
      <c r="K26" s="17" t="s">
        <v>26</v>
      </c>
      <c r="L26" s="19">
        <v>793266</v>
      </c>
      <c r="M26" s="19">
        <v>243763</v>
      </c>
      <c r="N26" s="19">
        <v>1756849</v>
      </c>
      <c r="O26" s="19">
        <v>662657</v>
      </c>
      <c r="P26" s="19">
        <v>215474</v>
      </c>
      <c r="Q26" s="19">
        <v>1097206</v>
      </c>
      <c r="S26" s="17" t="s">
        <v>2</v>
      </c>
      <c r="T26" s="17" t="s">
        <v>26</v>
      </c>
      <c r="U26" s="19">
        <f t="shared" si="0"/>
        <v>0</v>
      </c>
      <c r="V26" s="19">
        <f t="shared" si="1"/>
        <v>0</v>
      </c>
      <c r="W26" s="19">
        <f t="shared" si="2"/>
        <v>0</v>
      </c>
      <c r="X26" s="19">
        <f t="shared" si="3"/>
        <v>0</v>
      </c>
      <c r="Y26" s="19">
        <f t="shared" si="4"/>
        <v>0</v>
      </c>
      <c r="Z26" s="19">
        <f t="shared" si="5"/>
        <v>0</v>
      </c>
      <c r="AC26" s="4" t="s">
        <v>2</v>
      </c>
      <c r="AD26" s="4" t="s">
        <v>26</v>
      </c>
      <c r="AE26" s="23">
        <v>1299695</v>
      </c>
      <c r="AF26" s="17">
        <v>4088916</v>
      </c>
      <c r="AG26" s="17">
        <v>3032</v>
      </c>
      <c r="AH26" s="17">
        <v>136619</v>
      </c>
      <c r="AJ26" s="17" t="s">
        <v>2</v>
      </c>
      <c r="AK26" s="17" t="s">
        <v>26</v>
      </c>
      <c r="AL26" s="19">
        <v>1299695</v>
      </c>
      <c r="AM26" s="19">
        <v>4088916</v>
      </c>
      <c r="AN26" s="19">
        <v>3032</v>
      </c>
      <c r="AO26" s="19">
        <v>136619</v>
      </c>
      <c r="AQ26" s="17" t="s">
        <v>2</v>
      </c>
      <c r="AR26" s="17" t="s">
        <v>26</v>
      </c>
      <c r="AS26" s="19">
        <f t="shared" si="8"/>
        <v>0</v>
      </c>
      <c r="AT26" s="19">
        <f t="shared" si="9"/>
        <v>0</v>
      </c>
      <c r="AU26" s="19">
        <f t="shared" si="10"/>
        <v>0</v>
      </c>
      <c r="AV26" s="19">
        <f t="shared" si="11"/>
        <v>0</v>
      </c>
      <c r="AY26" s="4" t="s">
        <v>26</v>
      </c>
      <c r="AZ26" s="17">
        <v>2854055</v>
      </c>
      <c r="BA26" s="47">
        <v>2854055</v>
      </c>
      <c r="BB26" s="19">
        <f t="shared" si="12"/>
        <v>0</v>
      </c>
      <c r="BC26" s="48">
        <f t="shared" si="14"/>
        <v>0</v>
      </c>
      <c r="BD26" s="49">
        <f t="shared" si="13"/>
        <v>0</v>
      </c>
    </row>
    <row r="27" spans="1:57" x14ac:dyDescent="0.25">
      <c r="A27" s="4" t="s">
        <v>2</v>
      </c>
      <c r="B27" s="4" t="s">
        <v>27</v>
      </c>
      <c r="C27" s="7">
        <v>801699</v>
      </c>
      <c r="D27" s="7">
        <v>244990</v>
      </c>
      <c r="E27" s="7">
        <v>1778001</v>
      </c>
      <c r="F27" s="7">
        <v>651370</v>
      </c>
      <c r="G27" s="7">
        <v>237769</v>
      </c>
      <c r="H27" s="7">
        <v>1106839</v>
      </c>
      <c r="J27" s="17" t="s">
        <v>2</v>
      </c>
      <c r="K27" s="17" t="s">
        <v>27</v>
      </c>
      <c r="L27" s="19">
        <v>801699</v>
      </c>
      <c r="M27" s="19">
        <v>244990</v>
      </c>
      <c r="N27" s="19">
        <v>1778001</v>
      </c>
      <c r="O27" s="19">
        <v>651370</v>
      </c>
      <c r="P27" s="19">
        <v>237769</v>
      </c>
      <c r="Q27" s="19">
        <v>1106839</v>
      </c>
      <c r="S27" s="17" t="s">
        <v>2</v>
      </c>
      <c r="T27" s="17" t="s">
        <v>27</v>
      </c>
      <c r="U27" s="19">
        <f t="shared" si="0"/>
        <v>0</v>
      </c>
      <c r="V27" s="19">
        <f t="shared" si="1"/>
        <v>0</v>
      </c>
      <c r="W27" s="19">
        <f t="shared" si="2"/>
        <v>0</v>
      </c>
      <c r="X27" s="19">
        <f t="shared" si="3"/>
        <v>0</v>
      </c>
      <c r="Y27" s="19">
        <f t="shared" si="4"/>
        <v>0</v>
      </c>
      <c r="Z27" s="19">
        <f t="shared" si="5"/>
        <v>0</v>
      </c>
      <c r="AC27" s="4" t="s">
        <v>2</v>
      </c>
      <c r="AD27" s="4" t="s">
        <v>27</v>
      </c>
      <c r="AE27" s="23">
        <v>1271962</v>
      </c>
      <c r="AF27" s="17">
        <v>4060911</v>
      </c>
      <c r="AG27" s="17">
        <v>3008</v>
      </c>
      <c r="AH27" s="17">
        <v>140333</v>
      </c>
      <c r="AJ27" s="17" t="s">
        <v>2</v>
      </c>
      <c r="AK27" s="17" t="s">
        <v>27</v>
      </c>
      <c r="AL27" s="19">
        <v>1271962</v>
      </c>
      <c r="AM27" s="19">
        <v>4060911</v>
      </c>
      <c r="AN27" s="19">
        <v>3008</v>
      </c>
      <c r="AO27" s="19">
        <v>140333</v>
      </c>
      <c r="AQ27" s="17" t="s">
        <v>2</v>
      </c>
      <c r="AR27" s="17" t="s">
        <v>27</v>
      </c>
      <c r="AS27" s="19">
        <f t="shared" si="8"/>
        <v>0</v>
      </c>
      <c r="AT27" s="19">
        <f t="shared" si="9"/>
        <v>0</v>
      </c>
      <c r="AU27" s="19">
        <f t="shared" si="10"/>
        <v>0</v>
      </c>
      <c r="AV27" s="19">
        <f t="shared" si="11"/>
        <v>0</v>
      </c>
      <c r="AY27" s="4" t="s">
        <v>27</v>
      </c>
      <c r="AZ27" s="17">
        <v>2884840</v>
      </c>
      <c r="BA27" s="47">
        <v>2884840</v>
      </c>
      <c r="BB27" s="19">
        <f t="shared" si="12"/>
        <v>0</v>
      </c>
      <c r="BC27" s="48">
        <f t="shared" si="14"/>
        <v>0</v>
      </c>
      <c r="BD27" s="49">
        <f t="shared" si="13"/>
        <v>0</v>
      </c>
    </row>
    <row r="28" spans="1:57" x14ac:dyDescent="0.25">
      <c r="A28" s="4" t="s">
        <v>2</v>
      </c>
      <c r="B28" s="4" t="s">
        <v>28</v>
      </c>
      <c r="C28" s="7">
        <v>806851</v>
      </c>
      <c r="D28" s="7">
        <v>248069</v>
      </c>
      <c r="E28" s="7">
        <v>1781932</v>
      </c>
      <c r="F28" s="7">
        <v>666618</v>
      </c>
      <c r="G28" s="7">
        <v>237769</v>
      </c>
      <c r="H28" s="7">
        <v>1123325</v>
      </c>
      <c r="J28" s="17" t="s">
        <v>2</v>
      </c>
      <c r="K28" s="17" t="s">
        <v>28</v>
      </c>
      <c r="L28" s="19">
        <v>806851</v>
      </c>
      <c r="M28" s="19">
        <v>248069</v>
      </c>
      <c r="N28" s="19">
        <v>1781932</v>
      </c>
      <c r="O28" s="19">
        <v>666618</v>
      </c>
      <c r="P28" s="19">
        <v>237769</v>
      </c>
      <c r="Q28" s="19">
        <v>1123325</v>
      </c>
      <c r="S28" s="17" t="s">
        <v>2</v>
      </c>
      <c r="T28" s="17" t="s">
        <v>28</v>
      </c>
      <c r="U28" s="19">
        <f t="shared" si="0"/>
        <v>0</v>
      </c>
      <c r="V28" s="19">
        <f t="shared" si="1"/>
        <v>0</v>
      </c>
      <c r="W28" s="19">
        <f t="shared" si="2"/>
        <v>0</v>
      </c>
      <c r="X28" s="19">
        <f t="shared" si="3"/>
        <v>0</v>
      </c>
      <c r="Y28" s="19">
        <f t="shared" si="4"/>
        <v>0</v>
      </c>
      <c r="Z28" s="19">
        <f t="shared" si="5"/>
        <v>0</v>
      </c>
      <c r="AC28" s="4" t="s">
        <v>2</v>
      </c>
      <c r="AD28" s="4" t="s">
        <v>28</v>
      </c>
      <c r="AE28" s="23">
        <v>1339393</v>
      </c>
      <c r="AF28" s="17">
        <v>3745142</v>
      </c>
      <c r="AG28" s="17">
        <v>3006</v>
      </c>
      <c r="AH28" s="17">
        <v>139455</v>
      </c>
      <c r="AJ28" s="17" t="s">
        <v>2</v>
      </c>
      <c r="AK28" s="17" t="s">
        <v>28</v>
      </c>
      <c r="AL28" s="19">
        <v>1339393</v>
      </c>
      <c r="AM28" s="19">
        <v>3745142</v>
      </c>
      <c r="AN28" s="19">
        <v>3006</v>
      </c>
      <c r="AO28" s="19">
        <v>139455</v>
      </c>
      <c r="AQ28" s="17" t="s">
        <v>2</v>
      </c>
      <c r="AR28" s="17" t="s">
        <v>28</v>
      </c>
      <c r="AS28" s="19">
        <f t="shared" si="8"/>
        <v>0</v>
      </c>
      <c r="AT28" s="19">
        <f t="shared" si="9"/>
        <v>0</v>
      </c>
      <c r="AU28" s="19">
        <f t="shared" si="10"/>
        <v>0</v>
      </c>
      <c r="AV28" s="19">
        <f t="shared" si="11"/>
        <v>0</v>
      </c>
      <c r="AY28" s="4" t="s">
        <v>28</v>
      </c>
      <c r="AZ28" s="17">
        <v>2905257</v>
      </c>
      <c r="BA28" s="47">
        <v>2905257</v>
      </c>
      <c r="BB28" s="19">
        <f t="shared" si="12"/>
        <v>0</v>
      </c>
      <c r="BC28" s="48">
        <f t="shared" si="14"/>
        <v>0</v>
      </c>
      <c r="BD28" s="49">
        <f t="shared" si="13"/>
        <v>0</v>
      </c>
    </row>
    <row r="29" spans="1:57" x14ac:dyDescent="0.25">
      <c r="A29" s="4" t="s">
        <v>2</v>
      </c>
      <c r="B29" s="4" t="s">
        <v>29</v>
      </c>
      <c r="C29" s="7">
        <v>778490</v>
      </c>
      <c r="D29" s="7">
        <v>227617</v>
      </c>
      <c r="E29" s="7">
        <v>1714378</v>
      </c>
      <c r="F29" s="7">
        <v>674378</v>
      </c>
      <c r="G29" s="7">
        <v>256283</v>
      </c>
      <c r="H29" s="7">
        <v>1147695</v>
      </c>
      <c r="J29" s="17" t="s">
        <v>2</v>
      </c>
      <c r="K29" s="17" t="s">
        <v>29</v>
      </c>
      <c r="L29" s="19">
        <v>778490</v>
      </c>
      <c r="M29" s="19">
        <v>227617</v>
      </c>
      <c r="N29" s="19">
        <v>1714378</v>
      </c>
      <c r="O29" s="19">
        <v>674378</v>
      </c>
      <c r="P29" s="19">
        <v>256283</v>
      </c>
      <c r="Q29" s="19">
        <v>1147695</v>
      </c>
      <c r="S29" s="17" t="s">
        <v>2</v>
      </c>
      <c r="T29" s="17" t="s">
        <v>29</v>
      </c>
      <c r="U29" s="19">
        <f t="shared" si="0"/>
        <v>0</v>
      </c>
      <c r="V29" s="19">
        <f t="shared" si="1"/>
        <v>0</v>
      </c>
      <c r="W29" s="19">
        <f t="shared" si="2"/>
        <v>0</v>
      </c>
      <c r="X29" s="19">
        <f t="shared" si="3"/>
        <v>0</v>
      </c>
      <c r="Y29" s="19">
        <f t="shared" si="4"/>
        <v>0</v>
      </c>
      <c r="Z29" s="19">
        <f t="shared" si="5"/>
        <v>0</v>
      </c>
      <c r="AC29" s="4" t="s">
        <v>2</v>
      </c>
      <c r="AD29" s="4" t="s">
        <v>29</v>
      </c>
      <c r="AE29" s="23">
        <v>1306197</v>
      </c>
      <c r="AF29" s="17">
        <v>3848718</v>
      </c>
      <c r="AG29" s="17">
        <v>3184</v>
      </c>
      <c r="AH29" s="17">
        <v>152662</v>
      </c>
      <c r="AJ29" s="17" t="s">
        <v>2</v>
      </c>
      <c r="AK29" s="17" t="s">
        <v>29</v>
      </c>
      <c r="AL29" s="19">
        <v>1306197</v>
      </c>
      <c r="AM29" s="19">
        <v>3848718</v>
      </c>
      <c r="AN29" s="19">
        <v>3184</v>
      </c>
      <c r="AO29" s="19">
        <v>152662</v>
      </c>
      <c r="AQ29" s="17" t="s">
        <v>2</v>
      </c>
      <c r="AR29" s="17" t="s">
        <v>29</v>
      </c>
      <c r="AS29" s="19">
        <f t="shared" si="8"/>
        <v>0</v>
      </c>
      <c r="AT29" s="19">
        <f t="shared" si="9"/>
        <v>0</v>
      </c>
      <c r="AU29" s="19">
        <f t="shared" si="10"/>
        <v>0</v>
      </c>
      <c r="AV29" s="19">
        <f t="shared" si="11"/>
        <v>0</v>
      </c>
      <c r="AY29" s="4" t="s">
        <v>29</v>
      </c>
      <c r="AZ29" s="17">
        <v>2862073</v>
      </c>
      <c r="BA29" s="46">
        <v>2862073</v>
      </c>
      <c r="BB29" s="19">
        <f t="shared" si="12"/>
        <v>0</v>
      </c>
      <c r="BC29" s="48">
        <f t="shared" si="14"/>
        <v>0</v>
      </c>
      <c r="BD29" s="49">
        <f t="shared" si="13"/>
        <v>0</v>
      </c>
    </row>
    <row r="30" spans="1:57" x14ac:dyDescent="0.25">
      <c r="A30" s="4" t="s">
        <v>2</v>
      </c>
      <c r="B30" s="4" t="s">
        <v>30</v>
      </c>
      <c r="C30" s="7">
        <v>740086</v>
      </c>
      <c r="D30" s="7">
        <v>233010</v>
      </c>
      <c r="E30" s="7">
        <v>1690125</v>
      </c>
      <c r="F30" s="7">
        <v>682281</v>
      </c>
      <c r="G30" s="7">
        <v>271200</v>
      </c>
      <c r="H30" s="7">
        <v>1171577</v>
      </c>
      <c r="J30" s="17" t="s">
        <v>2</v>
      </c>
      <c r="K30" s="17" t="s">
        <v>30</v>
      </c>
      <c r="L30" s="19">
        <v>740086</v>
      </c>
      <c r="M30" s="19">
        <v>233010</v>
      </c>
      <c r="N30" s="19">
        <v>1690125</v>
      </c>
      <c r="O30" s="19">
        <v>682281</v>
      </c>
      <c r="P30" s="19">
        <v>271200</v>
      </c>
      <c r="Q30" s="19">
        <v>1171577</v>
      </c>
      <c r="S30" s="17" t="s">
        <v>2</v>
      </c>
      <c r="T30" s="17" t="s">
        <v>30</v>
      </c>
      <c r="U30" s="19">
        <f t="shared" si="0"/>
        <v>0</v>
      </c>
      <c r="V30" s="19">
        <f t="shared" si="1"/>
        <v>0</v>
      </c>
      <c r="W30" s="19">
        <f t="shared" si="2"/>
        <v>0</v>
      </c>
      <c r="X30" s="19">
        <f t="shared" si="3"/>
        <v>0</v>
      </c>
      <c r="Y30" s="19">
        <f t="shared" si="4"/>
        <v>0</v>
      </c>
      <c r="Z30" s="19">
        <f t="shared" si="5"/>
        <v>0</v>
      </c>
      <c r="AC30" s="4" t="s">
        <v>2</v>
      </c>
      <c r="AD30" s="4" t="s">
        <v>30</v>
      </c>
      <c r="AE30" s="23">
        <v>1207916</v>
      </c>
      <c r="AF30" s="17">
        <v>3903169</v>
      </c>
      <c r="AG30" s="17">
        <v>2602</v>
      </c>
      <c r="AH30" s="17">
        <v>162212</v>
      </c>
      <c r="AJ30" s="17" t="s">
        <v>2</v>
      </c>
      <c r="AK30" s="17" t="s">
        <v>30</v>
      </c>
      <c r="AL30" s="19">
        <v>1207916</v>
      </c>
      <c r="AM30" s="19">
        <v>3903169</v>
      </c>
      <c r="AN30" s="19">
        <v>2602</v>
      </c>
      <c r="AO30" s="19">
        <v>162212</v>
      </c>
      <c r="AQ30" s="17" t="s">
        <v>2</v>
      </c>
      <c r="AR30" s="17" t="s">
        <v>30</v>
      </c>
      <c r="AS30" s="19">
        <f t="shared" si="8"/>
        <v>0</v>
      </c>
      <c r="AT30" s="19">
        <f t="shared" si="9"/>
        <v>0</v>
      </c>
      <c r="AU30" s="19">
        <f t="shared" si="10"/>
        <v>0</v>
      </c>
      <c r="AV30" s="19">
        <f t="shared" si="11"/>
        <v>0</v>
      </c>
      <c r="AY30" s="4" t="s">
        <v>30</v>
      </c>
      <c r="AZ30" s="17">
        <v>2861702</v>
      </c>
      <c r="BA30" s="46">
        <v>2861702</v>
      </c>
      <c r="BB30" s="19">
        <f t="shared" si="12"/>
        <v>0</v>
      </c>
      <c r="BC30" s="48">
        <f t="shared" si="14"/>
        <v>0</v>
      </c>
      <c r="BD30" s="49">
        <f t="shared" si="13"/>
        <v>0</v>
      </c>
    </row>
    <row r="31" spans="1:57" x14ac:dyDescent="0.25">
      <c r="A31" s="4" t="s">
        <v>2</v>
      </c>
      <c r="B31" s="4" t="s">
        <v>31</v>
      </c>
      <c r="C31" s="7">
        <v>730379</v>
      </c>
      <c r="D31" s="7">
        <v>216742</v>
      </c>
      <c r="E31" s="7">
        <v>1650794</v>
      </c>
      <c r="F31" s="7">
        <v>687483</v>
      </c>
      <c r="G31" s="7">
        <v>311976</v>
      </c>
      <c r="H31" s="7">
        <v>1223849</v>
      </c>
      <c r="J31" s="17" t="s">
        <v>2</v>
      </c>
      <c r="K31" s="17" t="s">
        <v>31</v>
      </c>
      <c r="L31" s="19">
        <v>730379</v>
      </c>
      <c r="M31" s="19">
        <v>216742</v>
      </c>
      <c r="N31" s="19">
        <v>1650794</v>
      </c>
      <c r="O31" s="19">
        <v>687483</v>
      </c>
      <c r="P31" s="19">
        <v>311976</v>
      </c>
      <c r="Q31" s="19">
        <v>1223849</v>
      </c>
      <c r="S31" s="17" t="s">
        <v>2</v>
      </c>
      <c r="T31" s="17" t="s">
        <v>31</v>
      </c>
      <c r="U31" s="19">
        <f t="shared" si="0"/>
        <v>0</v>
      </c>
      <c r="V31" s="19">
        <f t="shared" si="1"/>
        <v>0</v>
      </c>
      <c r="W31" s="19">
        <f t="shared" si="2"/>
        <v>0</v>
      </c>
      <c r="X31" s="19">
        <f t="shared" si="3"/>
        <v>0</v>
      </c>
      <c r="Y31" s="19">
        <f t="shared" si="4"/>
        <v>0</v>
      </c>
      <c r="Z31" s="19">
        <f t="shared" si="5"/>
        <v>0</v>
      </c>
      <c r="AC31" s="4" t="s">
        <v>2</v>
      </c>
      <c r="AD31" s="4" t="s">
        <v>31</v>
      </c>
      <c r="AE31" s="24">
        <v>1255902</v>
      </c>
      <c r="AF31" s="17">
        <v>3694270</v>
      </c>
      <c r="AG31" s="17">
        <v>3453</v>
      </c>
      <c r="AH31" s="17">
        <v>188900</v>
      </c>
      <c r="AJ31" s="17" t="s">
        <v>2</v>
      </c>
      <c r="AK31" s="17" t="s">
        <v>31</v>
      </c>
      <c r="AL31" s="19">
        <v>1255902</v>
      </c>
      <c r="AM31" s="19">
        <v>3694270</v>
      </c>
      <c r="AN31" s="19">
        <v>3453</v>
      </c>
      <c r="AO31" s="19">
        <v>188900</v>
      </c>
      <c r="AQ31" s="17" t="s">
        <v>2</v>
      </c>
      <c r="AR31" s="17" t="s">
        <v>31</v>
      </c>
      <c r="AS31" s="19">
        <f t="shared" si="8"/>
        <v>0</v>
      </c>
      <c r="AT31" s="19">
        <f t="shared" si="9"/>
        <v>0</v>
      </c>
      <c r="AU31" s="19">
        <f t="shared" si="10"/>
        <v>0</v>
      </c>
      <c r="AV31" s="19">
        <f t="shared" si="11"/>
        <v>0</v>
      </c>
      <c r="AY31" s="4" t="s">
        <v>31</v>
      </c>
      <c r="AZ31" s="17">
        <v>2874643</v>
      </c>
      <c r="BA31" s="46">
        <v>2874643</v>
      </c>
      <c r="BB31" s="19">
        <f t="shared" si="12"/>
        <v>0</v>
      </c>
      <c r="BC31" s="48">
        <f t="shared" si="14"/>
        <v>0</v>
      </c>
      <c r="BD31" s="49">
        <f t="shared" si="13"/>
        <v>0</v>
      </c>
    </row>
    <row r="32" spans="1:57" x14ac:dyDescent="0.25">
      <c r="A32" s="4" t="s">
        <v>2</v>
      </c>
      <c r="B32" s="4" t="s">
        <v>32</v>
      </c>
      <c r="C32" s="7">
        <v>678281</v>
      </c>
      <c r="D32" s="7">
        <v>202919</v>
      </c>
      <c r="E32" s="7">
        <v>1606208</v>
      </c>
      <c r="F32" s="7">
        <v>704682</v>
      </c>
      <c r="G32" s="7">
        <v>330315</v>
      </c>
      <c r="H32" s="7">
        <v>1260344</v>
      </c>
      <c r="J32" s="17" t="s">
        <v>2</v>
      </c>
      <c r="K32" s="17" t="s">
        <v>32</v>
      </c>
      <c r="L32" s="19">
        <v>678281</v>
      </c>
      <c r="M32" s="19">
        <v>202919</v>
      </c>
      <c r="N32" s="19">
        <v>1606208</v>
      </c>
      <c r="O32" s="19">
        <v>704682</v>
      </c>
      <c r="P32" s="19">
        <v>330315</v>
      </c>
      <c r="Q32" s="19">
        <v>1260344</v>
      </c>
      <c r="S32" s="17" t="s">
        <v>2</v>
      </c>
      <c r="T32" s="17" t="s">
        <v>32</v>
      </c>
      <c r="U32" s="19">
        <f t="shared" si="0"/>
        <v>0</v>
      </c>
      <c r="V32" s="19">
        <f t="shared" si="1"/>
        <v>0</v>
      </c>
      <c r="W32" s="19">
        <f t="shared" si="2"/>
        <v>0</v>
      </c>
      <c r="X32" s="19">
        <f t="shared" si="3"/>
        <v>0</v>
      </c>
      <c r="Y32" s="19">
        <f t="shared" si="4"/>
        <v>0</v>
      </c>
      <c r="Z32" s="19">
        <f t="shared" si="5"/>
        <v>0</v>
      </c>
      <c r="AC32" s="4" t="s">
        <v>2</v>
      </c>
      <c r="AD32" s="4" t="s">
        <v>32</v>
      </c>
      <c r="AE32" s="24">
        <v>1173051</v>
      </c>
      <c r="AF32" s="17">
        <v>3276877</v>
      </c>
      <c r="AG32" s="17">
        <v>3377</v>
      </c>
      <c r="AH32" s="17">
        <v>184700</v>
      </c>
      <c r="AJ32" s="17" t="s">
        <v>2</v>
      </c>
      <c r="AK32" s="17" t="s">
        <v>32</v>
      </c>
      <c r="AL32" s="19">
        <v>1173051</v>
      </c>
      <c r="AM32" s="19">
        <v>3276877</v>
      </c>
      <c r="AN32" s="19">
        <v>3377</v>
      </c>
      <c r="AO32" s="19">
        <v>184700</v>
      </c>
      <c r="AQ32" s="17" t="s">
        <v>2</v>
      </c>
      <c r="AR32" s="17" t="s">
        <v>32</v>
      </c>
      <c r="AS32" s="19">
        <f t="shared" si="8"/>
        <v>0</v>
      </c>
      <c r="AT32" s="19">
        <f t="shared" si="9"/>
        <v>0</v>
      </c>
      <c r="AU32" s="19">
        <f t="shared" si="10"/>
        <v>0</v>
      </c>
      <c r="AV32" s="19">
        <f t="shared" si="11"/>
        <v>0</v>
      </c>
      <c r="AY32" s="4" t="s">
        <v>32</v>
      </c>
      <c r="AZ32" s="17">
        <v>2866552</v>
      </c>
      <c r="BA32" s="46">
        <v>2866552</v>
      </c>
      <c r="BB32" s="19">
        <f t="shared" si="12"/>
        <v>0</v>
      </c>
      <c r="BC32" s="48">
        <f t="shared" si="14"/>
        <v>0</v>
      </c>
      <c r="BD32" s="49">
        <f t="shared" si="13"/>
        <v>0</v>
      </c>
    </row>
    <row r="33" spans="1:57" x14ac:dyDescent="0.25">
      <c r="A33" s="4" t="s">
        <v>2</v>
      </c>
      <c r="B33" s="4" t="s">
        <v>34</v>
      </c>
      <c r="C33" s="7">
        <v>663803</v>
      </c>
      <c r="D33" s="7">
        <v>192878</v>
      </c>
      <c r="E33" s="7">
        <v>1590931</v>
      </c>
      <c r="F33" s="7">
        <v>706107</v>
      </c>
      <c r="G33" s="7">
        <v>347814</v>
      </c>
      <c r="H33" s="7">
        <v>1279383</v>
      </c>
      <c r="J33" s="17" t="s">
        <v>2</v>
      </c>
      <c r="K33" s="17" t="s">
        <v>34</v>
      </c>
      <c r="L33" s="19">
        <v>663803</v>
      </c>
      <c r="M33" s="19">
        <v>192878</v>
      </c>
      <c r="N33" s="19">
        <v>1590931</v>
      </c>
      <c r="O33" s="19">
        <v>706107</v>
      </c>
      <c r="P33" s="19">
        <v>347814</v>
      </c>
      <c r="Q33" s="19">
        <v>1279383</v>
      </c>
      <c r="S33" s="17" t="s">
        <v>2</v>
      </c>
      <c r="T33" s="17" t="s">
        <v>34</v>
      </c>
      <c r="U33" s="19">
        <f t="shared" si="0"/>
        <v>0</v>
      </c>
      <c r="V33" s="19">
        <f t="shared" si="1"/>
        <v>0</v>
      </c>
      <c r="W33" s="19">
        <f t="shared" si="2"/>
        <v>0</v>
      </c>
      <c r="X33" s="19">
        <f t="shared" si="3"/>
        <v>0</v>
      </c>
      <c r="Y33" s="19">
        <f t="shared" si="4"/>
        <v>0</v>
      </c>
      <c r="Z33" s="19">
        <f t="shared" si="5"/>
        <v>0</v>
      </c>
      <c r="AC33" s="4" t="s">
        <v>2</v>
      </c>
      <c r="AD33" s="4" t="s">
        <v>34</v>
      </c>
      <c r="AE33" s="24">
        <v>1133786</v>
      </c>
      <c r="AF33" s="17">
        <v>3292302</v>
      </c>
      <c r="AG33" s="17">
        <v>3173</v>
      </c>
      <c r="AH33" s="17">
        <v>202129</v>
      </c>
      <c r="AJ33" s="17" t="s">
        <v>2</v>
      </c>
      <c r="AK33" s="17" t="s">
        <v>34</v>
      </c>
      <c r="AL33" s="19">
        <v>1133786</v>
      </c>
      <c r="AM33" s="19">
        <v>3292302</v>
      </c>
      <c r="AN33" s="19">
        <v>3173</v>
      </c>
      <c r="AO33" s="19">
        <v>202129</v>
      </c>
      <c r="AQ33" s="17" t="s">
        <v>2</v>
      </c>
      <c r="AR33" s="17" t="s">
        <v>34</v>
      </c>
      <c r="AS33" s="19">
        <f t="shared" si="8"/>
        <v>0</v>
      </c>
      <c r="AT33" s="19">
        <f t="shared" si="9"/>
        <v>0</v>
      </c>
      <c r="AU33" s="19">
        <f t="shared" si="10"/>
        <v>0</v>
      </c>
      <c r="AV33" s="19">
        <f t="shared" si="11"/>
        <v>0</v>
      </c>
      <c r="AY33" s="4" t="s">
        <v>34</v>
      </c>
      <c r="AZ33" s="17">
        <v>2870314</v>
      </c>
      <c r="BA33" s="46">
        <v>2870314</v>
      </c>
      <c r="BB33" s="19">
        <f t="shared" si="12"/>
        <v>0</v>
      </c>
      <c r="BC33" s="48">
        <f t="shared" si="14"/>
        <v>0</v>
      </c>
      <c r="BD33" s="49">
        <f t="shared" si="13"/>
        <v>0</v>
      </c>
    </row>
    <row r="34" spans="1:57" x14ac:dyDescent="0.25">
      <c r="A34" s="4" t="s">
        <v>2</v>
      </c>
      <c r="B34" s="4" t="s">
        <v>35</v>
      </c>
      <c r="C34" s="7">
        <v>604082</v>
      </c>
      <c r="D34" s="7">
        <v>172908</v>
      </c>
      <c r="E34" s="7">
        <v>1536014</v>
      </c>
      <c r="F34" s="7">
        <v>775365</v>
      </c>
      <c r="G34" s="7">
        <v>358957</v>
      </c>
      <c r="H34" s="7">
        <v>1363441</v>
      </c>
      <c r="J34" s="17" t="s">
        <v>2</v>
      </c>
      <c r="K34" s="17" t="s">
        <v>35</v>
      </c>
      <c r="L34" s="19">
        <v>604082</v>
      </c>
      <c r="M34" s="19">
        <v>172908</v>
      </c>
      <c r="N34" s="19">
        <v>1536014</v>
      </c>
      <c r="O34" s="19">
        <v>775365</v>
      </c>
      <c r="P34" s="19">
        <v>358957</v>
      </c>
      <c r="Q34" s="19">
        <v>1363441</v>
      </c>
      <c r="S34" s="17" t="s">
        <v>2</v>
      </c>
      <c r="T34" s="17" t="s">
        <v>35</v>
      </c>
      <c r="U34" s="19">
        <f t="shared" si="0"/>
        <v>0</v>
      </c>
      <c r="V34" s="19">
        <f t="shared" si="1"/>
        <v>0</v>
      </c>
      <c r="W34" s="19">
        <f t="shared" si="2"/>
        <v>0</v>
      </c>
      <c r="X34" s="19">
        <f t="shared" si="3"/>
        <v>0</v>
      </c>
      <c r="Y34" s="19">
        <f t="shared" si="4"/>
        <v>0</v>
      </c>
      <c r="Z34" s="19">
        <f t="shared" si="5"/>
        <v>0</v>
      </c>
      <c r="AC34" s="4" t="s">
        <v>2</v>
      </c>
      <c r="AD34" s="4" t="s">
        <v>35</v>
      </c>
      <c r="AE34" s="24">
        <v>1032605</v>
      </c>
      <c r="AF34" s="17">
        <v>3236352</v>
      </c>
      <c r="AG34" s="17">
        <v>3346</v>
      </c>
      <c r="AH34" s="17">
        <v>216562</v>
      </c>
      <c r="AJ34" s="17" t="s">
        <v>2</v>
      </c>
      <c r="AK34" s="17" t="s">
        <v>35</v>
      </c>
      <c r="AL34" s="19">
        <v>1032605</v>
      </c>
      <c r="AM34" s="19">
        <v>3236352</v>
      </c>
      <c r="AN34" s="19">
        <v>3346</v>
      </c>
      <c r="AO34" s="19">
        <v>216562</v>
      </c>
      <c r="AQ34" s="17" t="s">
        <v>2</v>
      </c>
      <c r="AR34" s="17" t="s">
        <v>35</v>
      </c>
      <c r="AS34" s="19">
        <f t="shared" si="8"/>
        <v>0</v>
      </c>
      <c r="AT34" s="19">
        <f t="shared" si="9"/>
        <v>0</v>
      </c>
      <c r="AU34" s="19">
        <f t="shared" si="10"/>
        <v>0</v>
      </c>
      <c r="AV34" s="19">
        <f t="shared" si="11"/>
        <v>0</v>
      </c>
      <c r="AY34" s="4" t="s">
        <v>35</v>
      </c>
      <c r="AZ34" s="17">
        <v>2899455</v>
      </c>
      <c r="BA34" s="46">
        <v>2899855</v>
      </c>
      <c r="BB34" s="19">
        <f t="shared" si="12"/>
        <v>-400</v>
      </c>
      <c r="BC34" s="48">
        <f t="shared" si="14"/>
        <v>-1.3793793137932759E-4</v>
      </c>
      <c r="BD34" s="49">
        <f t="shared" si="13"/>
        <v>1</v>
      </c>
      <c r="BE34" s="17" t="s">
        <v>160</v>
      </c>
    </row>
    <row r="35" spans="1:57" x14ac:dyDescent="0.25">
      <c r="A35" s="4" t="s">
        <v>2</v>
      </c>
      <c r="B35" s="4" t="s">
        <v>36</v>
      </c>
      <c r="C35" s="7">
        <v>577557</v>
      </c>
      <c r="D35" s="7">
        <v>169475</v>
      </c>
      <c r="E35" s="7">
        <v>1537351</v>
      </c>
      <c r="F35" s="7">
        <v>816880</v>
      </c>
      <c r="G35" s="7">
        <v>379666</v>
      </c>
      <c r="H35" s="7">
        <v>1426122</v>
      </c>
      <c r="J35" s="17" t="s">
        <v>2</v>
      </c>
      <c r="K35" s="17" t="s">
        <v>36</v>
      </c>
      <c r="L35" s="19">
        <v>577557</v>
      </c>
      <c r="M35" s="19">
        <v>169475</v>
      </c>
      <c r="N35" s="19">
        <v>1537351</v>
      </c>
      <c r="O35" s="19">
        <v>816880</v>
      </c>
      <c r="P35" s="19">
        <v>379666</v>
      </c>
      <c r="Q35" s="19">
        <v>1426122</v>
      </c>
      <c r="S35" s="17" t="s">
        <v>2</v>
      </c>
      <c r="T35" s="17" t="s">
        <v>36</v>
      </c>
      <c r="U35" s="19">
        <f t="shared" ref="U35:U63" si="15">L35-C35</f>
        <v>0</v>
      </c>
      <c r="V35" s="19">
        <f t="shared" ref="V35:V63" si="16">M35-D35</f>
        <v>0</v>
      </c>
      <c r="W35" s="19">
        <f t="shared" ref="W35:W63" si="17">N35-E35</f>
        <v>0</v>
      </c>
      <c r="X35" s="19">
        <f t="shared" ref="X35:X63" si="18">O35-F35</f>
        <v>0</v>
      </c>
      <c r="Y35" s="19">
        <f t="shared" ref="Y35:Y63" si="19">P35-G35</f>
        <v>0</v>
      </c>
      <c r="Z35" s="19">
        <f t="shared" ref="Z35:Z63" si="20">Q35-H35</f>
        <v>0</v>
      </c>
      <c r="AC35" s="4" t="s">
        <v>2</v>
      </c>
      <c r="AD35" s="4" t="s">
        <v>36</v>
      </c>
      <c r="AE35" s="24">
        <v>1012558</v>
      </c>
      <c r="AF35" s="17">
        <v>3165265</v>
      </c>
      <c r="AG35" s="17">
        <v>4215</v>
      </c>
      <c r="AH35" s="17">
        <v>238414</v>
      </c>
      <c r="AJ35" s="17" t="s">
        <v>2</v>
      </c>
      <c r="AK35" s="17" t="s">
        <v>36</v>
      </c>
      <c r="AL35" s="19">
        <v>1012558</v>
      </c>
      <c r="AM35" s="19">
        <v>3165265</v>
      </c>
      <c r="AN35" s="19">
        <v>4215</v>
      </c>
      <c r="AO35" s="19">
        <v>238414</v>
      </c>
      <c r="AQ35" s="17" t="s">
        <v>2</v>
      </c>
      <c r="AR35" s="17" t="s">
        <v>36</v>
      </c>
      <c r="AS35" s="19">
        <f t="shared" si="8"/>
        <v>0</v>
      </c>
      <c r="AT35" s="19">
        <f t="shared" si="9"/>
        <v>0</v>
      </c>
      <c r="AU35" s="19">
        <f t="shared" si="10"/>
        <v>0</v>
      </c>
      <c r="AV35" s="19">
        <f t="shared" si="11"/>
        <v>0</v>
      </c>
      <c r="AY35" s="4" t="s">
        <v>36</v>
      </c>
      <c r="AZ35" s="17">
        <v>2963473</v>
      </c>
      <c r="BA35" s="46">
        <v>2963473</v>
      </c>
      <c r="BB35" s="19">
        <f t="shared" si="12"/>
        <v>0</v>
      </c>
      <c r="BC35" s="48">
        <f t="shared" si="14"/>
        <v>0</v>
      </c>
      <c r="BD35" s="49">
        <f t="shared" si="13"/>
        <v>0</v>
      </c>
    </row>
    <row r="36" spans="1:57" x14ac:dyDescent="0.25">
      <c r="A36" s="4" t="s">
        <v>2</v>
      </c>
      <c r="B36" s="4" t="s">
        <v>37</v>
      </c>
      <c r="C36" s="7">
        <v>583388</v>
      </c>
      <c r="D36" s="7">
        <v>160145</v>
      </c>
      <c r="E36" s="7">
        <v>1550342</v>
      </c>
      <c r="F36" s="7">
        <v>832174</v>
      </c>
      <c r="G36" s="7">
        <v>396474</v>
      </c>
      <c r="H36" s="7">
        <v>1468677</v>
      </c>
      <c r="J36" s="17" t="s">
        <v>2</v>
      </c>
      <c r="K36" s="17" t="s">
        <v>37</v>
      </c>
      <c r="L36" s="19">
        <v>583388</v>
      </c>
      <c r="M36" s="19">
        <v>160145</v>
      </c>
      <c r="N36" s="19">
        <v>1550342</v>
      </c>
      <c r="O36" s="19">
        <v>832174</v>
      </c>
      <c r="P36" s="19">
        <v>396474</v>
      </c>
      <c r="Q36" s="19">
        <v>1468677</v>
      </c>
      <c r="S36" s="17" t="s">
        <v>2</v>
      </c>
      <c r="T36" s="17" t="s">
        <v>37</v>
      </c>
      <c r="U36" s="19">
        <f t="shared" si="15"/>
        <v>0</v>
      </c>
      <c r="V36" s="19">
        <f t="shared" si="16"/>
        <v>0</v>
      </c>
      <c r="W36" s="19">
        <f t="shared" si="17"/>
        <v>0</v>
      </c>
      <c r="X36" s="19">
        <f t="shared" si="18"/>
        <v>0</v>
      </c>
      <c r="Y36" s="19">
        <f t="shared" si="19"/>
        <v>0</v>
      </c>
      <c r="Z36" s="19">
        <f t="shared" si="20"/>
        <v>0</v>
      </c>
      <c r="AC36" s="4" t="s">
        <v>2</v>
      </c>
      <c r="AD36" s="4" t="s">
        <v>37</v>
      </c>
      <c r="AE36" s="24">
        <v>1141231</v>
      </c>
      <c r="AF36" s="17">
        <v>3053972</v>
      </c>
      <c r="AG36" s="17">
        <v>4358</v>
      </c>
      <c r="AH36" s="17">
        <v>275397</v>
      </c>
      <c r="AJ36" s="17" t="s">
        <v>2</v>
      </c>
      <c r="AK36" s="17" t="s">
        <v>37</v>
      </c>
      <c r="AL36" s="19">
        <v>1141231</v>
      </c>
      <c r="AM36" s="19">
        <v>3053972</v>
      </c>
      <c r="AN36" s="19">
        <v>4358</v>
      </c>
      <c r="AO36" s="19">
        <v>275397</v>
      </c>
      <c r="AQ36" s="17" t="s">
        <v>2</v>
      </c>
      <c r="AR36" s="17" t="s">
        <v>37</v>
      </c>
      <c r="AS36" s="19">
        <f t="shared" si="8"/>
        <v>0</v>
      </c>
      <c r="AT36" s="19">
        <f t="shared" si="9"/>
        <v>0</v>
      </c>
      <c r="AU36" s="19">
        <f t="shared" si="10"/>
        <v>0</v>
      </c>
      <c r="AV36" s="19">
        <f t="shared" si="11"/>
        <v>0</v>
      </c>
      <c r="AY36" s="4" t="s">
        <v>37</v>
      </c>
      <c r="AZ36" s="17">
        <v>3019019</v>
      </c>
      <c r="BA36" s="46">
        <v>3019019</v>
      </c>
      <c r="BB36" s="19">
        <f t="shared" si="12"/>
        <v>0</v>
      </c>
      <c r="BC36" s="48">
        <f t="shared" si="14"/>
        <v>0</v>
      </c>
      <c r="BD36" s="49">
        <f t="shared" si="13"/>
        <v>0</v>
      </c>
    </row>
    <row r="37" spans="1:57" x14ac:dyDescent="0.25">
      <c r="A37" s="4" t="s">
        <v>2</v>
      </c>
      <c r="B37" s="4" t="s">
        <v>38</v>
      </c>
      <c r="C37" s="7">
        <v>559450</v>
      </c>
      <c r="D37" s="7">
        <v>146493</v>
      </c>
      <c r="E37" s="7">
        <v>1496182</v>
      </c>
      <c r="F37" s="7">
        <v>870022</v>
      </c>
      <c r="G37" s="7">
        <v>411615</v>
      </c>
      <c r="H37" s="7">
        <v>1523798</v>
      </c>
      <c r="J37" s="17" t="s">
        <v>2</v>
      </c>
      <c r="K37" s="17" t="s">
        <v>38</v>
      </c>
      <c r="L37" s="19">
        <v>559450</v>
      </c>
      <c r="M37" s="19">
        <v>146493</v>
      </c>
      <c r="N37" s="19">
        <v>1496182</v>
      </c>
      <c r="O37" s="19">
        <v>870022</v>
      </c>
      <c r="P37" s="19">
        <v>411615</v>
      </c>
      <c r="Q37" s="19">
        <v>1523798</v>
      </c>
      <c r="S37" s="17" t="s">
        <v>2</v>
      </c>
      <c r="T37" s="17" t="s">
        <v>38</v>
      </c>
      <c r="U37" s="19">
        <f t="shared" si="15"/>
        <v>0</v>
      </c>
      <c r="V37" s="19">
        <f t="shared" si="16"/>
        <v>0</v>
      </c>
      <c r="W37" s="19">
        <f t="shared" si="17"/>
        <v>0</v>
      </c>
      <c r="X37" s="19">
        <f t="shared" si="18"/>
        <v>0</v>
      </c>
      <c r="Y37" s="19">
        <f t="shared" si="19"/>
        <v>0</v>
      </c>
      <c r="Z37" s="19">
        <f t="shared" si="20"/>
        <v>0</v>
      </c>
      <c r="AC37" s="4" t="s">
        <v>2</v>
      </c>
      <c r="AD37" s="4" t="s">
        <v>38</v>
      </c>
      <c r="AE37" s="24">
        <v>1086578</v>
      </c>
      <c r="AF37" s="17">
        <v>2803001</v>
      </c>
      <c r="AG37" s="17">
        <v>4232</v>
      </c>
      <c r="AH37" s="17">
        <v>307521</v>
      </c>
      <c r="AJ37" s="17" t="s">
        <v>2</v>
      </c>
      <c r="AK37" s="17" t="s">
        <v>38</v>
      </c>
      <c r="AL37" s="19">
        <v>1086578</v>
      </c>
      <c r="AM37" s="19">
        <v>2803001</v>
      </c>
      <c r="AN37" s="19">
        <v>4232</v>
      </c>
      <c r="AO37" s="19">
        <v>307521</v>
      </c>
      <c r="AQ37" s="17" t="s">
        <v>2</v>
      </c>
      <c r="AR37" s="17" t="s">
        <v>38</v>
      </c>
      <c r="AS37" s="19">
        <f t="shared" si="8"/>
        <v>0</v>
      </c>
      <c r="AT37" s="19">
        <f t="shared" si="9"/>
        <v>0</v>
      </c>
      <c r="AU37" s="19">
        <f t="shared" si="10"/>
        <v>0</v>
      </c>
      <c r="AV37" s="19">
        <f t="shared" si="11"/>
        <v>0</v>
      </c>
      <c r="AY37" s="4" t="s">
        <v>38</v>
      </c>
      <c r="AZ37" s="17">
        <v>3019980</v>
      </c>
      <c r="BA37" s="46">
        <v>3019980</v>
      </c>
      <c r="BB37" s="19">
        <f t="shared" si="12"/>
        <v>0</v>
      </c>
      <c r="BC37" s="48">
        <f t="shared" si="14"/>
        <v>0</v>
      </c>
      <c r="BD37" s="49">
        <f t="shared" si="13"/>
        <v>0</v>
      </c>
    </row>
    <row r="38" spans="1:57" x14ac:dyDescent="0.25">
      <c r="A38" s="4" t="s">
        <v>2</v>
      </c>
      <c r="B38" s="4" t="s">
        <v>39</v>
      </c>
      <c r="C38" s="7">
        <v>541327</v>
      </c>
      <c r="D38" s="7">
        <v>141881</v>
      </c>
      <c r="E38" s="7">
        <v>1480258</v>
      </c>
      <c r="F38" s="7">
        <v>863061</v>
      </c>
      <c r="G38" s="7">
        <v>425768</v>
      </c>
      <c r="H38" s="7">
        <v>1540858</v>
      </c>
      <c r="J38" s="17" t="s">
        <v>2</v>
      </c>
      <c r="K38" s="17" t="s">
        <v>39</v>
      </c>
      <c r="L38" s="19">
        <v>541327</v>
      </c>
      <c r="M38" s="19">
        <v>141881</v>
      </c>
      <c r="N38" s="19">
        <v>1480258</v>
      </c>
      <c r="O38" s="19">
        <v>863061</v>
      </c>
      <c r="P38" s="19">
        <v>425768</v>
      </c>
      <c r="Q38" s="19">
        <v>1540858</v>
      </c>
      <c r="S38" s="17" t="s">
        <v>2</v>
      </c>
      <c r="T38" s="17" t="s">
        <v>39</v>
      </c>
      <c r="U38" s="19">
        <f t="shared" si="15"/>
        <v>0</v>
      </c>
      <c r="V38" s="19">
        <f t="shared" si="16"/>
        <v>0</v>
      </c>
      <c r="W38" s="19">
        <f t="shared" si="17"/>
        <v>0</v>
      </c>
      <c r="X38" s="19">
        <f t="shared" si="18"/>
        <v>0</v>
      </c>
      <c r="Y38" s="19">
        <f t="shared" si="19"/>
        <v>0</v>
      </c>
      <c r="Z38" s="19">
        <f t="shared" si="20"/>
        <v>0</v>
      </c>
      <c r="AC38" s="4" t="s">
        <v>2</v>
      </c>
      <c r="AD38" s="4" t="s">
        <v>39</v>
      </c>
      <c r="AE38" s="24">
        <v>1060350</v>
      </c>
      <c r="AF38" s="17">
        <v>2657865</v>
      </c>
      <c r="AG38" s="17">
        <v>4641</v>
      </c>
      <c r="AH38" s="17">
        <v>343109</v>
      </c>
      <c r="AJ38" s="17" t="s">
        <v>2</v>
      </c>
      <c r="AK38" s="17" t="s">
        <v>39</v>
      </c>
      <c r="AL38" s="19">
        <v>1060350</v>
      </c>
      <c r="AM38" s="19">
        <v>2657865</v>
      </c>
      <c r="AN38" s="19">
        <v>4641</v>
      </c>
      <c r="AO38" s="19">
        <v>343109</v>
      </c>
      <c r="AQ38" s="17" t="s">
        <v>2</v>
      </c>
      <c r="AR38" s="17" t="s">
        <v>39</v>
      </c>
      <c r="AS38" s="19">
        <f t="shared" si="8"/>
        <v>0</v>
      </c>
      <c r="AT38" s="19">
        <f t="shared" si="9"/>
        <v>0</v>
      </c>
      <c r="AU38" s="19">
        <f t="shared" si="10"/>
        <v>0</v>
      </c>
      <c r="AV38" s="19">
        <f t="shared" si="11"/>
        <v>0</v>
      </c>
      <c r="AY38" s="4" t="s">
        <v>39</v>
      </c>
      <c r="AZ38" s="17">
        <v>3021116</v>
      </c>
      <c r="BA38" s="46">
        <v>3021116</v>
      </c>
      <c r="BB38" s="19">
        <f t="shared" si="12"/>
        <v>0</v>
      </c>
      <c r="BC38" s="48">
        <f t="shared" si="14"/>
        <v>0</v>
      </c>
      <c r="BD38" s="49">
        <f t="shared" si="13"/>
        <v>0</v>
      </c>
    </row>
    <row r="39" spans="1:57" x14ac:dyDescent="0.25">
      <c r="A39" s="4" t="s">
        <v>2</v>
      </c>
      <c r="B39" s="4" t="s">
        <v>40</v>
      </c>
      <c r="C39" s="7">
        <v>537608</v>
      </c>
      <c r="D39" s="7">
        <v>135033</v>
      </c>
      <c r="E39" s="7">
        <v>1469961</v>
      </c>
      <c r="F39" s="7">
        <v>877012</v>
      </c>
      <c r="G39" s="7">
        <v>444096</v>
      </c>
      <c r="H39" s="7">
        <v>1576510</v>
      </c>
      <c r="J39" s="17" t="s">
        <v>2</v>
      </c>
      <c r="K39" s="17" t="s">
        <v>40</v>
      </c>
      <c r="L39" s="19">
        <v>537608</v>
      </c>
      <c r="M39" s="19">
        <v>135033</v>
      </c>
      <c r="N39" s="19">
        <v>1469961</v>
      </c>
      <c r="O39" s="19">
        <v>877012</v>
      </c>
      <c r="P39" s="19">
        <v>444096</v>
      </c>
      <c r="Q39" s="19">
        <v>1576510</v>
      </c>
      <c r="S39" s="17" t="s">
        <v>2</v>
      </c>
      <c r="T39" s="17" t="s">
        <v>40</v>
      </c>
      <c r="U39" s="19">
        <f t="shared" si="15"/>
        <v>0</v>
      </c>
      <c r="V39" s="19">
        <f t="shared" si="16"/>
        <v>0</v>
      </c>
      <c r="W39" s="19">
        <f t="shared" si="17"/>
        <v>0</v>
      </c>
      <c r="X39" s="19">
        <f t="shared" si="18"/>
        <v>0</v>
      </c>
      <c r="Y39" s="19">
        <f t="shared" si="19"/>
        <v>0</v>
      </c>
      <c r="Z39" s="19">
        <f t="shared" si="20"/>
        <v>0</v>
      </c>
      <c r="AC39" s="4" t="s">
        <v>2</v>
      </c>
      <c r="AD39" s="4" t="s">
        <v>40</v>
      </c>
      <c r="AE39" s="24">
        <v>1084878</v>
      </c>
      <c r="AF39" s="17">
        <v>2629127</v>
      </c>
      <c r="AG39" s="17">
        <v>5124</v>
      </c>
      <c r="AH39" s="17">
        <v>368646</v>
      </c>
      <c r="AJ39" s="17" t="s">
        <v>2</v>
      </c>
      <c r="AK39" s="17" t="s">
        <v>40</v>
      </c>
      <c r="AL39" s="19">
        <v>1084878</v>
      </c>
      <c r="AM39" s="19">
        <v>2629127</v>
      </c>
      <c r="AN39" s="19">
        <v>5124</v>
      </c>
      <c r="AO39" s="19">
        <v>368646</v>
      </c>
      <c r="AQ39" s="17" t="s">
        <v>2</v>
      </c>
      <c r="AR39" s="17" t="s">
        <v>40</v>
      </c>
      <c r="AS39" s="19">
        <f t="shared" si="8"/>
        <v>0</v>
      </c>
      <c r="AT39" s="19">
        <f t="shared" si="9"/>
        <v>0</v>
      </c>
      <c r="AU39" s="19">
        <f t="shared" si="10"/>
        <v>0</v>
      </c>
      <c r="AV39" s="19">
        <f t="shared" si="11"/>
        <v>0</v>
      </c>
      <c r="AY39" s="4" t="s">
        <v>40</v>
      </c>
      <c r="AZ39" s="17">
        <v>3046471</v>
      </c>
      <c r="BA39" s="46">
        <v>3046471</v>
      </c>
      <c r="BB39" s="19">
        <f t="shared" si="12"/>
        <v>0</v>
      </c>
      <c r="BC39" s="48">
        <f t="shared" si="14"/>
        <v>0</v>
      </c>
      <c r="BD39" s="49">
        <f t="shared" si="13"/>
        <v>0</v>
      </c>
    </row>
    <row r="40" spans="1:57" x14ac:dyDescent="0.25">
      <c r="A40" s="4" t="s">
        <v>2</v>
      </c>
      <c r="B40" s="4" t="s">
        <v>41</v>
      </c>
      <c r="C40" s="7">
        <v>507832</v>
      </c>
      <c r="D40" s="7">
        <v>130987</v>
      </c>
      <c r="E40" s="7">
        <v>1455302</v>
      </c>
      <c r="F40" s="7">
        <v>882293</v>
      </c>
      <c r="G40" s="7">
        <v>437100</v>
      </c>
      <c r="H40" s="7">
        <v>1587399</v>
      </c>
      <c r="J40" s="17" t="s">
        <v>2</v>
      </c>
      <c r="K40" s="17" t="s">
        <v>41</v>
      </c>
      <c r="L40" s="19">
        <v>507832</v>
      </c>
      <c r="M40" s="19">
        <v>130987</v>
      </c>
      <c r="N40" s="19">
        <v>1455302</v>
      </c>
      <c r="O40" s="19">
        <v>882293</v>
      </c>
      <c r="P40" s="19">
        <v>437100</v>
      </c>
      <c r="Q40" s="19">
        <v>1587399</v>
      </c>
      <c r="S40" s="17" t="s">
        <v>2</v>
      </c>
      <c r="T40" s="17" t="s">
        <v>41</v>
      </c>
      <c r="U40" s="19">
        <f t="shared" si="15"/>
        <v>0</v>
      </c>
      <c r="V40" s="19">
        <f t="shared" si="16"/>
        <v>0</v>
      </c>
      <c r="W40" s="19">
        <f t="shared" si="17"/>
        <v>0</v>
      </c>
      <c r="X40" s="19">
        <f t="shared" si="18"/>
        <v>0</v>
      </c>
      <c r="Y40" s="19">
        <f t="shared" si="19"/>
        <v>0</v>
      </c>
      <c r="Z40" s="19">
        <f t="shared" si="20"/>
        <v>0</v>
      </c>
      <c r="AC40" s="4" t="s">
        <v>2</v>
      </c>
      <c r="AD40" s="4" t="s">
        <v>41</v>
      </c>
      <c r="AE40" s="24">
        <v>1003938</v>
      </c>
      <c r="AF40" s="17">
        <v>2602212</v>
      </c>
      <c r="AG40" s="17">
        <v>5192</v>
      </c>
      <c r="AH40" s="17">
        <v>408311</v>
      </c>
      <c r="AJ40" s="17" t="s">
        <v>2</v>
      </c>
      <c r="AK40" s="17" t="s">
        <v>41</v>
      </c>
      <c r="AL40" s="19">
        <v>1003938</v>
      </c>
      <c r="AM40" s="19">
        <v>2602212</v>
      </c>
      <c r="AN40" s="19">
        <v>5192</v>
      </c>
      <c r="AO40" s="19">
        <v>408311</v>
      </c>
      <c r="AQ40" s="17" t="s">
        <v>2</v>
      </c>
      <c r="AR40" s="17" t="s">
        <v>41</v>
      </c>
      <c r="AS40" s="19">
        <f t="shared" si="8"/>
        <v>0</v>
      </c>
      <c r="AT40" s="19">
        <f t="shared" si="9"/>
        <v>0</v>
      </c>
      <c r="AU40" s="19">
        <f t="shared" si="10"/>
        <v>0</v>
      </c>
      <c r="AV40" s="19">
        <f t="shared" si="11"/>
        <v>0</v>
      </c>
      <c r="AY40" s="4" t="s">
        <v>41</v>
      </c>
      <c r="AZ40" s="17">
        <v>3042701</v>
      </c>
      <c r="BA40" s="46">
        <v>3042701</v>
      </c>
      <c r="BB40" s="19">
        <f t="shared" si="12"/>
        <v>0</v>
      </c>
      <c r="BC40" s="48">
        <f t="shared" si="14"/>
        <v>0</v>
      </c>
      <c r="BD40" s="49">
        <f t="shared" si="13"/>
        <v>0</v>
      </c>
    </row>
    <row r="41" spans="1:57" x14ac:dyDescent="0.25">
      <c r="A41" s="4" t="s">
        <v>2</v>
      </c>
      <c r="B41" s="4" t="s">
        <v>42</v>
      </c>
      <c r="C41" s="7">
        <v>503290</v>
      </c>
      <c r="D41" s="7">
        <v>114289</v>
      </c>
      <c r="E41" s="7">
        <v>1434688</v>
      </c>
      <c r="F41" s="7">
        <v>910963</v>
      </c>
      <c r="G41" s="7">
        <v>443300</v>
      </c>
      <c r="H41" s="7">
        <v>1613622</v>
      </c>
      <c r="J41" s="17" t="s">
        <v>2</v>
      </c>
      <c r="K41" s="17" t="s">
        <v>42</v>
      </c>
      <c r="L41" s="19">
        <v>503290</v>
      </c>
      <c r="M41" s="19">
        <v>114289</v>
      </c>
      <c r="N41" s="19">
        <v>1434688</v>
      </c>
      <c r="O41" s="19">
        <v>910963</v>
      </c>
      <c r="P41" s="19">
        <v>443300</v>
      </c>
      <c r="Q41" s="19">
        <v>1613622</v>
      </c>
      <c r="S41" s="17" t="s">
        <v>2</v>
      </c>
      <c r="T41" s="17" t="s">
        <v>42</v>
      </c>
      <c r="U41" s="19">
        <f t="shared" si="15"/>
        <v>0</v>
      </c>
      <c r="V41" s="19">
        <f t="shared" si="16"/>
        <v>0</v>
      </c>
      <c r="W41" s="19">
        <f t="shared" si="17"/>
        <v>0</v>
      </c>
      <c r="X41" s="19">
        <f t="shared" si="18"/>
        <v>0</v>
      </c>
      <c r="Y41" s="19">
        <f t="shared" si="19"/>
        <v>0</v>
      </c>
      <c r="Z41" s="19">
        <f t="shared" si="20"/>
        <v>0</v>
      </c>
      <c r="AC41" s="4" t="s">
        <v>2</v>
      </c>
      <c r="AD41" s="4" t="s">
        <v>42</v>
      </c>
      <c r="AE41" s="24">
        <v>975065</v>
      </c>
      <c r="AF41" s="17">
        <v>2344238</v>
      </c>
      <c r="AG41" s="17">
        <v>5336</v>
      </c>
      <c r="AH41" s="17">
        <v>442830</v>
      </c>
      <c r="AJ41" s="17" t="s">
        <v>2</v>
      </c>
      <c r="AK41" s="17" t="s">
        <v>42</v>
      </c>
      <c r="AL41" s="19">
        <v>975065</v>
      </c>
      <c r="AM41" s="19">
        <v>2344238</v>
      </c>
      <c r="AN41" s="19">
        <v>5336</v>
      </c>
      <c r="AO41" s="19">
        <v>442830</v>
      </c>
      <c r="AQ41" s="17" t="s">
        <v>2</v>
      </c>
      <c r="AR41" s="17" t="s">
        <v>42</v>
      </c>
      <c r="AS41" s="19">
        <f t="shared" si="8"/>
        <v>0</v>
      </c>
      <c r="AT41" s="19">
        <f t="shared" si="9"/>
        <v>0</v>
      </c>
      <c r="AU41" s="19">
        <f t="shared" si="10"/>
        <v>0</v>
      </c>
      <c r="AV41" s="19">
        <f t="shared" si="11"/>
        <v>0</v>
      </c>
      <c r="AY41" s="4" t="s">
        <v>42</v>
      </c>
      <c r="AZ41" s="17">
        <v>3048310</v>
      </c>
      <c r="BA41" s="46">
        <v>3048310</v>
      </c>
      <c r="BB41" s="19">
        <f t="shared" si="12"/>
        <v>0</v>
      </c>
      <c r="BC41" s="48">
        <f t="shared" si="14"/>
        <v>0</v>
      </c>
      <c r="BD41" s="49">
        <f t="shared" si="13"/>
        <v>0</v>
      </c>
    </row>
    <row r="42" spans="1:57" x14ac:dyDescent="0.25">
      <c r="A42" s="4" t="s">
        <v>2</v>
      </c>
      <c r="B42" s="4" t="s">
        <v>43</v>
      </c>
      <c r="C42" s="7">
        <v>471150</v>
      </c>
      <c r="D42" s="7">
        <v>113601</v>
      </c>
      <c r="E42" s="7">
        <v>1441390</v>
      </c>
      <c r="F42" s="7">
        <v>914370</v>
      </c>
      <c r="G42" s="7">
        <v>448988</v>
      </c>
      <c r="H42" s="7">
        <v>1625832</v>
      </c>
      <c r="J42" s="17" t="s">
        <v>2</v>
      </c>
      <c r="K42" s="17" t="s">
        <v>43</v>
      </c>
      <c r="L42" s="19">
        <v>471150</v>
      </c>
      <c r="M42" s="19">
        <v>113601</v>
      </c>
      <c r="N42" s="19">
        <v>1441390</v>
      </c>
      <c r="O42" s="19">
        <v>914370</v>
      </c>
      <c r="P42" s="19">
        <v>448988</v>
      </c>
      <c r="Q42" s="19">
        <v>1625832</v>
      </c>
      <c r="S42" s="17" t="s">
        <v>2</v>
      </c>
      <c r="T42" s="17" t="s">
        <v>43</v>
      </c>
      <c r="U42" s="19">
        <f t="shared" si="15"/>
        <v>0</v>
      </c>
      <c r="V42" s="19">
        <f t="shared" si="16"/>
        <v>0</v>
      </c>
      <c r="W42" s="19">
        <f t="shared" si="17"/>
        <v>0</v>
      </c>
      <c r="X42" s="19">
        <f t="shared" si="18"/>
        <v>0</v>
      </c>
      <c r="Y42" s="19">
        <f t="shared" si="19"/>
        <v>0</v>
      </c>
      <c r="Z42" s="19">
        <f t="shared" si="20"/>
        <v>0</v>
      </c>
      <c r="AC42" s="4" t="s">
        <v>2</v>
      </c>
      <c r="AD42" s="4" t="s">
        <v>43</v>
      </c>
      <c r="AE42" s="24">
        <v>953026</v>
      </c>
      <c r="AF42" s="17">
        <v>2500113</v>
      </c>
      <c r="AG42" s="17">
        <v>5155</v>
      </c>
      <c r="AH42" s="17">
        <v>474555</v>
      </c>
      <c r="AJ42" s="17" t="s">
        <v>2</v>
      </c>
      <c r="AK42" s="17" t="s">
        <v>43</v>
      </c>
      <c r="AL42" s="19">
        <v>953026</v>
      </c>
      <c r="AM42" s="19">
        <v>2500113</v>
      </c>
      <c r="AN42" s="19">
        <v>5155</v>
      </c>
      <c r="AO42" s="19">
        <v>474555</v>
      </c>
      <c r="AQ42" s="17" t="s">
        <v>2</v>
      </c>
      <c r="AR42" s="17" t="s">
        <v>43</v>
      </c>
      <c r="AS42" s="19">
        <f t="shared" si="8"/>
        <v>0</v>
      </c>
      <c r="AT42" s="19">
        <f t="shared" si="9"/>
        <v>0</v>
      </c>
      <c r="AU42" s="19">
        <f t="shared" si="10"/>
        <v>0</v>
      </c>
      <c r="AV42" s="19">
        <f t="shared" si="11"/>
        <v>0</v>
      </c>
      <c r="AY42" s="4" t="s">
        <v>43</v>
      </c>
      <c r="AZ42" s="17">
        <v>3067222</v>
      </c>
      <c r="BA42" s="46">
        <v>3067225</v>
      </c>
      <c r="BB42" s="19">
        <f t="shared" si="12"/>
        <v>-3</v>
      </c>
      <c r="BC42" s="48">
        <f t="shared" si="14"/>
        <v>-9.7808279470857213E-7</v>
      </c>
      <c r="BD42" s="49">
        <f t="shared" si="13"/>
        <v>1</v>
      </c>
      <c r="BE42" s="17" t="s">
        <v>160</v>
      </c>
    </row>
    <row r="43" spans="1:57" x14ac:dyDescent="0.25">
      <c r="A43" s="4" t="s">
        <v>2</v>
      </c>
      <c r="B43" s="4" t="s">
        <v>44</v>
      </c>
      <c r="C43" s="7">
        <v>430826</v>
      </c>
      <c r="D43" s="7">
        <v>120387</v>
      </c>
      <c r="E43" s="7">
        <v>1398549</v>
      </c>
      <c r="F43" s="7">
        <v>902104</v>
      </c>
      <c r="G43" s="7">
        <v>455566</v>
      </c>
      <c r="H43" s="7">
        <v>1622675</v>
      </c>
      <c r="J43" s="17" t="s">
        <v>2</v>
      </c>
      <c r="K43" s="17" t="s">
        <v>44</v>
      </c>
      <c r="L43" s="19">
        <v>430826</v>
      </c>
      <c r="M43" s="19">
        <v>120387</v>
      </c>
      <c r="N43" s="19">
        <v>1398549</v>
      </c>
      <c r="O43" s="19">
        <v>902104</v>
      </c>
      <c r="P43" s="19">
        <v>455566</v>
      </c>
      <c r="Q43" s="19">
        <v>1622675</v>
      </c>
      <c r="S43" s="17" t="s">
        <v>2</v>
      </c>
      <c r="T43" s="17" t="s">
        <v>44</v>
      </c>
      <c r="U43" s="19">
        <f t="shared" si="15"/>
        <v>0</v>
      </c>
      <c r="V43" s="19">
        <f t="shared" si="16"/>
        <v>0</v>
      </c>
      <c r="W43" s="19">
        <f t="shared" si="17"/>
        <v>0</v>
      </c>
      <c r="X43" s="19">
        <f t="shared" si="18"/>
        <v>0</v>
      </c>
      <c r="Y43" s="19">
        <f t="shared" si="19"/>
        <v>0</v>
      </c>
      <c r="Z43" s="19">
        <f t="shared" si="20"/>
        <v>0</v>
      </c>
      <c r="AC43" s="4" t="s">
        <v>2</v>
      </c>
      <c r="AD43" s="4" t="s">
        <v>44</v>
      </c>
      <c r="AE43" s="24">
        <v>871361</v>
      </c>
      <c r="AF43" s="17">
        <v>2691118</v>
      </c>
      <c r="AG43" s="17">
        <v>5276</v>
      </c>
      <c r="AH43" s="17">
        <v>512756</v>
      </c>
      <c r="AJ43" s="17" t="s">
        <v>2</v>
      </c>
      <c r="AK43" s="17" t="s">
        <v>44</v>
      </c>
      <c r="AL43" s="19">
        <v>871361</v>
      </c>
      <c r="AM43" s="19">
        <v>2691118</v>
      </c>
      <c r="AN43" s="19">
        <v>5276</v>
      </c>
      <c r="AO43" s="19">
        <v>512756</v>
      </c>
      <c r="AQ43" s="17" t="s">
        <v>2</v>
      </c>
      <c r="AR43" s="17" t="s">
        <v>44</v>
      </c>
      <c r="AS43" s="19">
        <f t="shared" si="8"/>
        <v>0</v>
      </c>
      <c r="AT43" s="19">
        <f t="shared" si="9"/>
        <v>0</v>
      </c>
      <c r="AU43" s="19">
        <f t="shared" si="10"/>
        <v>0</v>
      </c>
      <c r="AV43" s="19">
        <f t="shared" si="11"/>
        <v>0</v>
      </c>
      <c r="AY43" s="4" t="s">
        <v>44</v>
      </c>
      <c r="AZ43" s="17">
        <v>3021224</v>
      </c>
      <c r="BA43" s="46">
        <v>3021224</v>
      </c>
      <c r="BB43" s="19">
        <f t="shared" si="12"/>
        <v>0</v>
      </c>
      <c r="BC43" s="48">
        <f t="shared" si="14"/>
        <v>0</v>
      </c>
      <c r="BD43" s="49">
        <f t="shared" si="13"/>
        <v>0</v>
      </c>
    </row>
    <row r="44" spans="1:57" x14ac:dyDescent="0.25">
      <c r="A44" s="4" t="s">
        <v>2</v>
      </c>
      <c r="B44" s="4" t="s">
        <v>45</v>
      </c>
      <c r="C44" s="7">
        <v>387122</v>
      </c>
      <c r="D44" s="7">
        <v>121389</v>
      </c>
      <c r="E44" s="7">
        <v>1345891</v>
      </c>
      <c r="F44" s="7">
        <v>884344</v>
      </c>
      <c r="G44" s="7">
        <v>465282</v>
      </c>
      <c r="H44" s="7">
        <v>1623111</v>
      </c>
      <c r="J44" s="17" t="s">
        <v>2</v>
      </c>
      <c r="K44" s="17" t="s">
        <v>45</v>
      </c>
      <c r="L44" s="19">
        <v>387122</v>
      </c>
      <c r="M44" s="19">
        <v>121389</v>
      </c>
      <c r="N44" s="19">
        <v>1345891</v>
      </c>
      <c r="O44" s="19">
        <v>884344</v>
      </c>
      <c r="P44" s="19">
        <v>465282</v>
      </c>
      <c r="Q44" s="19">
        <v>1623111</v>
      </c>
      <c r="S44" s="17" t="s">
        <v>2</v>
      </c>
      <c r="T44" s="17" t="s">
        <v>45</v>
      </c>
      <c r="U44" s="19">
        <f t="shared" si="15"/>
        <v>0</v>
      </c>
      <c r="V44" s="19">
        <f t="shared" si="16"/>
        <v>0</v>
      </c>
      <c r="W44" s="19">
        <f t="shared" si="17"/>
        <v>0</v>
      </c>
      <c r="X44" s="19">
        <f t="shared" si="18"/>
        <v>0</v>
      </c>
      <c r="Y44" s="19">
        <f t="shared" si="19"/>
        <v>0</v>
      </c>
      <c r="Z44" s="19">
        <f t="shared" si="20"/>
        <v>0</v>
      </c>
      <c r="AC44" s="4" t="s">
        <v>2</v>
      </c>
      <c r="AD44" s="4" t="s">
        <v>45</v>
      </c>
      <c r="AE44" s="24">
        <v>764610</v>
      </c>
      <c r="AF44" s="17">
        <v>2741696</v>
      </c>
      <c r="AG44" s="17">
        <v>5210</v>
      </c>
      <c r="AH44" s="17">
        <v>541935</v>
      </c>
      <c r="AJ44" s="17" t="s">
        <v>2</v>
      </c>
      <c r="AK44" s="17" t="s">
        <v>45</v>
      </c>
      <c r="AL44" s="19">
        <v>764610</v>
      </c>
      <c r="AM44" s="19">
        <v>2741696</v>
      </c>
      <c r="AN44" s="19">
        <v>5210</v>
      </c>
      <c r="AO44" s="19">
        <v>541935</v>
      </c>
      <c r="AQ44" s="17" t="s">
        <v>2</v>
      </c>
      <c r="AR44" s="17" t="s">
        <v>45</v>
      </c>
      <c r="AS44" s="19">
        <f t="shared" si="8"/>
        <v>0</v>
      </c>
      <c r="AT44" s="19">
        <f t="shared" si="9"/>
        <v>0</v>
      </c>
      <c r="AU44" s="19">
        <f t="shared" si="10"/>
        <v>0</v>
      </c>
      <c r="AV44" s="19">
        <f t="shared" si="11"/>
        <v>0</v>
      </c>
      <c r="AY44" s="4" t="s">
        <v>45</v>
      </c>
      <c r="AZ44" s="17">
        <v>2969002</v>
      </c>
      <c r="BA44" s="46">
        <v>2969002</v>
      </c>
      <c r="BB44" s="19">
        <f t="shared" si="12"/>
        <v>0</v>
      </c>
      <c r="BC44" s="48">
        <f t="shared" si="14"/>
        <v>0</v>
      </c>
      <c r="BD44" s="49">
        <f t="shared" si="13"/>
        <v>0</v>
      </c>
    </row>
    <row r="45" spans="1:57" x14ac:dyDescent="0.25">
      <c r="A45" s="4" t="s">
        <v>2</v>
      </c>
      <c r="B45" s="4" t="s">
        <v>46</v>
      </c>
      <c r="C45" s="7">
        <v>352631</v>
      </c>
      <c r="D45" s="7">
        <v>112774</v>
      </c>
      <c r="E45" s="7">
        <v>1295298</v>
      </c>
      <c r="F45" s="7">
        <v>882288</v>
      </c>
      <c r="G45" s="7">
        <v>469924</v>
      </c>
      <c r="H45" s="7">
        <v>1621207</v>
      </c>
      <c r="J45" s="17" t="s">
        <v>2</v>
      </c>
      <c r="K45" s="17" t="s">
        <v>46</v>
      </c>
      <c r="L45" s="19">
        <v>352631</v>
      </c>
      <c r="M45" s="19">
        <v>112774</v>
      </c>
      <c r="N45" s="19">
        <v>1295298</v>
      </c>
      <c r="O45" s="19">
        <v>882288</v>
      </c>
      <c r="P45" s="19">
        <v>469924</v>
      </c>
      <c r="Q45" s="19">
        <v>1621207</v>
      </c>
      <c r="S45" s="17" t="s">
        <v>2</v>
      </c>
      <c r="T45" s="17" t="s">
        <v>46</v>
      </c>
      <c r="U45" s="19">
        <f t="shared" si="15"/>
        <v>0</v>
      </c>
      <c r="V45" s="19">
        <f t="shared" si="16"/>
        <v>0</v>
      </c>
      <c r="W45" s="19">
        <f t="shared" si="17"/>
        <v>0</v>
      </c>
      <c r="X45" s="19">
        <f t="shared" si="18"/>
        <v>0</v>
      </c>
      <c r="Y45" s="19">
        <f t="shared" si="19"/>
        <v>0</v>
      </c>
      <c r="Z45" s="19">
        <f t="shared" si="20"/>
        <v>0</v>
      </c>
      <c r="AC45" s="4" t="s">
        <v>2</v>
      </c>
      <c r="AD45" s="4" t="s">
        <v>46</v>
      </c>
      <c r="AE45" s="24">
        <v>726743</v>
      </c>
      <c r="AF45" s="17">
        <v>2630155</v>
      </c>
      <c r="AG45" s="17">
        <v>5132</v>
      </c>
      <c r="AH45" s="17">
        <v>559099</v>
      </c>
      <c r="AJ45" s="17" t="s">
        <v>2</v>
      </c>
      <c r="AK45" s="17" t="s">
        <v>46</v>
      </c>
      <c r="AL45" s="19">
        <v>726743</v>
      </c>
      <c r="AM45" s="19">
        <v>2630155</v>
      </c>
      <c r="AN45" s="19">
        <v>5132</v>
      </c>
      <c r="AO45" s="19">
        <v>559099</v>
      </c>
      <c r="AQ45" s="17" t="s">
        <v>2</v>
      </c>
      <c r="AR45" s="17" t="s">
        <v>46</v>
      </c>
      <c r="AS45" s="19">
        <f t="shared" si="8"/>
        <v>0</v>
      </c>
      <c r="AT45" s="19">
        <f t="shared" si="9"/>
        <v>0</v>
      </c>
      <c r="AU45" s="19">
        <f t="shared" si="10"/>
        <v>0</v>
      </c>
      <c r="AV45" s="19">
        <f t="shared" si="11"/>
        <v>0</v>
      </c>
      <c r="AY45" s="4" t="s">
        <v>46</v>
      </c>
      <c r="AZ45" s="17">
        <v>2916505</v>
      </c>
      <c r="BA45" s="46">
        <v>2916505</v>
      </c>
      <c r="BB45" s="19">
        <f t="shared" si="12"/>
        <v>0</v>
      </c>
      <c r="BC45" s="48">
        <f t="shared" si="14"/>
        <v>0</v>
      </c>
      <c r="BD45" s="49">
        <f t="shared" si="13"/>
        <v>0</v>
      </c>
    </row>
    <row r="46" spans="1:57" x14ac:dyDescent="0.25">
      <c r="A46" s="4" t="s">
        <v>2</v>
      </c>
      <c r="B46" s="4" t="s">
        <v>47</v>
      </c>
      <c r="C46" s="7">
        <v>349774</v>
      </c>
      <c r="D46" s="7">
        <v>111922</v>
      </c>
      <c r="E46" s="7">
        <v>1336000</v>
      </c>
      <c r="F46" s="7">
        <v>925035</v>
      </c>
      <c r="G46" s="7">
        <v>472900</v>
      </c>
      <c r="H46" s="7">
        <v>1665704</v>
      </c>
      <c r="J46" s="17" t="s">
        <v>2</v>
      </c>
      <c r="K46" s="17" t="s">
        <v>47</v>
      </c>
      <c r="L46" s="19">
        <v>349774</v>
      </c>
      <c r="M46" s="19">
        <v>111922</v>
      </c>
      <c r="N46" s="19">
        <v>1336000</v>
      </c>
      <c r="O46" s="19">
        <v>925035</v>
      </c>
      <c r="P46" s="19">
        <v>472900</v>
      </c>
      <c r="Q46" s="19">
        <v>1665704</v>
      </c>
      <c r="S46" s="17" t="s">
        <v>2</v>
      </c>
      <c r="T46" s="17" t="s">
        <v>47</v>
      </c>
      <c r="U46" s="19">
        <f t="shared" si="15"/>
        <v>0</v>
      </c>
      <c r="V46" s="19">
        <f t="shared" si="16"/>
        <v>0</v>
      </c>
      <c r="W46" s="19">
        <f t="shared" si="17"/>
        <v>0</v>
      </c>
      <c r="X46" s="19">
        <f t="shared" si="18"/>
        <v>0</v>
      </c>
      <c r="Y46" s="19">
        <f t="shared" si="19"/>
        <v>0</v>
      </c>
      <c r="Z46" s="19">
        <f t="shared" si="20"/>
        <v>0</v>
      </c>
      <c r="AC46" s="4" t="s">
        <v>2</v>
      </c>
      <c r="AD46" s="4" t="s">
        <v>47</v>
      </c>
      <c r="AE46" s="24">
        <v>770686</v>
      </c>
      <c r="AF46" s="17">
        <v>2531752</v>
      </c>
      <c r="AG46" s="17">
        <v>5680</v>
      </c>
      <c r="AH46" s="17">
        <v>572820</v>
      </c>
      <c r="AJ46" s="17" t="s">
        <v>2</v>
      </c>
      <c r="AK46" s="17" t="s">
        <v>47</v>
      </c>
      <c r="AL46" s="19">
        <v>770686</v>
      </c>
      <c r="AM46" s="19">
        <v>2531752</v>
      </c>
      <c r="AN46" s="19">
        <v>5680</v>
      </c>
      <c r="AO46" s="19">
        <v>572820</v>
      </c>
      <c r="AQ46" s="17" t="s">
        <v>2</v>
      </c>
      <c r="AR46" s="17" t="s">
        <v>47</v>
      </c>
      <c r="AS46" s="19">
        <f t="shared" si="8"/>
        <v>0</v>
      </c>
      <c r="AT46" s="19">
        <f t="shared" si="9"/>
        <v>0</v>
      </c>
      <c r="AU46" s="19">
        <f t="shared" si="10"/>
        <v>0</v>
      </c>
      <c r="AV46" s="19">
        <f t="shared" si="11"/>
        <v>0</v>
      </c>
      <c r="AY46" s="4" t="s">
        <v>47</v>
      </c>
      <c r="AZ46" s="17">
        <v>3001704</v>
      </c>
      <c r="BA46" s="46">
        <v>3001704</v>
      </c>
      <c r="BB46" s="19">
        <f t="shared" si="12"/>
        <v>0</v>
      </c>
      <c r="BC46" s="48">
        <f t="shared" si="14"/>
        <v>0</v>
      </c>
      <c r="BD46" s="49">
        <f t="shared" si="13"/>
        <v>0</v>
      </c>
    </row>
    <row r="47" spans="1:57" x14ac:dyDescent="0.25">
      <c r="A47" s="4" t="s">
        <v>2</v>
      </c>
      <c r="B47" s="4" t="s">
        <v>48</v>
      </c>
      <c r="C47" s="7">
        <v>347455</v>
      </c>
      <c r="D47" s="7">
        <v>114609</v>
      </c>
      <c r="E47" s="7">
        <v>1349076</v>
      </c>
      <c r="F47" s="7">
        <v>925783</v>
      </c>
      <c r="G47" s="7">
        <v>474364</v>
      </c>
      <c r="H47" s="7">
        <v>1672606</v>
      </c>
      <c r="J47" s="17" t="s">
        <v>2</v>
      </c>
      <c r="K47" s="17" t="s">
        <v>48</v>
      </c>
      <c r="L47" s="19">
        <v>347455</v>
      </c>
      <c r="M47" s="19">
        <v>114609</v>
      </c>
      <c r="N47" s="19">
        <v>1349076</v>
      </c>
      <c r="O47" s="19">
        <v>925783</v>
      </c>
      <c r="P47" s="19">
        <v>474364</v>
      </c>
      <c r="Q47" s="19">
        <v>1672606</v>
      </c>
      <c r="S47" s="17" t="s">
        <v>2</v>
      </c>
      <c r="T47" s="17" t="s">
        <v>48</v>
      </c>
      <c r="U47" s="19">
        <f t="shared" si="15"/>
        <v>0</v>
      </c>
      <c r="V47" s="19">
        <f t="shared" si="16"/>
        <v>0</v>
      </c>
      <c r="W47" s="19">
        <f t="shared" si="17"/>
        <v>0</v>
      </c>
      <c r="X47" s="19">
        <f t="shared" si="18"/>
        <v>0</v>
      </c>
      <c r="Y47" s="19">
        <f t="shared" si="19"/>
        <v>0</v>
      </c>
      <c r="Z47" s="19">
        <f t="shared" si="20"/>
        <v>0</v>
      </c>
      <c r="AC47" s="4" t="s">
        <v>2</v>
      </c>
      <c r="AD47" s="4" t="s">
        <v>48</v>
      </c>
      <c r="AE47" s="24">
        <v>751328</v>
      </c>
      <c r="AF47" s="17">
        <v>2586903</v>
      </c>
      <c r="AG47" s="17">
        <v>5536</v>
      </c>
      <c r="AH47" s="17">
        <v>579866</v>
      </c>
      <c r="AJ47" s="17" t="s">
        <v>2</v>
      </c>
      <c r="AK47" s="17" t="s">
        <v>48</v>
      </c>
      <c r="AL47" s="19">
        <v>751328</v>
      </c>
      <c r="AM47" s="19">
        <v>2586903</v>
      </c>
      <c r="AN47" s="19">
        <v>5536</v>
      </c>
      <c r="AO47" s="19">
        <v>579866</v>
      </c>
      <c r="AQ47" s="17" t="s">
        <v>2</v>
      </c>
      <c r="AR47" s="17" t="s">
        <v>48</v>
      </c>
      <c r="AS47" s="19">
        <f t="shared" si="8"/>
        <v>0</v>
      </c>
      <c r="AT47" s="19">
        <f t="shared" si="9"/>
        <v>0</v>
      </c>
      <c r="AU47" s="19">
        <f t="shared" si="10"/>
        <v>0</v>
      </c>
      <c r="AV47" s="19">
        <f t="shared" si="11"/>
        <v>0</v>
      </c>
      <c r="AY47" s="4" t="s">
        <v>48</v>
      </c>
      <c r="AZ47" s="17">
        <v>3021682</v>
      </c>
      <c r="BA47" s="46">
        <v>3021672</v>
      </c>
      <c r="BB47" s="19">
        <f t="shared" si="12"/>
        <v>10</v>
      </c>
      <c r="BC47" s="48">
        <f t="shared" si="14"/>
        <v>3.3094260396230962E-6</v>
      </c>
      <c r="BD47" s="49">
        <f t="shared" si="13"/>
        <v>1</v>
      </c>
      <c r="BE47" s="17" t="s">
        <v>160</v>
      </c>
    </row>
    <row r="48" spans="1:57" x14ac:dyDescent="0.25">
      <c r="A48" s="4" t="s">
        <v>2</v>
      </c>
      <c r="B48" s="4" t="s">
        <v>49</v>
      </c>
      <c r="C48" s="7">
        <v>322368</v>
      </c>
      <c r="D48" s="7">
        <v>111189</v>
      </c>
      <c r="E48" s="7">
        <v>1335409</v>
      </c>
      <c r="F48" s="7">
        <v>905718</v>
      </c>
      <c r="G48" s="7">
        <v>475039</v>
      </c>
      <c r="H48" s="7">
        <v>1656843</v>
      </c>
      <c r="J48" s="17" t="s">
        <v>2</v>
      </c>
      <c r="K48" s="17" t="s">
        <v>49</v>
      </c>
      <c r="L48" s="19">
        <v>322368</v>
      </c>
      <c r="M48" s="19">
        <v>111189</v>
      </c>
      <c r="N48" s="19">
        <v>1335409</v>
      </c>
      <c r="O48" s="19">
        <v>905718</v>
      </c>
      <c r="P48" s="19">
        <v>475039</v>
      </c>
      <c r="Q48" s="19">
        <v>1656843</v>
      </c>
      <c r="S48" s="17" t="s">
        <v>2</v>
      </c>
      <c r="T48" s="17" t="s">
        <v>49</v>
      </c>
      <c r="U48" s="19">
        <f t="shared" si="15"/>
        <v>0</v>
      </c>
      <c r="V48" s="19">
        <f t="shared" si="16"/>
        <v>0</v>
      </c>
      <c r="W48" s="19">
        <f t="shared" si="17"/>
        <v>0</v>
      </c>
      <c r="X48" s="19">
        <f t="shared" si="18"/>
        <v>0</v>
      </c>
      <c r="Y48" s="19">
        <f t="shared" si="19"/>
        <v>0</v>
      </c>
      <c r="Z48" s="19">
        <f t="shared" si="20"/>
        <v>0</v>
      </c>
      <c r="AC48" s="4" t="s">
        <v>2</v>
      </c>
      <c r="AD48" s="4" t="s">
        <v>49</v>
      </c>
      <c r="AE48" s="24">
        <v>703504</v>
      </c>
      <c r="AF48" s="17">
        <v>2455880</v>
      </c>
      <c r="AG48" s="17">
        <v>5479</v>
      </c>
      <c r="AH48" s="17">
        <v>580350</v>
      </c>
      <c r="AJ48" s="17" t="s">
        <v>2</v>
      </c>
      <c r="AK48" s="17" t="s">
        <v>49</v>
      </c>
      <c r="AL48" s="19">
        <v>703504</v>
      </c>
      <c r="AM48" s="19">
        <v>2455880</v>
      </c>
      <c r="AN48" s="19">
        <v>5479</v>
      </c>
      <c r="AO48" s="19">
        <v>580350</v>
      </c>
      <c r="AQ48" s="17" t="s">
        <v>2</v>
      </c>
      <c r="AR48" s="17" t="s">
        <v>49</v>
      </c>
      <c r="AS48" s="19">
        <f t="shared" si="8"/>
        <v>0</v>
      </c>
      <c r="AT48" s="19">
        <f t="shared" si="9"/>
        <v>0</v>
      </c>
      <c r="AU48" s="19">
        <f t="shared" si="10"/>
        <v>0</v>
      </c>
      <c r="AV48" s="19">
        <f t="shared" si="11"/>
        <v>0</v>
      </c>
      <c r="AY48" s="4" t="s">
        <v>49</v>
      </c>
      <c r="AZ48" s="17">
        <v>2992252</v>
      </c>
      <c r="BA48" s="46">
        <v>2992252</v>
      </c>
      <c r="BB48" s="19">
        <f t="shared" si="12"/>
        <v>0</v>
      </c>
      <c r="BC48" s="48">
        <f t="shared" si="14"/>
        <v>0</v>
      </c>
      <c r="BD48" s="49">
        <f t="shared" si="13"/>
        <v>0</v>
      </c>
    </row>
    <row r="49" spans="1:57" x14ac:dyDescent="0.25">
      <c r="A49" s="4" t="s">
        <v>2</v>
      </c>
      <c r="B49" s="4" t="s">
        <v>50</v>
      </c>
      <c r="C49" s="7">
        <v>310521</v>
      </c>
      <c r="D49" s="7">
        <v>104179</v>
      </c>
      <c r="E49" s="7">
        <v>1321696</v>
      </c>
      <c r="F49" s="7">
        <v>899198</v>
      </c>
      <c r="G49" s="7">
        <v>476047</v>
      </c>
      <c r="H49" s="7">
        <v>1648688</v>
      </c>
      <c r="J49" s="17" t="s">
        <v>2</v>
      </c>
      <c r="K49" s="17" t="s">
        <v>50</v>
      </c>
      <c r="L49" s="19">
        <v>310521</v>
      </c>
      <c r="M49" s="19">
        <v>104179</v>
      </c>
      <c r="N49" s="19">
        <v>1321696</v>
      </c>
      <c r="O49" s="19">
        <v>899198</v>
      </c>
      <c r="P49" s="19">
        <v>476047</v>
      </c>
      <c r="Q49" s="19">
        <v>1648688</v>
      </c>
      <c r="S49" s="17" t="s">
        <v>2</v>
      </c>
      <c r="T49" s="17" t="s">
        <v>50</v>
      </c>
      <c r="U49" s="19">
        <f t="shared" si="15"/>
        <v>0</v>
      </c>
      <c r="V49" s="19">
        <f t="shared" si="16"/>
        <v>0</v>
      </c>
      <c r="W49" s="19">
        <f t="shared" si="17"/>
        <v>0</v>
      </c>
      <c r="X49" s="19">
        <f t="shared" si="18"/>
        <v>0</v>
      </c>
      <c r="Y49" s="19">
        <f t="shared" si="19"/>
        <v>0</v>
      </c>
      <c r="Z49" s="19">
        <f t="shared" si="20"/>
        <v>0</v>
      </c>
      <c r="AC49" s="4" t="s">
        <v>2</v>
      </c>
      <c r="AD49" s="4" t="s">
        <v>50</v>
      </c>
      <c r="AE49" s="24">
        <v>688859</v>
      </c>
      <c r="AF49" s="17">
        <v>2413217</v>
      </c>
      <c r="AG49" s="17">
        <v>5709</v>
      </c>
      <c r="AH49" s="17">
        <v>594917</v>
      </c>
      <c r="AJ49" s="17" t="s">
        <v>2</v>
      </c>
      <c r="AK49" s="17" t="s">
        <v>50</v>
      </c>
      <c r="AL49" s="19">
        <v>688859</v>
      </c>
      <c r="AM49" s="19">
        <v>2413217</v>
      </c>
      <c r="AN49" s="19">
        <v>5709</v>
      </c>
      <c r="AO49" s="19">
        <v>594917</v>
      </c>
      <c r="AQ49" s="17" t="s">
        <v>2</v>
      </c>
      <c r="AR49" s="17" t="s">
        <v>50</v>
      </c>
      <c r="AS49" s="19">
        <f t="shared" si="8"/>
        <v>0</v>
      </c>
      <c r="AT49" s="19">
        <f t="shared" si="9"/>
        <v>0</v>
      </c>
      <c r="AU49" s="19">
        <f t="shared" si="10"/>
        <v>0</v>
      </c>
      <c r="AV49" s="19">
        <f t="shared" si="11"/>
        <v>0</v>
      </c>
      <c r="AY49" s="4" t="s">
        <v>50</v>
      </c>
      <c r="AZ49" s="17">
        <v>2970384</v>
      </c>
      <c r="BA49" s="46">
        <v>2970384</v>
      </c>
      <c r="BB49" s="19">
        <f t="shared" si="12"/>
        <v>0</v>
      </c>
      <c r="BC49" s="48">
        <f t="shared" si="14"/>
        <v>0</v>
      </c>
      <c r="BD49" s="49">
        <f t="shared" si="13"/>
        <v>0</v>
      </c>
    </row>
    <row r="50" spans="1:57" x14ac:dyDescent="0.25">
      <c r="A50" s="4" t="s">
        <v>2</v>
      </c>
      <c r="B50" s="4" t="s">
        <v>51</v>
      </c>
      <c r="C50" s="7">
        <v>287340</v>
      </c>
      <c r="D50" s="7">
        <v>94297</v>
      </c>
      <c r="E50" s="7">
        <v>1297542</v>
      </c>
      <c r="F50" s="7">
        <v>898498</v>
      </c>
      <c r="G50" s="7">
        <v>478402</v>
      </c>
      <c r="H50" s="7">
        <v>1656912</v>
      </c>
      <c r="J50" s="17" t="s">
        <v>2</v>
      </c>
      <c r="K50" s="17" t="s">
        <v>51</v>
      </c>
      <c r="L50" s="19">
        <v>287340</v>
      </c>
      <c r="M50" s="19">
        <v>94297</v>
      </c>
      <c r="N50" s="19">
        <v>1297542</v>
      </c>
      <c r="O50" s="19">
        <v>898498</v>
      </c>
      <c r="P50" s="19">
        <v>478402</v>
      </c>
      <c r="Q50" s="19">
        <v>1656912</v>
      </c>
      <c r="S50" s="17" t="s">
        <v>2</v>
      </c>
      <c r="T50" s="17" t="s">
        <v>51</v>
      </c>
      <c r="U50" s="19">
        <f t="shared" si="15"/>
        <v>0</v>
      </c>
      <c r="V50" s="19">
        <f t="shared" si="16"/>
        <v>0</v>
      </c>
      <c r="W50" s="19">
        <f t="shared" si="17"/>
        <v>0</v>
      </c>
      <c r="X50" s="19">
        <f t="shared" si="18"/>
        <v>0</v>
      </c>
      <c r="Y50" s="19">
        <f t="shared" si="19"/>
        <v>0</v>
      </c>
      <c r="Z50" s="19">
        <f t="shared" si="20"/>
        <v>0</v>
      </c>
      <c r="AC50" s="4" t="s">
        <v>2</v>
      </c>
      <c r="AD50" s="4" t="s">
        <v>51</v>
      </c>
      <c r="AE50" s="24">
        <v>570045</v>
      </c>
      <c r="AF50" s="17">
        <v>2540790</v>
      </c>
      <c r="AG50" s="17">
        <v>5876</v>
      </c>
      <c r="AH50" s="17">
        <v>655134</v>
      </c>
      <c r="AJ50" s="17" t="s">
        <v>2</v>
      </c>
      <c r="AK50" s="17" t="s">
        <v>51</v>
      </c>
      <c r="AL50" s="19">
        <v>570045</v>
      </c>
      <c r="AM50" s="19">
        <v>2540790</v>
      </c>
      <c r="AN50" s="19">
        <v>5876</v>
      </c>
      <c r="AO50" s="19">
        <v>655134</v>
      </c>
      <c r="AQ50" s="17" t="s">
        <v>2</v>
      </c>
      <c r="AR50" s="17" t="s">
        <v>51</v>
      </c>
      <c r="AS50" s="19">
        <f t="shared" si="8"/>
        <v>0</v>
      </c>
      <c r="AT50" s="19">
        <f t="shared" si="9"/>
        <v>0</v>
      </c>
      <c r="AU50" s="19">
        <f t="shared" si="10"/>
        <v>0</v>
      </c>
      <c r="AV50" s="19">
        <f t="shared" si="11"/>
        <v>0</v>
      </c>
      <c r="AY50" s="4" t="s">
        <v>51</v>
      </c>
      <c r="AZ50" s="17">
        <v>2954454</v>
      </c>
      <c r="BA50" s="46">
        <v>2954454</v>
      </c>
      <c r="BB50" s="19">
        <f t="shared" si="12"/>
        <v>0</v>
      </c>
      <c r="BC50" s="48">
        <f t="shared" si="14"/>
        <v>0</v>
      </c>
      <c r="BD50" s="49">
        <f t="shared" si="13"/>
        <v>0</v>
      </c>
    </row>
    <row r="51" spans="1:57" x14ac:dyDescent="0.25">
      <c r="A51" s="4" t="s">
        <v>2</v>
      </c>
      <c r="B51" s="4" t="s">
        <v>52</v>
      </c>
      <c r="C51" s="7">
        <v>289974</v>
      </c>
      <c r="D51" s="7">
        <v>88486</v>
      </c>
      <c r="E51" s="7">
        <v>1342974</v>
      </c>
      <c r="F51" s="7">
        <v>899267</v>
      </c>
      <c r="G51" s="7">
        <v>480661</v>
      </c>
      <c r="H51" s="7">
        <v>1653319</v>
      </c>
      <c r="J51" s="17" t="s">
        <v>2</v>
      </c>
      <c r="K51" s="17" t="s">
        <v>52</v>
      </c>
      <c r="L51" s="19">
        <v>289974</v>
      </c>
      <c r="M51" s="19">
        <v>88486</v>
      </c>
      <c r="N51" s="19">
        <v>1342974</v>
      </c>
      <c r="O51" s="19">
        <v>899267</v>
      </c>
      <c r="P51" s="19">
        <v>480661</v>
      </c>
      <c r="Q51" s="19">
        <v>1653319</v>
      </c>
      <c r="S51" s="17" t="s">
        <v>2</v>
      </c>
      <c r="T51" s="17" t="s">
        <v>52</v>
      </c>
      <c r="U51" s="19">
        <f t="shared" si="15"/>
        <v>0</v>
      </c>
      <c r="V51" s="19">
        <f t="shared" si="16"/>
        <v>0</v>
      </c>
      <c r="W51" s="19">
        <f t="shared" si="17"/>
        <v>0</v>
      </c>
      <c r="X51" s="19">
        <f t="shared" si="18"/>
        <v>0</v>
      </c>
      <c r="Y51" s="19">
        <f t="shared" si="19"/>
        <v>0</v>
      </c>
      <c r="Z51" s="19">
        <f t="shared" si="20"/>
        <v>0</v>
      </c>
      <c r="AC51" s="4" t="s">
        <v>2</v>
      </c>
      <c r="AD51" s="4" t="s">
        <v>52</v>
      </c>
      <c r="AE51" s="24">
        <v>667105</v>
      </c>
      <c r="AF51" s="17">
        <v>2400043</v>
      </c>
      <c r="AG51" s="17">
        <v>6001</v>
      </c>
      <c r="AH51" s="17">
        <v>690778</v>
      </c>
      <c r="AJ51" s="17" t="s">
        <v>2</v>
      </c>
      <c r="AK51" s="17" t="s">
        <v>52</v>
      </c>
      <c r="AL51" s="19">
        <v>667105</v>
      </c>
      <c r="AM51" s="19">
        <v>2400043</v>
      </c>
      <c r="AN51" s="19">
        <v>6001</v>
      </c>
      <c r="AO51" s="19">
        <v>690778</v>
      </c>
      <c r="AQ51" s="17" t="s">
        <v>2</v>
      </c>
      <c r="AR51" s="17" t="s">
        <v>52</v>
      </c>
      <c r="AS51" s="19">
        <f t="shared" si="8"/>
        <v>0</v>
      </c>
      <c r="AT51" s="19">
        <f t="shared" si="9"/>
        <v>0</v>
      </c>
      <c r="AU51" s="19">
        <f t="shared" si="10"/>
        <v>0</v>
      </c>
      <c r="AV51" s="19">
        <f t="shared" si="11"/>
        <v>0</v>
      </c>
      <c r="AY51" s="4" t="s">
        <v>52</v>
      </c>
      <c r="AZ51" s="17">
        <v>2996293</v>
      </c>
      <c r="BA51" s="46">
        <v>2996293</v>
      </c>
      <c r="BB51" s="19">
        <f t="shared" si="12"/>
        <v>0</v>
      </c>
      <c r="BC51" s="48">
        <f t="shared" si="14"/>
        <v>0</v>
      </c>
      <c r="BD51" s="49">
        <f t="shared" si="13"/>
        <v>0</v>
      </c>
    </row>
    <row r="52" spans="1:57" x14ac:dyDescent="0.25">
      <c r="A52" s="4" t="s">
        <v>2</v>
      </c>
      <c r="B52" s="4" t="s">
        <v>53</v>
      </c>
      <c r="C52" s="7">
        <v>275742</v>
      </c>
      <c r="D52" s="7">
        <v>90539</v>
      </c>
      <c r="E52" s="7">
        <v>1318644</v>
      </c>
      <c r="F52" s="7">
        <v>897833</v>
      </c>
      <c r="G52" s="7">
        <v>494400</v>
      </c>
      <c r="H52" s="7">
        <v>1667083</v>
      </c>
      <c r="J52" s="17" t="s">
        <v>2</v>
      </c>
      <c r="K52" s="17" t="s">
        <v>53</v>
      </c>
      <c r="L52" s="19">
        <v>275742</v>
      </c>
      <c r="M52" s="19">
        <v>90539</v>
      </c>
      <c r="N52" s="19">
        <v>1318644</v>
      </c>
      <c r="O52" s="19">
        <v>897833</v>
      </c>
      <c r="P52" s="19">
        <v>494400</v>
      </c>
      <c r="Q52" s="19">
        <v>1667083</v>
      </c>
      <c r="S52" s="17" t="s">
        <v>2</v>
      </c>
      <c r="T52" s="17" t="s">
        <v>53</v>
      </c>
      <c r="U52" s="19">
        <f t="shared" si="15"/>
        <v>0</v>
      </c>
      <c r="V52" s="19">
        <f t="shared" si="16"/>
        <v>0</v>
      </c>
      <c r="W52" s="19">
        <f t="shared" si="17"/>
        <v>0</v>
      </c>
      <c r="X52" s="19">
        <f t="shared" si="18"/>
        <v>0</v>
      </c>
      <c r="Y52" s="19">
        <f t="shared" si="19"/>
        <v>0</v>
      </c>
      <c r="Z52" s="19">
        <f t="shared" si="20"/>
        <v>0</v>
      </c>
      <c r="AC52" s="4" t="s">
        <v>2</v>
      </c>
      <c r="AD52" s="4" t="s">
        <v>53</v>
      </c>
      <c r="AE52" s="24">
        <v>629987</v>
      </c>
      <c r="AF52" s="17">
        <v>2568284</v>
      </c>
      <c r="AG52" s="17">
        <v>6326</v>
      </c>
      <c r="AH52" s="17">
        <v>739225</v>
      </c>
      <c r="AJ52" s="17" t="s">
        <v>2</v>
      </c>
      <c r="AK52" s="17" t="s">
        <v>53</v>
      </c>
      <c r="AL52" s="19">
        <v>629987</v>
      </c>
      <c r="AM52" s="19">
        <v>2568284</v>
      </c>
      <c r="AN52" s="19">
        <v>6326</v>
      </c>
      <c r="AO52" s="19">
        <v>739225</v>
      </c>
      <c r="AQ52" s="17" t="s">
        <v>2</v>
      </c>
      <c r="AR52" s="17" t="s">
        <v>53</v>
      </c>
      <c r="AS52" s="19">
        <f t="shared" si="8"/>
        <v>0</v>
      </c>
      <c r="AT52" s="19">
        <f t="shared" si="9"/>
        <v>0</v>
      </c>
      <c r="AU52" s="19">
        <f t="shared" si="10"/>
        <v>0</v>
      </c>
      <c r="AV52" s="19">
        <f t="shared" si="11"/>
        <v>0</v>
      </c>
      <c r="AY52" s="4" t="s">
        <v>53</v>
      </c>
      <c r="AZ52" s="17">
        <v>2985727</v>
      </c>
      <c r="BA52" s="46">
        <v>2985727</v>
      </c>
      <c r="BB52" s="19">
        <f t="shared" si="12"/>
        <v>0</v>
      </c>
      <c r="BC52" s="48">
        <f t="shared" si="14"/>
        <v>0</v>
      </c>
      <c r="BD52" s="49">
        <f t="shared" si="13"/>
        <v>0</v>
      </c>
    </row>
    <row r="53" spans="1:57" x14ac:dyDescent="0.25">
      <c r="A53" s="4" t="s">
        <v>2</v>
      </c>
      <c r="B53" s="4" t="s">
        <v>54</v>
      </c>
      <c r="C53" s="7">
        <v>263529</v>
      </c>
      <c r="D53" s="7">
        <v>87128</v>
      </c>
      <c r="E53" s="7">
        <v>1240582</v>
      </c>
      <c r="F53" s="7">
        <v>872943</v>
      </c>
      <c r="G53" s="7">
        <v>502240</v>
      </c>
      <c r="H53" s="7">
        <v>1676959</v>
      </c>
      <c r="J53" s="17" t="s">
        <v>2</v>
      </c>
      <c r="K53" s="17" t="s">
        <v>54</v>
      </c>
      <c r="L53" s="19">
        <v>263529</v>
      </c>
      <c r="M53" s="19">
        <v>87128</v>
      </c>
      <c r="N53" s="19">
        <v>1240582</v>
      </c>
      <c r="O53" s="19">
        <v>872943</v>
      </c>
      <c r="P53" s="19">
        <v>502240</v>
      </c>
      <c r="Q53" s="19">
        <v>1676959</v>
      </c>
      <c r="S53" s="17" t="s">
        <v>2</v>
      </c>
      <c r="T53" s="17" t="s">
        <v>54</v>
      </c>
      <c r="U53" s="19">
        <f t="shared" si="15"/>
        <v>0</v>
      </c>
      <c r="V53" s="19">
        <f t="shared" si="16"/>
        <v>0</v>
      </c>
      <c r="W53" s="19">
        <f t="shared" si="17"/>
        <v>0</v>
      </c>
      <c r="X53" s="19">
        <f t="shared" si="18"/>
        <v>0</v>
      </c>
      <c r="Y53" s="19">
        <f t="shared" si="19"/>
        <v>0</v>
      </c>
      <c r="Z53" s="19">
        <f t="shared" si="20"/>
        <v>0</v>
      </c>
      <c r="AC53" s="4" t="s">
        <v>2</v>
      </c>
      <c r="AD53" s="4" t="s">
        <v>54</v>
      </c>
      <c r="AE53" s="24">
        <v>641575</v>
      </c>
      <c r="AF53" s="17">
        <v>2518999</v>
      </c>
      <c r="AG53" s="17">
        <v>6054</v>
      </c>
      <c r="AH53" s="17">
        <v>780405</v>
      </c>
      <c r="AJ53" s="17" t="s">
        <v>2</v>
      </c>
      <c r="AK53" s="17" t="s">
        <v>54</v>
      </c>
      <c r="AL53" s="19">
        <v>641575</v>
      </c>
      <c r="AM53" s="19">
        <v>2518999</v>
      </c>
      <c r="AN53" s="19">
        <v>6054</v>
      </c>
      <c r="AO53" s="19">
        <v>780405</v>
      </c>
      <c r="AQ53" s="17" t="s">
        <v>2</v>
      </c>
      <c r="AR53" s="17" t="s">
        <v>54</v>
      </c>
      <c r="AS53" s="19">
        <f t="shared" si="8"/>
        <v>0</v>
      </c>
      <c r="AT53" s="19">
        <f t="shared" si="9"/>
        <v>0</v>
      </c>
      <c r="AU53" s="19">
        <f t="shared" si="10"/>
        <v>0</v>
      </c>
      <c r="AV53" s="19">
        <f t="shared" si="11"/>
        <v>0</v>
      </c>
      <c r="AY53" s="4" t="s">
        <v>54</v>
      </c>
      <c r="AZ53" s="17">
        <v>2917541</v>
      </c>
      <c r="BA53" s="46">
        <v>2917541</v>
      </c>
      <c r="BB53" s="19">
        <f t="shared" si="12"/>
        <v>0</v>
      </c>
      <c r="BC53" s="48">
        <f t="shared" si="14"/>
        <v>0</v>
      </c>
      <c r="BD53" s="49">
        <f t="shared" si="13"/>
        <v>0</v>
      </c>
    </row>
    <row r="54" spans="1:57" x14ac:dyDescent="0.25">
      <c r="A54" s="4" t="s">
        <v>2</v>
      </c>
      <c r="B54" s="4" t="s">
        <v>55</v>
      </c>
      <c r="C54" s="7">
        <v>228938</v>
      </c>
      <c r="D54" s="7">
        <v>83990</v>
      </c>
      <c r="E54" s="7">
        <v>1126495</v>
      </c>
      <c r="F54" s="7">
        <v>818812</v>
      </c>
      <c r="G54" s="7">
        <v>512045</v>
      </c>
      <c r="H54" s="7">
        <v>1634599</v>
      </c>
      <c r="J54" s="17" t="s">
        <v>2</v>
      </c>
      <c r="K54" s="17" t="s">
        <v>55</v>
      </c>
      <c r="L54" s="19">
        <v>228938</v>
      </c>
      <c r="M54" s="19">
        <v>83990</v>
      </c>
      <c r="N54" s="19">
        <v>1126495</v>
      </c>
      <c r="O54" s="19">
        <v>818812</v>
      </c>
      <c r="P54" s="19">
        <v>512045</v>
      </c>
      <c r="Q54" s="19">
        <v>1634599</v>
      </c>
      <c r="S54" s="17" t="s">
        <v>2</v>
      </c>
      <c r="T54" s="17" t="s">
        <v>55</v>
      </c>
      <c r="U54" s="19">
        <f t="shared" si="15"/>
        <v>0</v>
      </c>
      <c r="V54" s="19">
        <f t="shared" si="16"/>
        <v>0</v>
      </c>
      <c r="W54" s="19">
        <f t="shared" si="17"/>
        <v>0</v>
      </c>
      <c r="X54" s="19">
        <f t="shared" si="18"/>
        <v>0</v>
      </c>
      <c r="Y54" s="19">
        <f t="shared" si="19"/>
        <v>0</v>
      </c>
      <c r="Z54" s="19">
        <f t="shared" si="20"/>
        <v>0</v>
      </c>
      <c r="AC54" s="4" t="s">
        <v>2</v>
      </c>
      <c r="AD54" s="4" t="s">
        <v>55</v>
      </c>
      <c r="AE54" s="24">
        <v>528488</v>
      </c>
      <c r="AF54" s="17">
        <v>2556455</v>
      </c>
      <c r="AG54" s="17">
        <v>5641</v>
      </c>
      <c r="AH54" s="17">
        <v>753135</v>
      </c>
      <c r="AJ54" s="17" t="s">
        <v>2</v>
      </c>
      <c r="AK54" s="17" t="s">
        <v>55</v>
      </c>
      <c r="AL54" s="19">
        <v>528488</v>
      </c>
      <c r="AM54" s="19">
        <v>2556455</v>
      </c>
      <c r="AN54" s="19">
        <v>5641</v>
      </c>
      <c r="AO54" s="19">
        <v>753135</v>
      </c>
      <c r="AQ54" s="17" t="s">
        <v>2</v>
      </c>
      <c r="AR54" s="17" t="s">
        <v>55</v>
      </c>
      <c r="AS54" s="19">
        <f t="shared" si="8"/>
        <v>0</v>
      </c>
      <c r="AT54" s="19">
        <f t="shared" si="9"/>
        <v>0</v>
      </c>
      <c r="AU54" s="19">
        <f t="shared" si="10"/>
        <v>0</v>
      </c>
      <c r="AV54" s="19">
        <f t="shared" si="11"/>
        <v>0</v>
      </c>
      <c r="AY54" s="4" t="s">
        <v>55</v>
      </c>
      <c r="AZ54" s="17">
        <v>2761094</v>
      </c>
      <c r="BA54" s="46">
        <v>2761094</v>
      </c>
      <c r="BB54" s="19">
        <f t="shared" si="12"/>
        <v>0</v>
      </c>
      <c r="BC54" s="48">
        <f t="shared" si="14"/>
        <v>0</v>
      </c>
      <c r="BD54" s="49">
        <f t="shared" si="13"/>
        <v>0</v>
      </c>
    </row>
    <row r="55" spans="1:57" x14ac:dyDescent="0.25">
      <c r="A55" s="4" t="s">
        <v>2</v>
      </c>
      <c r="B55" s="4" t="s">
        <v>56</v>
      </c>
      <c r="C55" s="17">
        <v>234265</v>
      </c>
      <c r="D55" s="17">
        <v>87241</v>
      </c>
      <c r="E55" s="17">
        <v>1081873</v>
      </c>
      <c r="F55" s="17">
        <v>787769</v>
      </c>
      <c r="G55" s="17">
        <v>517475</v>
      </c>
      <c r="H55" s="17">
        <v>1613070</v>
      </c>
      <c r="J55" s="17" t="s">
        <v>2</v>
      </c>
      <c r="K55" s="17" t="s">
        <v>56</v>
      </c>
      <c r="L55" s="19">
        <v>234265</v>
      </c>
      <c r="M55" s="19">
        <v>87241</v>
      </c>
      <c r="N55" s="19">
        <v>1081873</v>
      </c>
      <c r="O55" s="19">
        <v>787769</v>
      </c>
      <c r="P55" s="19">
        <v>517475</v>
      </c>
      <c r="Q55" s="19">
        <v>1613070</v>
      </c>
      <c r="S55" s="17" t="s">
        <v>2</v>
      </c>
      <c r="T55" s="17" t="s">
        <v>56</v>
      </c>
      <c r="U55" s="19">
        <f t="shared" si="15"/>
        <v>0</v>
      </c>
      <c r="V55" s="19">
        <f t="shared" si="16"/>
        <v>0</v>
      </c>
      <c r="W55" s="19">
        <f t="shared" si="17"/>
        <v>0</v>
      </c>
      <c r="X55" s="19">
        <f t="shared" si="18"/>
        <v>0</v>
      </c>
      <c r="Y55" s="19">
        <f t="shared" si="19"/>
        <v>0</v>
      </c>
      <c r="Z55" s="19">
        <f t="shared" si="20"/>
        <v>0</v>
      </c>
      <c r="AC55" s="4" t="s">
        <v>2</v>
      </c>
      <c r="AD55" s="4" t="s">
        <v>56</v>
      </c>
      <c r="AE55" s="18">
        <v>590241</v>
      </c>
      <c r="AF55" s="18">
        <v>2712114</v>
      </c>
      <c r="AG55" s="18">
        <v>5802</v>
      </c>
      <c r="AH55" s="18">
        <v>783485</v>
      </c>
      <c r="AJ55" s="17" t="s">
        <v>2</v>
      </c>
      <c r="AK55" s="17" t="s">
        <v>56</v>
      </c>
      <c r="AL55" s="19">
        <v>590241</v>
      </c>
      <c r="AM55" s="19">
        <v>2712114</v>
      </c>
      <c r="AN55" s="19">
        <v>5802</v>
      </c>
      <c r="AO55" s="19">
        <v>783485</v>
      </c>
      <c r="AQ55" s="17" t="s">
        <v>2</v>
      </c>
      <c r="AR55" s="17" t="s">
        <v>56</v>
      </c>
      <c r="AS55" s="19">
        <f t="shared" si="8"/>
        <v>0</v>
      </c>
      <c r="AT55" s="19">
        <f t="shared" si="9"/>
        <v>0</v>
      </c>
      <c r="AU55" s="19">
        <f t="shared" si="10"/>
        <v>0</v>
      </c>
      <c r="AV55" s="19">
        <f t="shared" si="11"/>
        <v>0</v>
      </c>
      <c r="AY55" s="4" t="s">
        <v>56</v>
      </c>
      <c r="AZ55" s="17">
        <v>2694943</v>
      </c>
      <c r="BA55" s="45">
        <v>2694943</v>
      </c>
      <c r="BB55" s="19">
        <f t="shared" si="12"/>
        <v>0</v>
      </c>
      <c r="BC55" s="48">
        <f t="shared" si="14"/>
        <v>0</v>
      </c>
      <c r="BD55" s="49">
        <f t="shared" si="13"/>
        <v>0</v>
      </c>
    </row>
    <row r="56" spans="1:57" x14ac:dyDescent="0.25">
      <c r="A56" s="4" t="s">
        <v>2</v>
      </c>
      <c r="B56" s="4" t="s">
        <v>57</v>
      </c>
      <c r="C56" s="17">
        <v>234013</v>
      </c>
      <c r="D56" s="17">
        <v>74925</v>
      </c>
      <c r="E56" s="17">
        <v>1067468</v>
      </c>
      <c r="F56" s="17">
        <v>778618</v>
      </c>
      <c r="G56" s="17">
        <v>525408</v>
      </c>
      <c r="H56" s="17">
        <v>1601210</v>
      </c>
      <c r="J56" s="17" t="s">
        <v>2</v>
      </c>
      <c r="K56" s="17" t="s">
        <v>57</v>
      </c>
      <c r="L56" s="19">
        <v>234013</v>
      </c>
      <c r="M56" s="19">
        <v>74925</v>
      </c>
      <c r="N56" s="19">
        <v>1067468</v>
      </c>
      <c r="O56" s="19">
        <v>778618</v>
      </c>
      <c r="P56" s="19">
        <v>525408</v>
      </c>
      <c r="Q56" s="19">
        <v>1601210</v>
      </c>
      <c r="S56" s="17" t="s">
        <v>2</v>
      </c>
      <c r="T56" s="17" t="s">
        <v>57</v>
      </c>
      <c r="U56" s="19">
        <f t="shared" si="15"/>
        <v>0</v>
      </c>
      <c r="V56" s="19">
        <f t="shared" si="16"/>
        <v>0</v>
      </c>
      <c r="W56" s="19">
        <f t="shared" si="17"/>
        <v>0</v>
      </c>
      <c r="X56" s="19">
        <f t="shared" si="18"/>
        <v>0</v>
      </c>
      <c r="Y56" s="19">
        <f t="shared" si="19"/>
        <v>0</v>
      </c>
      <c r="Z56" s="19">
        <f t="shared" si="20"/>
        <v>0</v>
      </c>
      <c r="AC56" s="4" t="s">
        <v>2</v>
      </c>
      <c r="AD56" s="4" t="s">
        <v>57</v>
      </c>
      <c r="AE56" s="18">
        <v>598339</v>
      </c>
      <c r="AF56" s="18">
        <v>2525384</v>
      </c>
      <c r="AG56" s="18">
        <v>5667</v>
      </c>
      <c r="AH56" s="18">
        <v>745510</v>
      </c>
      <c r="AJ56" s="17" t="s">
        <v>2</v>
      </c>
      <c r="AK56" s="17" t="s">
        <v>57</v>
      </c>
      <c r="AL56" s="19">
        <v>598339</v>
      </c>
      <c r="AM56" s="19">
        <v>2525384</v>
      </c>
      <c r="AN56" s="19">
        <v>5667</v>
      </c>
      <c r="AO56" s="19">
        <v>745510</v>
      </c>
      <c r="AQ56" s="17" t="s">
        <v>2</v>
      </c>
      <c r="AR56" s="17" t="s">
        <v>57</v>
      </c>
      <c r="AS56" s="19">
        <f t="shared" si="8"/>
        <v>0</v>
      </c>
      <c r="AT56" s="19">
        <f t="shared" si="9"/>
        <v>0</v>
      </c>
      <c r="AU56" s="19">
        <f t="shared" si="10"/>
        <v>0</v>
      </c>
      <c r="AV56" s="19">
        <f t="shared" si="11"/>
        <v>0</v>
      </c>
      <c r="AY56" s="4" t="s">
        <v>57</v>
      </c>
      <c r="AZ56" s="17">
        <v>2668678</v>
      </c>
      <c r="BA56" s="45">
        <v>2668678</v>
      </c>
      <c r="BB56" s="19">
        <f t="shared" si="12"/>
        <v>0</v>
      </c>
      <c r="BC56" s="48">
        <f t="shared" si="14"/>
        <v>0</v>
      </c>
      <c r="BD56" s="49">
        <f t="shared" si="13"/>
        <v>0</v>
      </c>
    </row>
    <row r="57" spans="1:57" x14ac:dyDescent="0.25">
      <c r="A57" s="4" t="s">
        <v>2</v>
      </c>
      <c r="B57" s="4" t="s">
        <v>58</v>
      </c>
      <c r="C57" s="17">
        <v>213187</v>
      </c>
      <c r="D57" s="17">
        <v>72284</v>
      </c>
      <c r="E57" s="17">
        <v>1041540</v>
      </c>
      <c r="F57" s="17">
        <v>770473</v>
      </c>
      <c r="G57" s="17">
        <v>534230</v>
      </c>
      <c r="H57" s="17">
        <v>1605921</v>
      </c>
      <c r="J57" s="17" t="s">
        <v>2</v>
      </c>
      <c r="K57" s="17" t="s">
        <v>58</v>
      </c>
      <c r="L57" s="19">
        <v>213187</v>
      </c>
      <c r="M57" s="19">
        <v>72284</v>
      </c>
      <c r="N57" s="19">
        <v>1041540</v>
      </c>
      <c r="O57" s="19">
        <v>770473</v>
      </c>
      <c r="P57" s="19">
        <v>534230</v>
      </c>
      <c r="Q57" s="19">
        <v>1605921</v>
      </c>
      <c r="S57" s="17" t="s">
        <v>2</v>
      </c>
      <c r="T57" s="17" t="s">
        <v>58</v>
      </c>
      <c r="U57" s="19">
        <f t="shared" si="15"/>
        <v>0</v>
      </c>
      <c r="V57" s="19">
        <f t="shared" si="16"/>
        <v>0</v>
      </c>
      <c r="W57" s="19">
        <f t="shared" si="17"/>
        <v>0</v>
      </c>
      <c r="X57" s="19">
        <f t="shared" si="18"/>
        <v>0</v>
      </c>
      <c r="Y57" s="19">
        <f t="shared" si="19"/>
        <v>0</v>
      </c>
      <c r="Z57" s="19">
        <f t="shared" si="20"/>
        <v>0</v>
      </c>
      <c r="AC57" s="4" t="s">
        <v>2</v>
      </c>
      <c r="AD57" s="4" t="s">
        <v>58</v>
      </c>
      <c r="AE57" s="18">
        <v>522738</v>
      </c>
      <c r="AF57" s="18">
        <v>2408962</v>
      </c>
      <c r="AG57" s="18">
        <v>5287</v>
      </c>
      <c r="AH57" s="18">
        <v>770580</v>
      </c>
      <c r="AJ57" s="17" t="s">
        <v>2</v>
      </c>
      <c r="AK57" s="17" t="s">
        <v>58</v>
      </c>
      <c r="AL57" s="19">
        <v>522738</v>
      </c>
      <c r="AM57" s="19">
        <v>2408962</v>
      </c>
      <c r="AN57" s="19">
        <v>5287</v>
      </c>
      <c r="AO57" s="19">
        <v>770580</v>
      </c>
      <c r="AQ57" s="17" t="s">
        <v>2</v>
      </c>
      <c r="AR57" s="17" t="s">
        <v>58</v>
      </c>
      <c r="AS57" s="19">
        <f t="shared" si="8"/>
        <v>0</v>
      </c>
      <c r="AT57" s="19">
        <f t="shared" si="9"/>
        <v>0</v>
      </c>
      <c r="AU57" s="19">
        <f t="shared" si="10"/>
        <v>0</v>
      </c>
      <c r="AV57" s="19">
        <f t="shared" si="11"/>
        <v>0</v>
      </c>
      <c r="AY57" s="4" t="s">
        <v>58</v>
      </c>
      <c r="AZ57" s="17">
        <v>2647461</v>
      </c>
      <c r="BA57" s="45">
        <v>2647461</v>
      </c>
      <c r="BB57" s="19">
        <f t="shared" si="12"/>
        <v>0</v>
      </c>
      <c r="BC57" s="48">
        <f t="shared" si="14"/>
        <v>0</v>
      </c>
      <c r="BD57" s="49">
        <f t="shared" si="13"/>
        <v>0</v>
      </c>
    </row>
    <row r="58" spans="1:57" x14ac:dyDescent="0.25">
      <c r="A58" s="4" t="s">
        <v>2</v>
      </c>
      <c r="B58" s="4" t="s">
        <v>59</v>
      </c>
      <c r="C58" s="17">
        <v>208160</v>
      </c>
      <c r="D58" s="17">
        <v>74498</v>
      </c>
      <c r="E58" s="17">
        <v>995669</v>
      </c>
      <c r="F58" s="17">
        <v>820867</v>
      </c>
      <c r="G58" s="17">
        <v>539565</v>
      </c>
      <c r="H58" s="17">
        <v>1666088</v>
      </c>
      <c r="J58" s="17" t="s">
        <v>2</v>
      </c>
      <c r="K58" s="17" t="s">
        <v>59</v>
      </c>
      <c r="L58" s="19">
        <v>208160</v>
      </c>
      <c r="M58" s="19">
        <v>74498</v>
      </c>
      <c r="N58" s="19">
        <v>995669</v>
      </c>
      <c r="O58" s="19">
        <v>820867</v>
      </c>
      <c r="P58" s="19">
        <v>539565</v>
      </c>
      <c r="Q58" s="19">
        <v>1666088</v>
      </c>
      <c r="S58" s="17" t="s">
        <v>2</v>
      </c>
      <c r="T58" s="17" t="s">
        <v>59</v>
      </c>
      <c r="U58" s="19">
        <f t="shared" si="15"/>
        <v>0</v>
      </c>
      <c r="V58" s="19">
        <f t="shared" si="16"/>
        <v>0</v>
      </c>
      <c r="W58" s="19">
        <f t="shared" si="17"/>
        <v>0</v>
      </c>
      <c r="X58" s="19">
        <f t="shared" si="18"/>
        <v>0</v>
      </c>
      <c r="Y58" s="19">
        <f t="shared" si="19"/>
        <v>0</v>
      </c>
      <c r="Z58" s="19">
        <f t="shared" si="20"/>
        <v>0</v>
      </c>
      <c r="AC58" s="4" t="s">
        <v>2</v>
      </c>
      <c r="AD58" s="4" t="s">
        <v>59</v>
      </c>
      <c r="AE58" s="3">
        <v>568993</v>
      </c>
      <c r="AF58" s="3">
        <v>2547399</v>
      </c>
      <c r="AG58" s="3">
        <v>5941</v>
      </c>
      <c r="AH58" s="3">
        <v>798940</v>
      </c>
      <c r="AJ58" s="17" t="s">
        <v>2</v>
      </c>
      <c r="AK58" s="17" t="s">
        <v>59</v>
      </c>
      <c r="AL58" s="19">
        <v>568993</v>
      </c>
      <c r="AM58" s="19">
        <v>2547399</v>
      </c>
      <c r="AN58" s="19">
        <v>5941</v>
      </c>
      <c r="AO58" s="19">
        <v>798940</v>
      </c>
      <c r="AQ58" s="17" t="s">
        <v>2</v>
      </c>
      <c r="AR58" s="17" t="s">
        <v>59</v>
      </c>
      <c r="AS58" s="19">
        <f t="shared" si="8"/>
        <v>0</v>
      </c>
      <c r="AT58" s="19">
        <f t="shared" si="9"/>
        <v>0</v>
      </c>
      <c r="AU58" s="19">
        <f t="shared" si="10"/>
        <v>0</v>
      </c>
      <c r="AV58" s="19">
        <f t="shared" si="11"/>
        <v>0</v>
      </c>
      <c r="AY58" s="4" t="s">
        <v>59</v>
      </c>
      <c r="AZ58" s="17">
        <v>2661757</v>
      </c>
      <c r="BA58" s="45">
        <v>2661757</v>
      </c>
      <c r="BB58" s="19">
        <f t="shared" si="12"/>
        <v>0</v>
      </c>
      <c r="BC58" s="48">
        <f t="shared" si="14"/>
        <v>0</v>
      </c>
      <c r="BD58" s="49">
        <f t="shared" si="13"/>
        <v>0</v>
      </c>
    </row>
    <row r="59" spans="1:57" x14ac:dyDescent="0.25">
      <c r="A59" s="4" t="s">
        <v>2</v>
      </c>
      <c r="B59" s="4" t="s">
        <v>60</v>
      </c>
      <c r="C59" s="17">
        <v>197277</v>
      </c>
      <c r="D59" s="17">
        <v>69586</v>
      </c>
      <c r="E59" s="17">
        <v>966954</v>
      </c>
      <c r="F59" s="17">
        <v>798162</v>
      </c>
      <c r="G59" s="17">
        <v>539565</v>
      </c>
      <c r="H59" s="17">
        <v>1624780</v>
      </c>
      <c r="J59" s="17" t="s">
        <v>2</v>
      </c>
      <c r="K59" s="17" t="s">
        <v>60</v>
      </c>
      <c r="L59" s="19">
        <v>197277</v>
      </c>
      <c r="M59" s="19">
        <v>69586</v>
      </c>
      <c r="N59" s="19">
        <v>966954</v>
      </c>
      <c r="O59" s="19">
        <v>798162</v>
      </c>
      <c r="P59" s="19">
        <v>539565</v>
      </c>
      <c r="Q59" s="19">
        <v>1624780</v>
      </c>
      <c r="S59" s="17" t="s">
        <v>2</v>
      </c>
      <c r="T59" s="17" t="s">
        <v>60</v>
      </c>
      <c r="U59" s="19">
        <f t="shared" si="15"/>
        <v>0</v>
      </c>
      <c r="V59" s="19">
        <f t="shared" si="16"/>
        <v>0</v>
      </c>
      <c r="W59" s="19">
        <f t="shared" si="17"/>
        <v>0</v>
      </c>
      <c r="X59" s="19">
        <f t="shared" si="18"/>
        <v>0</v>
      </c>
      <c r="Y59" s="19">
        <f t="shared" si="19"/>
        <v>0</v>
      </c>
      <c r="Z59" s="19">
        <f t="shared" si="20"/>
        <v>0</v>
      </c>
      <c r="AC59" s="4" t="s">
        <v>2</v>
      </c>
      <c r="AD59" s="4" t="s">
        <v>60</v>
      </c>
      <c r="AE59" s="7">
        <v>508299</v>
      </c>
      <c r="AF59" s="17">
        <v>2458515</v>
      </c>
      <c r="AG59" s="17">
        <v>5799</v>
      </c>
      <c r="AH59" s="17">
        <v>800050</v>
      </c>
      <c r="AJ59" s="17" t="s">
        <v>2</v>
      </c>
      <c r="AK59" s="17" t="s">
        <v>60</v>
      </c>
      <c r="AL59" s="19">
        <v>508299</v>
      </c>
      <c r="AM59" s="19">
        <v>2458515</v>
      </c>
      <c r="AN59" s="19">
        <v>5799</v>
      </c>
      <c r="AO59" s="19">
        <v>800050</v>
      </c>
      <c r="AQ59" s="17" t="s">
        <v>2</v>
      </c>
      <c r="AR59" s="17" t="s">
        <v>60</v>
      </c>
      <c r="AS59" s="19">
        <f t="shared" si="8"/>
        <v>0</v>
      </c>
      <c r="AT59" s="19">
        <f t="shared" si="9"/>
        <v>0</v>
      </c>
      <c r="AU59" s="19">
        <f t="shared" si="10"/>
        <v>0</v>
      </c>
      <c r="AV59" s="19">
        <f t="shared" si="11"/>
        <v>0</v>
      </c>
      <c r="AY59" s="4" t="s">
        <v>60</v>
      </c>
      <c r="AZ59" s="17">
        <v>2591734</v>
      </c>
      <c r="BA59" s="45">
        <v>2591734</v>
      </c>
      <c r="BB59" s="19">
        <f t="shared" si="12"/>
        <v>0</v>
      </c>
      <c r="BC59" s="48">
        <f t="shared" si="14"/>
        <v>0</v>
      </c>
      <c r="BD59" s="49">
        <f t="shared" si="13"/>
        <v>0</v>
      </c>
    </row>
    <row r="60" spans="1:57" x14ac:dyDescent="0.25">
      <c r="A60" s="4" t="s">
        <v>2</v>
      </c>
      <c r="B60" s="4" t="s">
        <v>61</v>
      </c>
      <c r="C60" s="17">
        <v>199611</v>
      </c>
      <c r="D60" s="17">
        <v>67589</v>
      </c>
      <c r="E60" s="17">
        <v>970103</v>
      </c>
      <c r="F60" s="17">
        <v>808647</v>
      </c>
      <c r="G60" s="17">
        <v>548225</v>
      </c>
      <c r="H60" s="17">
        <v>1646567</v>
      </c>
      <c r="J60" s="17" t="s">
        <v>2</v>
      </c>
      <c r="K60" s="17" t="s">
        <v>61</v>
      </c>
      <c r="L60" s="19">
        <v>199611</v>
      </c>
      <c r="M60" s="19">
        <v>67589</v>
      </c>
      <c r="N60" s="19">
        <v>970103</v>
      </c>
      <c r="O60" s="19">
        <v>808647</v>
      </c>
      <c r="P60" s="19">
        <v>548225</v>
      </c>
      <c r="Q60" s="19">
        <v>1646567</v>
      </c>
      <c r="S60" s="17" t="s">
        <v>2</v>
      </c>
      <c r="T60" s="17" t="s">
        <v>61</v>
      </c>
      <c r="U60" s="19">
        <f t="shared" si="15"/>
        <v>0</v>
      </c>
      <c r="V60" s="19">
        <f t="shared" si="16"/>
        <v>0</v>
      </c>
      <c r="W60" s="19">
        <f t="shared" si="17"/>
        <v>0</v>
      </c>
      <c r="X60" s="19">
        <f t="shared" si="18"/>
        <v>0</v>
      </c>
      <c r="Y60" s="19">
        <f t="shared" si="19"/>
        <v>0</v>
      </c>
      <c r="Z60" s="19">
        <f t="shared" si="20"/>
        <v>0</v>
      </c>
      <c r="AC60" s="4" t="s">
        <v>2</v>
      </c>
      <c r="AD60" s="4" t="s">
        <v>61</v>
      </c>
      <c r="AE60" s="7">
        <v>564325</v>
      </c>
      <c r="AF60" s="17">
        <v>2479070</v>
      </c>
      <c r="AG60" s="17">
        <v>5921</v>
      </c>
      <c r="AH60" s="17">
        <v>648220</v>
      </c>
      <c r="AJ60" s="17" t="s">
        <v>2</v>
      </c>
      <c r="AK60" s="17" t="s">
        <v>61</v>
      </c>
      <c r="AL60" s="19">
        <v>564325</v>
      </c>
      <c r="AM60" s="19">
        <v>2479070</v>
      </c>
      <c r="AN60" s="19">
        <v>5921</v>
      </c>
      <c r="AO60" s="19">
        <v>648220</v>
      </c>
      <c r="AQ60" s="17" t="s">
        <v>2</v>
      </c>
      <c r="AR60" s="17" t="s">
        <v>61</v>
      </c>
      <c r="AS60" s="19">
        <f t="shared" si="8"/>
        <v>0</v>
      </c>
      <c r="AT60" s="19">
        <f t="shared" si="9"/>
        <v>0</v>
      </c>
      <c r="AU60" s="19">
        <f t="shared" si="10"/>
        <v>0</v>
      </c>
      <c r="AV60" s="19">
        <f t="shared" si="11"/>
        <v>0</v>
      </c>
      <c r="AY60" s="4" t="s">
        <v>61</v>
      </c>
      <c r="AZ60" s="17">
        <v>2616670</v>
      </c>
      <c r="BA60" s="45">
        <v>2616670</v>
      </c>
      <c r="BB60" s="19">
        <f t="shared" si="12"/>
        <v>0</v>
      </c>
      <c r="BC60" s="48">
        <f t="shared" si="14"/>
        <v>0</v>
      </c>
      <c r="BD60" s="49">
        <f t="shared" si="13"/>
        <v>0</v>
      </c>
    </row>
    <row r="61" spans="1:57" x14ac:dyDescent="0.25">
      <c r="A61" s="4" t="s">
        <v>2</v>
      </c>
      <c r="B61" s="4" t="s">
        <v>62</v>
      </c>
      <c r="C61" s="17">
        <v>198159</v>
      </c>
      <c r="D61" s="17">
        <v>75493</v>
      </c>
      <c r="E61" s="17">
        <v>981720</v>
      </c>
      <c r="F61" s="17">
        <v>793856</v>
      </c>
      <c r="G61" s="17">
        <v>549955</v>
      </c>
      <c r="H61" s="17">
        <v>1642904</v>
      </c>
      <c r="J61" s="17" t="s">
        <v>2</v>
      </c>
      <c r="K61" s="17" t="s">
        <v>62</v>
      </c>
      <c r="L61" s="19">
        <v>198159</v>
      </c>
      <c r="M61" s="19">
        <v>75493</v>
      </c>
      <c r="N61" s="19">
        <v>981720</v>
      </c>
      <c r="O61" s="19">
        <v>793856</v>
      </c>
      <c r="P61" s="19">
        <v>549955</v>
      </c>
      <c r="Q61" s="19">
        <v>1642904</v>
      </c>
      <c r="S61" s="17" t="s">
        <v>2</v>
      </c>
      <c r="T61" s="17" t="s">
        <v>62</v>
      </c>
      <c r="U61" s="19">
        <f t="shared" si="15"/>
        <v>0</v>
      </c>
      <c r="V61" s="19">
        <f t="shared" si="16"/>
        <v>0</v>
      </c>
      <c r="W61" s="19">
        <f t="shared" si="17"/>
        <v>0</v>
      </c>
      <c r="X61" s="19">
        <f t="shared" si="18"/>
        <v>0</v>
      </c>
      <c r="Y61" s="19">
        <f t="shared" si="19"/>
        <v>0</v>
      </c>
      <c r="Z61" s="19">
        <f t="shared" si="20"/>
        <v>0</v>
      </c>
      <c r="AC61" s="4" t="s">
        <v>2</v>
      </c>
      <c r="AD61" s="4" t="s">
        <v>62</v>
      </c>
      <c r="AE61" s="7">
        <v>562092</v>
      </c>
      <c r="AF61" s="17">
        <v>2943919</v>
      </c>
      <c r="AG61" s="17">
        <v>5947</v>
      </c>
      <c r="AH61" s="17">
        <v>507700</v>
      </c>
      <c r="AJ61" s="17" t="s">
        <v>2</v>
      </c>
      <c r="AK61" s="17" t="s">
        <v>62</v>
      </c>
      <c r="AL61" s="19">
        <v>562092</v>
      </c>
      <c r="AM61" s="19">
        <v>2943919</v>
      </c>
      <c r="AN61" s="19">
        <v>5947</v>
      </c>
      <c r="AO61" s="19">
        <v>507700</v>
      </c>
      <c r="AQ61" s="17" t="s">
        <v>2</v>
      </c>
      <c r="AR61" s="17" t="s">
        <v>62</v>
      </c>
      <c r="AS61" s="19">
        <f t="shared" si="8"/>
        <v>0</v>
      </c>
      <c r="AT61" s="19">
        <f t="shared" si="9"/>
        <v>0</v>
      </c>
      <c r="AU61" s="19">
        <f t="shared" si="10"/>
        <v>0</v>
      </c>
      <c r="AV61" s="19">
        <f t="shared" si="11"/>
        <v>0</v>
      </c>
      <c r="AY61" s="4" t="s">
        <v>62</v>
      </c>
      <c r="AZ61" s="17">
        <v>2624624</v>
      </c>
      <c r="BA61" s="45">
        <v>2624624</v>
      </c>
      <c r="BB61" s="19">
        <f t="shared" si="12"/>
        <v>0</v>
      </c>
      <c r="BC61" s="48">
        <f t="shared" si="14"/>
        <v>0</v>
      </c>
      <c r="BD61" s="49">
        <f t="shared" si="13"/>
        <v>0</v>
      </c>
    </row>
    <row r="62" spans="1:57" x14ac:dyDescent="0.25">
      <c r="A62" s="4" t="s">
        <v>2</v>
      </c>
      <c r="B62" s="4" t="s">
        <v>63</v>
      </c>
      <c r="C62" s="17">
        <v>196870</v>
      </c>
      <c r="D62" s="17">
        <v>69405</v>
      </c>
      <c r="E62" s="19">
        <v>982301.59</v>
      </c>
      <c r="F62" s="17">
        <v>790223</v>
      </c>
      <c r="G62" s="17">
        <v>550840</v>
      </c>
      <c r="H62" s="17">
        <v>1645275</v>
      </c>
      <c r="J62" s="17" t="s">
        <v>2</v>
      </c>
      <c r="K62" s="17" t="s">
        <v>63</v>
      </c>
      <c r="L62" s="19">
        <v>196870</v>
      </c>
      <c r="M62" s="19">
        <v>69405</v>
      </c>
      <c r="N62" s="19">
        <v>982301.59</v>
      </c>
      <c r="O62" s="19">
        <v>790223</v>
      </c>
      <c r="P62" s="19">
        <v>550840</v>
      </c>
      <c r="Q62" s="19">
        <v>1645275</v>
      </c>
      <c r="S62" s="17" t="s">
        <v>2</v>
      </c>
      <c r="T62" s="17" t="s">
        <v>63</v>
      </c>
      <c r="U62" s="19">
        <f t="shared" si="15"/>
        <v>0</v>
      </c>
      <c r="V62" s="19">
        <f t="shared" si="16"/>
        <v>0</v>
      </c>
      <c r="W62" s="19">
        <f t="shared" si="17"/>
        <v>0</v>
      </c>
      <c r="X62" s="19">
        <f t="shared" si="18"/>
        <v>0</v>
      </c>
      <c r="Y62" s="19">
        <f t="shared" si="19"/>
        <v>0</v>
      </c>
      <c r="Z62" s="19">
        <f t="shared" si="20"/>
        <v>0</v>
      </c>
      <c r="AC62" s="4" t="s">
        <v>2</v>
      </c>
      <c r="AD62" s="4" t="s">
        <v>63</v>
      </c>
      <c r="AE62" s="7">
        <v>549275</v>
      </c>
      <c r="AF62" s="17">
        <v>2662610</v>
      </c>
      <c r="AG62" s="17">
        <v>5873</v>
      </c>
      <c r="AH62" s="17">
        <v>438630</v>
      </c>
      <c r="AJ62" s="17" t="s">
        <v>2</v>
      </c>
      <c r="AK62" s="17" t="s">
        <v>63</v>
      </c>
      <c r="AL62" s="19">
        <v>549275</v>
      </c>
      <c r="AM62" s="19">
        <v>2662610</v>
      </c>
      <c r="AN62" s="19">
        <v>5873</v>
      </c>
      <c r="AO62" s="19">
        <v>438630</v>
      </c>
      <c r="AQ62" s="17" t="s">
        <v>2</v>
      </c>
      <c r="AR62" s="17" t="s">
        <v>63</v>
      </c>
      <c r="AS62" s="19">
        <f t="shared" si="8"/>
        <v>0</v>
      </c>
      <c r="AT62" s="19">
        <f t="shared" si="9"/>
        <v>0</v>
      </c>
      <c r="AU62" s="19">
        <f t="shared" si="10"/>
        <v>0</v>
      </c>
      <c r="AV62" s="19">
        <f t="shared" si="11"/>
        <v>0</v>
      </c>
      <c r="AY62" s="4" t="s">
        <v>63</v>
      </c>
      <c r="AZ62" s="17">
        <v>2627576.59</v>
      </c>
      <c r="BA62" s="45">
        <v>2627577</v>
      </c>
      <c r="BB62" s="19">
        <f t="shared" si="12"/>
        <v>-0.41000000014901161</v>
      </c>
      <c r="BC62" s="48">
        <f t="shared" si="14"/>
        <v>-1.5603729220837737E-7</v>
      </c>
      <c r="BD62" s="49">
        <f t="shared" si="13"/>
        <v>1</v>
      </c>
      <c r="BE62" s="17" t="s">
        <v>159</v>
      </c>
    </row>
    <row r="63" spans="1:57" x14ac:dyDescent="0.25">
      <c r="A63" s="20" t="s">
        <v>2</v>
      </c>
      <c r="B63" s="20" t="s">
        <v>64</v>
      </c>
      <c r="C63" s="3">
        <v>171398</v>
      </c>
      <c r="D63" s="3">
        <v>68664</v>
      </c>
      <c r="E63" s="21">
        <v>945607.50199999998</v>
      </c>
      <c r="F63" s="3">
        <v>781496</v>
      </c>
      <c r="G63" s="3">
        <v>551050</v>
      </c>
      <c r="H63" s="3">
        <v>1638399.696</v>
      </c>
      <c r="J63" s="17" t="s">
        <v>2</v>
      </c>
      <c r="K63" s="17" t="s">
        <v>64</v>
      </c>
      <c r="L63" s="19">
        <v>171398</v>
      </c>
      <c r="M63" s="19">
        <v>68664</v>
      </c>
      <c r="N63" s="19">
        <v>945607.50199999998</v>
      </c>
      <c r="O63" s="19">
        <v>781496</v>
      </c>
      <c r="P63" s="19">
        <v>551050</v>
      </c>
      <c r="Q63" s="19">
        <v>1638399.696</v>
      </c>
      <c r="S63" s="17" t="s">
        <v>2</v>
      </c>
      <c r="T63" s="17" t="s">
        <v>64</v>
      </c>
      <c r="U63" s="19">
        <f t="shared" si="15"/>
        <v>0</v>
      </c>
      <c r="V63" s="19">
        <f t="shared" si="16"/>
        <v>0</v>
      </c>
      <c r="W63" s="19">
        <f t="shared" si="17"/>
        <v>0</v>
      </c>
      <c r="X63" s="19">
        <f t="shared" si="18"/>
        <v>0</v>
      </c>
      <c r="Y63" s="19">
        <f t="shared" si="19"/>
        <v>0</v>
      </c>
      <c r="Z63" s="19">
        <f t="shared" si="20"/>
        <v>0</v>
      </c>
      <c r="AC63" s="17" t="s">
        <v>2</v>
      </c>
      <c r="AD63" s="17" t="s">
        <v>64</v>
      </c>
      <c r="AE63" s="17">
        <v>436483</v>
      </c>
      <c r="AF63" s="17">
        <v>2529729</v>
      </c>
      <c r="AG63" s="17">
        <v>5384</v>
      </c>
      <c r="AH63" s="17">
        <v>540400</v>
      </c>
      <c r="AJ63" s="17" t="s">
        <v>2</v>
      </c>
      <c r="AK63" s="17" t="s">
        <v>64</v>
      </c>
      <c r="AL63" s="19">
        <v>436483</v>
      </c>
      <c r="AM63" s="19">
        <v>2529729</v>
      </c>
      <c r="AN63" s="19">
        <v>5384</v>
      </c>
      <c r="AO63" s="19">
        <v>540400</v>
      </c>
      <c r="AQ63" s="17" t="s">
        <v>2</v>
      </c>
      <c r="AR63" s="17" t="s">
        <v>64</v>
      </c>
      <c r="AS63" s="19">
        <f t="shared" si="8"/>
        <v>0</v>
      </c>
      <c r="AT63" s="19">
        <f t="shared" si="9"/>
        <v>0</v>
      </c>
      <c r="AU63" s="19">
        <f t="shared" si="10"/>
        <v>0</v>
      </c>
      <c r="AV63" s="19">
        <f t="shared" si="11"/>
        <v>0</v>
      </c>
      <c r="AY63" s="20" t="s">
        <v>64</v>
      </c>
      <c r="AZ63" s="17">
        <v>2584007.1979999999</v>
      </c>
      <c r="BA63" s="45">
        <v>2584007.1979999999</v>
      </c>
      <c r="BB63" s="19">
        <f t="shared" si="12"/>
        <v>0</v>
      </c>
      <c r="BC63" s="48">
        <f t="shared" si="14"/>
        <v>0</v>
      </c>
      <c r="BD63" s="49">
        <f t="shared" si="13"/>
        <v>0</v>
      </c>
    </row>
    <row r="1048576" spans="55:56" x14ac:dyDescent="0.25">
      <c r="BC1048576" s="19"/>
      <c r="BD1048576" s="19"/>
    </row>
  </sheetData>
  <conditionalFormatting sqref="BB3:BC63">
    <cfRule type="cellIs" dxfId="1" priority="2" operator="notEqual">
      <formula>0</formula>
    </cfRule>
  </conditionalFormatting>
  <conditionalFormatting sqref="BC1048576:BD1048576">
    <cfRule type="cellIs" dxfId="0" priority="1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Area</vt:lpstr>
      <vt:lpstr>Production</vt:lpstr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user</cp:lastModifiedBy>
  <dcterms:created xsi:type="dcterms:W3CDTF">2018-04-05T19:09:28Z</dcterms:created>
  <dcterms:modified xsi:type="dcterms:W3CDTF">2024-03-10T08:21:11Z</dcterms:modified>
</cp:coreProperties>
</file>