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rooks1\Desktop\"/>
    </mc:Choice>
  </mc:AlternateContent>
  <bookViews>
    <workbookView xWindow="0" yWindow="0" windowWidth="24000" windowHeight="9645" activeTab="3"/>
  </bookViews>
  <sheets>
    <sheet name="Redfin_Timeseries_Count" sheetId="4" r:id="rId1"/>
    <sheet name="Redfin_Timeseries_Price" sheetId="3" r:id="rId2"/>
    <sheet name="Timeseries_county" sheetId="2" r:id="rId3"/>
    <sheet name="Oct-2018" sheetId="1" r:id="rId4"/>
    <sheet name="Fee Distribution" sheetId="5" r:id="rId5"/>
  </sheets>
  <definedNames>
    <definedName name="_xlnm._FilterDatabase" localSheetId="3" hidden="1">'Oct-2018'!$A$1:$S$1</definedName>
    <definedName name="_xlnm._FilterDatabase" localSheetId="0" hidden="1">Redfin_Timeseries_Count!$F$1:$F$70</definedName>
    <definedName name="_xlnm._FilterDatabase" localSheetId="2" hidden="1">Timeseries_county!$H$1:$L$1</definedName>
  </definedNames>
  <calcPr calcId="152511" iterate="1"/>
</workbook>
</file>

<file path=xl/calcChain.xml><?xml version="1.0" encoding="utf-8"?>
<calcChain xmlns="http://schemas.openxmlformats.org/spreadsheetml/2006/main">
  <c r="K70" i="4" l="1"/>
  <c r="K71" i="4"/>
  <c r="K72" i="4"/>
  <c r="K73" i="4"/>
  <c r="K69" i="4"/>
  <c r="A3699" i="5" l="1"/>
  <c r="R4" i="1"/>
  <c r="R3" i="1"/>
  <c r="I54" i="4"/>
  <c r="J54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8" i="4"/>
  <c r="K59" i="4"/>
  <c r="K60" i="4"/>
  <c r="K61" i="4"/>
  <c r="K62" i="4"/>
  <c r="K63" i="4"/>
  <c r="K64" i="4"/>
  <c r="K65" i="4"/>
  <c r="K6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3" i="4"/>
  <c r="G54" i="4"/>
  <c r="F54" i="4"/>
  <c r="F3" i="5"/>
  <c r="Q12" i="1"/>
  <c r="Q11" i="1"/>
  <c r="Q10" i="1"/>
  <c r="Q9" i="1"/>
  <c r="Q6" i="1"/>
  <c r="Q4" i="1"/>
  <c r="Q3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" i="2"/>
  <c r="O11" i="2"/>
  <c r="N12" i="2"/>
  <c r="N11" i="2"/>
  <c r="O6" i="5"/>
  <c r="O7" i="5"/>
  <c r="O8" i="5"/>
  <c r="O9" i="5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5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4" i="5"/>
  <c r="M86" i="5"/>
  <c r="H75" i="5" l="1"/>
  <c r="H76" i="5"/>
  <c r="H77" i="5" s="1"/>
  <c r="H78" i="5" s="1"/>
  <c r="H79" i="5" s="1"/>
  <c r="H80" i="5" s="1"/>
  <c r="H81" i="5" s="1"/>
  <c r="H82" i="5" s="1"/>
  <c r="H83" i="5" s="1"/>
  <c r="H49" i="5"/>
  <c r="H50" i="5"/>
  <c r="H51" i="5"/>
  <c r="H52" i="5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E6" i="5"/>
  <c r="H5" i="5"/>
  <c r="H6" i="5" s="1"/>
  <c r="H7" i="5" s="1"/>
  <c r="H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" i="5"/>
  <c r="E4" i="5"/>
  <c r="E3" i="5"/>
  <c r="O1985" i="1"/>
  <c r="O131" i="1"/>
  <c r="O1152" i="1"/>
  <c r="O354" i="1"/>
  <c r="O851" i="1"/>
  <c r="O26" i="1"/>
  <c r="O935" i="1"/>
  <c r="O1582" i="1"/>
  <c r="O2570" i="1"/>
  <c r="O1025" i="1"/>
  <c r="O1714" i="1"/>
  <c r="O2166" i="1"/>
  <c r="O1922" i="1"/>
  <c r="O2069" i="1"/>
  <c r="O634" i="1"/>
  <c r="O681" i="1"/>
  <c r="O1210" i="1"/>
  <c r="O52" i="1"/>
  <c r="O956" i="1"/>
  <c r="O968" i="1"/>
  <c r="O2022" i="1"/>
  <c r="O1360" i="1"/>
  <c r="O425" i="1"/>
  <c r="O957" i="1"/>
  <c r="O164" i="1"/>
  <c r="O1194" i="1"/>
  <c r="O2601" i="1"/>
  <c r="O2209" i="1"/>
  <c r="O2571" i="1"/>
  <c r="O2640" i="1"/>
  <c r="O1556" i="1"/>
  <c r="O1978" i="1"/>
  <c r="O1673" i="1"/>
  <c r="O913" i="1"/>
  <c r="O2174" i="1"/>
  <c r="O246" i="1"/>
  <c r="O1764" i="1"/>
  <c r="O72" i="1"/>
  <c r="O293" i="1"/>
  <c r="O129" i="1"/>
  <c r="O387" i="1"/>
  <c r="O114" i="1"/>
  <c r="O977" i="1"/>
  <c r="O66" i="1"/>
  <c r="O115" i="1"/>
  <c r="O450" i="1"/>
  <c r="O877" i="1"/>
  <c r="O105" i="1"/>
  <c r="O1740" i="1"/>
  <c r="O1026" i="1"/>
  <c r="O309" i="1"/>
  <c r="O753" i="1"/>
  <c r="O1272" i="1"/>
  <c r="O576" i="1"/>
  <c r="O1369" i="1"/>
  <c r="O779" i="1"/>
  <c r="O1297" i="1"/>
  <c r="O682" i="1"/>
  <c r="O1007" i="1"/>
  <c r="O135" i="1"/>
  <c r="O790" i="1"/>
  <c r="O577" i="1"/>
  <c r="O388" i="1"/>
  <c r="O285" i="1"/>
  <c r="O218" i="1"/>
  <c r="O261" i="1"/>
  <c r="O1534" i="1"/>
  <c r="O791" i="1"/>
  <c r="O331" i="1"/>
  <c r="O116" i="1"/>
  <c r="O678" i="1"/>
  <c r="O452" i="1"/>
  <c r="O1273" i="1"/>
  <c r="O1905" i="1"/>
  <c r="O672" i="1"/>
  <c r="O465" i="1"/>
  <c r="O306" i="1"/>
  <c r="O988" i="1"/>
  <c r="O1537" i="1"/>
  <c r="O1384" i="1"/>
  <c r="O1705" i="1"/>
  <c r="O67" i="1"/>
  <c r="O389" i="1"/>
  <c r="O1821" i="1"/>
  <c r="O183" i="1"/>
  <c r="O1131" i="1"/>
  <c r="O90" i="1"/>
  <c r="O408" i="1"/>
  <c r="O31" i="1"/>
  <c r="O162" i="1"/>
  <c r="O729" i="1"/>
  <c r="O1483" i="1"/>
  <c r="O1077" i="1"/>
  <c r="O2040" i="1"/>
  <c r="O1638" i="1"/>
  <c r="O1594" i="1"/>
  <c r="O784" i="1"/>
  <c r="O433" i="1"/>
  <c r="O1506" i="1"/>
  <c r="O897" i="1"/>
  <c r="O170" i="1"/>
  <c r="O365" i="1"/>
  <c r="O185" i="1"/>
  <c r="O1866" i="1"/>
  <c r="O78" i="1"/>
  <c r="O578" i="1"/>
  <c r="O1950" i="1"/>
  <c r="O109" i="1"/>
  <c r="O1929" i="1"/>
  <c r="O694" i="1"/>
  <c r="O2151" i="1"/>
  <c r="O1027" i="1"/>
  <c r="O522" i="1"/>
  <c r="O2406" i="1"/>
  <c r="O295" i="1"/>
  <c r="O423" i="1"/>
  <c r="O1298" i="1"/>
  <c r="O2082" i="1"/>
  <c r="O2385" i="1"/>
  <c r="O3668" i="1"/>
  <c r="O3656" i="1"/>
  <c r="O3078" i="1"/>
  <c r="O2938" i="1"/>
  <c r="O3565" i="1"/>
  <c r="O1819" i="1"/>
  <c r="O1416" i="1"/>
  <c r="O2861" i="1"/>
  <c r="O332" i="1"/>
  <c r="O640" i="1"/>
  <c r="O268" i="1"/>
  <c r="O641" i="1"/>
  <c r="O1718" i="1"/>
  <c r="O2542" i="1"/>
  <c r="O1299" i="1"/>
  <c r="O97" i="1"/>
  <c r="O262" i="1"/>
  <c r="O1156" i="1"/>
  <c r="O487" i="1"/>
  <c r="O579" i="1"/>
  <c r="O2548" i="1"/>
  <c r="O1538" i="1"/>
  <c r="O3281" i="1"/>
  <c r="O1720" i="1"/>
  <c r="O1412" i="1"/>
  <c r="O838" i="1"/>
  <c r="O1790" i="1"/>
  <c r="O878" i="1"/>
  <c r="O757" i="1"/>
  <c r="O2176" i="1"/>
  <c r="O1448" i="1"/>
  <c r="O296" i="1"/>
  <c r="O1433" i="1"/>
  <c r="O406" i="1"/>
  <c r="O1200" i="1"/>
  <c r="O367" i="1"/>
  <c r="O468" i="1"/>
  <c r="O98" i="1"/>
  <c r="O434" i="1"/>
  <c r="O895" i="1"/>
  <c r="O1371" i="1"/>
  <c r="O1822" i="1"/>
  <c r="O390" i="1"/>
  <c r="O1383" i="1"/>
  <c r="O1274" i="1"/>
  <c r="O1539" i="1"/>
  <c r="O409" i="1"/>
  <c r="O637" i="1"/>
  <c r="O1906" i="1"/>
  <c r="O333" i="1"/>
  <c r="O188" i="1"/>
  <c r="O2885" i="1"/>
  <c r="O1823" i="1"/>
  <c r="O549" i="1"/>
  <c r="O989" i="1"/>
  <c r="O1176" i="1"/>
  <c r="O1639" i="1"/>
  <c r="O2549" i="1"/>
  <c r="O879" i="1"/>
  <c r="O472" i="1"/>
  <c r="O515" i="1"/>
  <c r="O808" i="1"/>
  <c r="O1613" i="1"/>
  <c r="O2232" i="1"/>
  <c r="O503" i="1"/>
  <c r="O1507" i="1"/>
  <c r="O1275" i="1"/>
  <c r="O2177" i="1"/>
  <c r="O580" i="1"/>
  <c r="O148" i="1"/>
  <c r="O1078" i="1"/>
  <c r="O966" i="1"/>
  <c r="O1037" i="1"/>
  <c r="O679" i="1"/>
  <c r="O2233" i="1"/>
  <c r="O581" i="1"/>
  <c r="O391" i="1"/>
  <c r="O510" i="1"/>
  <c r="O2234" i="1"/>
  <c r="O392" i="1"/>
  <c r="O504" i="1"/>
  <c r="O29" i="1"/>
  <c r="O51" i="1"/>
  <c r="O730" i="1"/>
  <c r="O46" i="1"/>
  <c r="O582" i="1"/>
  <c r="O171" i="1"/>
  <c r="O30" i="1"/>
  <c r="O1540" i="1"/>
  <c r="O4" i="1"/>
  <c r="O1756" i="1"/>
  <c r="O203" i="1"/>
  <c r="O326" i="1"/>
  <c r="O283" i="1"/>
  <c r="O488" i="1"/>
  <c r="O920" i="1"/>
  <c r="O93" i="1"/>
  <c r="O700" i="1"/>
  <c r="O739" i="1"/>
  <c r="O172" i="1"/>
  <c r="O1138" i="1"/>
  <c r="O2550" i="1"/>
  <c r="O2255" i="1"/>
  <c r="O2471" i="1"/>
  <c r="O204" i="1"/>
  <c r="O1434" i="1"/>
  <c r="O99" i="1"/>
  <c r="O3007" i="1"/>
  <c r="O620" i="1"/>
  <c r="O1372" i="1"/>
  <c r="O1276" i="1"/>
  <c r="O205" i="1"/>
  <c r="O647" i="1"/>
  <c r="O263" i="1"/>
  <c r="O1370" i="1"/>
  <c r="O206" i="1"/>
  <c r="O442" i="1"/>
  <c r="O538" i="1"/>
  <c r="O990" i="1"/>
  <c r="O1586" i="1"/>
  <c r="O862" i="1"/>
  <c r="O49" i="1"/>
  <c r="O1595" i="1"/>
  <c r="O826" i="1"/>
  <c r="O312" i="1"/>
  <c r="O418" i="1"/>
  <c r="O393" i="1"/>
  <c r="O419" i="1"/>
  <c r="O1863" i="1"/>
  <c r="O583" i="1"/>
  <c r="O340" i="1"/>
  <c r="O327" i="1"/>
  <c r="O269" i="1"/>
  <c r="O17" i="1"/>
  <c r="O489" i="1"/>
  <c r="O28" i="1"/>
  <c r="O69" i="1"/>
  <c r="O80" i="1"/>
  <c r="O3260" i="1"/>
  <c r="O117" i="1"/>
  <c r="O690" i="1"/>
  <c r="O1238" i="1"/>
  <c r="O219" i="1"/>
  <c r="O584" i="1"/>
  <c r="O2252" i="1"/>
  <c r="O535" i="1"/>
  <c r="O497" i="1"/>
  <c r="O1449" i="1"/>
  <c r="O2120" i="1"/>
  <c r="O1277" i="1"/>
  <c r="O1698" i="1"/>
  <c r="O1291" i="1"/>
  <c r="O1094" i="1"/>
  <c r="O167" i="1"/>
  <c r="O1157" i="1"/>
  <c r="O585" i="1"/>
  <c r="O260" i="1"/>
  <c r="O1472" i="1"/>
  <c r="O270" i="1"/>
  <c r="O1596" i="1"/>
  <c r="O1385" i="1"/>
  <c r="O683" i="1"/>
  <c r="O53" i="1"/>
  <c r="O1255" i="1"/>
  <c r="O1224" i="1"/>
  <c r="O692" i="1"/>
  <c r="O297" i="1"/>
  <c r="O386" i="1"/>
  <c r="O1523" i="1"/>
  <c r="O2683" i="1"/>
  <c r="O1028" i="1"/>
  <c r="O1373" i="1"/>
  <c r="O1239" i="1"/>
  <c r="O841" i="1"/>
  <c r="O191" i="1"/>
  <c r="O1038" i="1"/>
  <c r="O1256" i="1"/>
  <c r="O726" i="1"/>
  <c r="O480" i="1"/>
  <c r="O180" i="1"/>
  <c r="O586" i="1"/>
  <c r="O140" i="1"/>
  <c r="O1424" i="1"/>
  <c r="O2260" i="1"/>
  <c r="O1896" i="1"/>
  <c r="O429" i="1"/>
  <c r="O290" i="1"/>
  <c r="O746" i="1"/>
  <c r="O2551" i="1"/>
  <c r="O3432" i="1"/>
  <c r="O1578" i="1"/>
  <c r="O401" i="1"/>
  <c r="O74" i="1"/>
  <c r="O271" i="1"/>
  <c r="O275" i="1"/>
  <c r="O933" i="1"/>
  <c r="O716" i="1"/>
  <c r="O903" i="1"/>
  <c r="O1095" i="1"/>
  <c r="O2075" i="1"/>
  <c r="O1541" i="1"/>
  <c r="O1018" i="1"/>
  <c r="O1096" i="1"/>
  <c r="O184" i="1"/>
  <c r="O446" i="1"/>
  <c r="O2235" i="1"/>
  <c r="O550" i="1"/>
  <c r="O1818" i="1"/>
  <c r="O430" i="1"/>
  <c r="O1127" i="1"/>
  <c r="O809" i="1"/>
  <c r="O1516" i="1"/>
  <c r="O1060" i="1"/>
  <c r="O712" i="1"/>
  <c r="O1015" i="1"/>
  <c r="O567" i="1"/>
  <c r="O81" i="1"/>
  <c r="O701" i="1"/>
  <c r="O1824" i="1"/>
  <c r="O63" i="1"/>
  <c r="O568" i="1"/>
  <c r="O648" i="1"/>
  <c r="O766" i="1"/>
  <c r="O717" i="1"/>
  <c r="O2236" i="1"/>
  <c r="O2261" i="1"/>
  <c r="O34" i="1"/>
  <c r="O2102" i="1"/>
  <c r="O2410" i="1"/>
  <c r="O2091" i="1"/>
  <c r="O991" i="1"/>
  <c r="O2411" i="1"/>
  <c r="O1270" i="1"/>
  <c r="O2284" i="1"/>
  <c r="O1791" i="1"/>
  <c r="O439" i="1"/>
  <c r="O2712" i="1"/>
  <c r="O2479" i="1"/>
  <c r="O2370" i="1"/>
  <c r="O936" i="1"/>
  <c r="O2412" i="1"/>
  <c r="O2152" i="1"/>
  <c r="O2224" i="1"/>
  <c r="O1777" i="1"/>
  <c r="O1867" i="1"/>
  <c r="O1484" i="1"/>
  <c r="O1474" i="1"/>
  <c r="O1322" i="1"/>
  <c r="O1358" i="1"/>
  <c r="O1063" i="1"/>
  <c r="O1064" i="1"/>
  <c r="O2256" i="1"/>
  <c r="O2259" i="1"/>
  <c r="O2911" i="1"/>
  <c r="O2299" i="1"/>
  <c r="O2312" i="1"/>
  <c r="O2373" i="1"/>
  <c r="O2027" i="1"/>
  <c r="O1323" i="1"/>
  <c r="O3658" i="1"/>
  <c r="O2225" i="1"/>
  <c r="O1295" i="1"/>
  <c r="O1450" i="1"/>
  <c r="O1987" i="1"/>
  <c r="Q1985" i="1" s="1"/>
  <c r="O675" i="1"/>
  <c r="O1045" i="1"/>
  <c r="O1374" i="1"/>
  <c r="O1640" i="1"/>
  <c r="O1177" i="1"/>
  <c r="O1356" i="1"/>
  <c r="O2937" i="1"/>
  <c r="O3133" i="1"/>
  <c r="O3038" i="1"/>
  <c r="O3064" i="1"/>
  <c r="O3076" i="1"/>
  <c r="O1178" i="1"/>
  <c r="O1769" i="1"/>
  <c r="O2793" i="1"/>
  <c r="O2648" i="1"/>
  <c r="O2153" i="1"/>
  <c r="O2993" i="1"/>
  <c r="O2777" i="1"/>
  <c r="O2292" i="1"/>
  <c r="O2076" i="1"/>
  <c r="O1524" i="1"/>
  <c r="O2507" i="1"/>
  <c r="O3108" i="1"/>
  <c r="O3164" i="1"/>
  <c r="O1343" i="1"/>
  <c r="O2737" i="1"/>
  <c r="O904" i="1"/>
  <c r="O3215" i="1"/>
  <c r="O1158" i="1"/>
  <c r="O2451" i="1"/>
  <c r="O2063" i="1"/>
  <c r="O2202" i="1"/>
  <c r="O1099" i="1"/>
  <c r="O1542" i="1"/>
  <c r="O2024" i="1"/>
  <c r="O3109" i="1"/>
  <c r="O2386" i="1"/>
  <c r="O1324" i="1"/>
  <c r="O2032" i="1"/>
  <c r="O3042" i="1"/>
  <c r="O2192" i="1"/>
  <c r="O1854" i="1"/>
  <c r="O2552" i="1"/>
  <c r="O1233" i="1"/>
  <c r="O2193" i="1"/>
  <c r="O1888" i="1"/>
  <c r="O2251" i="1"/>
  <c r="O659" i="1"/>
  <c r="O2033" i="1"/>
  <c r="O2077" i="1"/>
  <c r="O1110" i="1"/>
  <c r="O2293" i="1"/>
  <c r="O2684" i="1"/>
  <c r="O2346" i="1"/>
  <c r="O1731" i="1"/>
  <c r="O2226" i="1"/>
  <c r="O1930" i="1"/>
  <c r="O2577" i="1"/>
  <c r="O1002" i="1"/>
  <c r="O1858" i="1"/>
  <c r="O1617" i="1"/>
  <c r="O2262" i="1"/>
  <c r="O1571" i="1"/>
  <c r="O1907" i="1"/>
  <c r="O3110" i="1"/>
  <c r="O2297" i="1"/>
  <c r="O1641" i="1"/>
  <c r="O2110" i="1"/>
  <c r="O2222" i="1"/>
  <c r="O2849" i="1"/>
  <c r="O3079" i="1"/>
  <c r="O2121" i="1"/>
  <c r="O2050" i="1"/>
  <c r="O3039" i="1"/>
  <c r="O1642" i="1"/>
  <c r="O2628" i="1"/>
  <c r="O2310" i="1"/>
  <c r="O3005" i="1"/>
  <c r="O1792" i="1"/>
  <c r="O1681" i="1"/>
  <c r="O2582" i="1"/>
  <c r="O1966" i="1"/>
  <c r="O1770" i="1"/>
  <c r="O2781" i="1"/>
  <c r="O451" i="1"/>
  <c r="O2319" i="1"/>
  <c r="O2983" i="1"/>
  <c r="O1732" i="1"/>
  <c r="O1211" i="1"/>
  <c r="O2484" i="1"/>
  <c r="O2850" i="1"/>
  <c r="O2782" i="1"/>
  <c r="O2452" i="1"/>
  <c r="O3612" i="1"/>
  <c r="O3086" i="1"/>
  <c r="O3374" i="1"/>
  <c r="O2823" i="1"/>
  <c r="O2742" i="1"/>
  <c r="O3282" i="1"/>
  <c r="O2431" i="1"/>
  <c r="O3111" i="1"/>
  <c r="O1733" i="1"/>
  <c r="O2237" i="1"/>
  <c r="O517" i="1"/>
  <c r="O3536" i="1"/>
  <c r="O1868" i="1"/>
  <c r="O2238" i="1"/>
  <c r="O587" i="1"/>
  <c r="O2713" i="1"/>
  <c r="O2413" i="1"/>
  <c r="O1159" i="1"/>
  <c r="O1543" i="1"/>
  <c r="O1476" i="1"/>
  <c r="O2472" i="1"/>
  <c r="O657" i="1"/>
  <c r="O1878" i="1"/>
  <c r="O407" i="1"/>
  <c r="O2432" i="1"/>
  <c r="O2029" i="1"/>
  <c r="O1951" i="1"/>
  <c r="O3055" i="1"/>
  <c r="O1949" i="1"/>
  <c r="O1869" i="1"/>
  <c r="O1734" i="1"/>
  <c r="O1762" i="1"/>
  <c r="O511" i="1"/>
  <c r="O1040" i="1"/>
  <c r="O2197" i="1"/>
  <c r="O2675" i="1"/>
  <c r="O1572" i="1"/>
  <c r="O758" i="1"/>
  <c r="O624" i="1"/>
  <c r="O540" i="1"/>
  <c r="O2178" i="1"/>
  <c r="O60" i="1"/>
  <c r="O1614" i="1"/>
  <c r="O1561" i="1"/>
  <c r="O1597" i="1"/>
  <c r="O1721" i="1"/>
  <c r="O2323" i="1"/>
  <c r="O1544" i="1"/>
  <c r="O2083" i="1"/>
  <c r="O827" i="1"/>
  <c r="O621" i="1"/>
  <c r="O2239" i="1"/>
  <c r="O921" i="1"/>
  <c r="O1019" i="1"/>
  <c r="O1793" i="1"/>
  <c r="O1699" i="1"/>
  <c r="O937" i="1"/>
  <c r="O106" i="1"/>
  <c r="O82" i="1"/>
  <c r="O1988" i="1"/>
  <c r="O68" i="1"/>
  <c r="O1771" i="1"/>
  <c r="O1870" i="1"/>
  <c r="O731" i="1"/>
  <c r="O732" i="1"/>
  <c r="O802" i="1"/>
  <c r="O1278" i="1"/>
  <c r="O505" i="1"/>
  <c r="O1148" i="1"/>
  <c r="O1525" i="1"/>
  <c r="O1160" i="1"/>
  <c r="O1643" i="1"/>
  <c r="O1046" i="1"/>
  <c r="O141" i="1"/>
  <c r="O347" i="1"/>
  <c r="O512" i="1"/>
  <c r="O1562" i="1"/>
  <c r="O896" i="1"/>
  <c r="O3069" i="1"/>
  <c r="O1325" i="1"/>
  <c r="O775" i="1"/>
  <c r="O2518" i="1"/>
  <c r="O1667" i="1"/>
  <c r="O1772" i="1"/>
  <c r="O1908" i="1"/>
  <c r="O2051" i="1"/>
  <c r="O3334" i="1"/>
  <c r="O761" i="1"/>
  <c r="O1627" i="1"/>
  <c r="O924" i="1"/>
  <c r="O880" i="1"/>
  <c r="O1628" i="1"/>
  <c r="O1435" i="1"/>
  <c r="O1279" i="1"/>
  <c r="O3355" i="1"/>
  <c r="O466" i="1"/>
  <c r="O1100" i="1"/>
  <c r="O1825" i="1"/>
  <c r="O1989" i="1"/>
  <c r="O702" i="1"/>
  <c r="O1826" i="1"/>
  <c r="O2831" i="1"/>
  <c r="O997" i="1"/>
  <c r="O103" i="1"/>
  <c r="O703" i="1"/>
  <c r="O1436" i="1"/>
  <c r="O3527" i="1"/>
  <c r="O2041" i="1"/>
  <c r="O94" i="1"/>
  <c r="O1365" i="1"/>
  <c r="O747" i="1"/>
  <c r="O638" i="1"/>
  <c r="O908" i="1"/>
  <c r="O776" i="1"/>
  <c r="O1375" i="1"/>
  <c r="O1128" i="1"/>
  <c r="O1735" i="1"/>
  <c r="O513" i="1"/>
  <c r="O1990" i="1"/>
  <c r="O1101" i="1"/>
  <c r="O660" i="1"/>
  <c r="O2553" i="1"/>
  <c r="O1893" i="1"/>
  <c r="O1326" i="1"/>
  <c r="O216" i="1"/>
  <c r="O1991" i="1"/>
  <c r="O307" i="1"/>
  <c r="O1794" i="1"/>
  <c r="O881" i="1"/>
  <c r="O1191" i="1"/>
  <c r="O75" i="1"/>
  <c r="O1526" i="1"/>
  <c r="O792" i="1"/>
  <c r="O748" i="1"/>
  <c r="O235" i="1"/>
  <c r="O569" i="1"/>
  <c r="O2300" i="1"/>
  <c r="O668" i="1"/>
  <c r="O1889" i="1"/>
  <c r="O2122" i="1"/>
  <c r="O2298" i="1"/>
  <c r="O560" i="1"/>
  <c r="O762" i="1"/>
  <c r="O561" i="1"/>
  <c r="O605" i="1"/>
  <c r="O1334" i="1"/>
  <c r="O138" i="1"/>
  <c r="O1065" i="1"/>
  <c r="O236" i="1"/>
  <c r="O481" i="1"/>
  <c r="O2738" i="1"/>
  <c r="O1066" i="1"/>
  <c r="O334" i="1"/>
  <c r="O2685" i="1"/>
  <c r="O2123" i="1"/>
  <c r="O718" i="1"/>
  <c r="O1376" i="1"/>
  <c r="O1174" i="1"/>
  <c r="O2519" i="1"/>
  <c r="O1827" i="1"/>
  <c r="O1545" i="1"/>
  <c r="O926" i="1"/>
  <c r="O777" i="1"/>
  <c r="O1563" i="1"/>
  <c r="O2009" i="1"/>
  <c r="O1909" i="1"/>
  <c r="O667" i="1"/>
  <c r="O1910" i="1"/>
  <c r="O1992" i="1"/>
  <c r="O1704" i="1"/>
  <c r="O1587" i="1"/>
  <c r="O1058" i="1"/>
  <c r="O1318" i="1"/>
  <c r="O1598" i="1"/>
  <c r="O695" i="1"/>
  <c r="O118" i="1"/>
  <c r="O224" i="1"/>
  <c r="O625" i="1"/>
  <c r="O588" i="1"/>
  <c r="O85" i="1"/>
  <c r="O617" i="1"/>
  <c r="O84" i="1"/>
  <c r="O589" i="1"/>
  <c r="O125" i="1"/>
  <c r="O590" i="1"/>
  <c r="O394" i="1"/>
  <c r="O626" i="1"/>
  <c r="O335" i="1"/>
  <c r="O225" i="1"/>
  <c r="O420" i="1"/>
  <c r="O415" i="1"/>
  <c r="O86" i="1"/>
  <c r="O195" i="1"/>
  <c r="O112" i="1"/>
  <c r="O8" i="1"/>
  <c r="O47" i="1"/>
  <c r="O119" i="1"/>
  <c r="O1047" i="1"/>
  <c r="O1828" i="1"/>
  <c r="O2052" i="1"/>
  <c r="O2554" i="1"/>
  <c r="O2263" i="1"/>
  <c r="O2613" i="1"/>
  <c r="O2325" i="1"/>
  <c r="O1590" i="1"/>
  <c r="O3087" i="1"/>
  <c r="O2285" i="1"/>
  <c r="O2" i="1"/>
  <c r="O113" i="1"/>
  <c r="O110" i="1"/>
  <c r="O2641" i="1"/>
  <c r="O143" i="1"/>
  <c r="O570" i="1"/>
  <c r="O1829" i="1"/>
  <c r="O816" i="1"/>
  <c r="O875" i="1"/>
  <c r="O310" i="1"/>
  <c r="O144" i="1"/>
  <c r="O145" i="1"/>
  <c r="O591" i="1"/>
  <c r="O33" i="1"/>
  <c r="O380" i="1"/>
  <c r="O727" i="1"/>
  <c r="O136" i="1"/>
  <c r="O196" i="1"/>
  <c r="O79" i="1"/>
  <c r="O222" i="1"/>
  <c r="O649" i="1"/>
  <c r="O272" i="1"/>
  <c r="O713" i="1"/>
  <c r="O661" i="1"/>
  <c r="O486" i="1"/>
  <c r="O603" i="1"/>
  <c r="O894" i="1"/>
  <c r="O259" i="1"/>
  <c r="O217" i="1"/>
  <c r="O395" i="1"/>
  <c r="O2851" i="1"/>
  <c r="O1102" i="1"/>
  <c r="O537" i="1"/>
  <c r="O592" i="1"/>
  <c r="O704" i="1"/>
  <c r="O529" i="1"/>
  <c r="O2357" i="1"/>
  <c r="O3229" i="1"/>
  <c r="O608" i="1"/>
  <c r="O817" i="1"/>
  <c r="O882" i="1"/>
  <c r="O92" i="1"/>
  <c r="O369" i="1"/>
  <c r="O186" i="1"/>
  <c r="O237" i="1"/>
  <c r="O102" i="1"/>
  <c r="O238" i="1"/>
  <c r="O89" i="1"/>
  <c r="O455" i="1"/>
  <c r="O150" i="1"/>
  <c r="O152" i="1"/>
  <c r="O1501" i="1"/>
  <c r="O715" i="1"/>
  <c r="O83" i="1"/>
  <c r="O230" i="1"/>
  <c r="O349" i="1"/>
  <c r="O38" i="1"/>
  <c r="O14" i="1"/>
  <c r="O210" i="1"/>
  <c r="O132" i="1"/>
  <c r="O58" i="1"/>
  <c r="O1579" i="1"/>
  <c r="O3360" i="1"/>
  <c r="O1644" i="1"/>
  <c r="O1946" i="1"/>
  <c r="O1112" i="1"/>
  <c r="O548" i="1"/>
  <c r="O40" i="1"/>
  <c r="O1126" i="1"/>
  <c r="O1494" i="1"/>
  <c r="O1871" i="1"/>
  <c r="O1645" i="1"/>
  <c r="O2053" i="1"/>
  <c r="O2320" i="1"/>
  <c r="O1880" i="1"/>
  <c r="O1751" i="1"/>
  <c r="O2575" i="1"/>
  <c r="O527" i="1"/>
  <c r="O2167" i="1"/>
  <c r="O3028" i="1"/>
  <c r="O1460" i="1"/>
  <c r="O2492" i="1"/>
  <c r="O1041" i="1"/>
  <c r="O1212" i="1"/>
  <c r="O2670" i="1"/>
  <c r="O1674" i="1"/>
  <c r="O189" i="1"/>
  <c r="O456" i="1"/>
  <c r="O788" i="1"/>
  <c r="O2605" i="1"/>
  <c r="O532" i="1"/>
  <c r="O1583" i="1"/>
  <c r="O1153" i="1"/>
  <c r="O363" i="1"/>
  <c r="O153" i="1"/>
  <c r="O320" i="1"/>
  <c r="O642" i="1"/>
  <c r="O1361" i="1"/>
  <c r="O35" i="1"/>
  <c r="O1918" i="1"/>
  <c r="O2210" i="1"/>
  <c r="O287" i="1"/>
  <c r="O20" i="1"/>
  <c r="O372" i="1"/>
  <c r="O1960" i="1"/>
  <c r="O1947" i="1"/>
  <c r="O151" i="1"/>
  <c r="O1195" i="1"/>
  <c r="O2264" i="1"/>
  <c r="O1413" i="1"/>
  <c r="O2865" i="1"/>
  <c r="O1515" i="1"/>
  <c r="O3273" i="1"/>
  <c r="O2886" i="1"/>
  <c r="O2111" i="1"/>
  <c r="O2265" i="1"/>
  <c r="O2714" i="1"/>
  <c r="O1911" i="1"/>
  <c r="O3080" i="1"/>
  <c r="O2583" i="1"/>
  <c r="O1129" i="1"/>
  <c r="O197" i="1"/>
  <c r="O2963" i="1"/>
  <c r="O3191" i="1"/>
  <c r="O518" i="1"/>
  <c r="O1225" i="1"/>
  <c r="O2358" i="1"/>
  <c r="O2154" i="1"/>
  <c r="O2603" i="1"/>
  <c r="O156" i="1"/>
  <c r="O3515" i="1"/>
  <c r="O2698" i="1"/>
  <c r="O1505" i="1"/>
  <c r="O645" i="1"/>
  <c r="O1033" i="1"/>
  <c r="O909" i="1"/>
  <c r="O969" i="1"/>
  <c r="O343" i="1"/>
  <c r="O687" i="1"/>
  <c r="O1263" i="1"/>
  <c r="O2195" i="1"/>
  <c r="O350" i="1"/>
  <c r="O6" i="1"/>
  <c r="O686" i="1"/>
  <c r="O121" i="1"/>
  <c r="O1688" i="1"/>
  <c r="O280" i="1"/>
  <c r="O414" i="1"/>
  <c r="O1335" i="1"/>
  <c r="O1646" i="1"/>
  <c r="O1647" i="1"/>
  <c r="O508" i="1"/>
  <c r="O1079" i="1"/>
  <c r="O321" i="1"/>
  <c r="O552" i="1"/>
  <c r="O1113" i="1"/>
  <c r="O1114" i="1"/>
  <c r="O322" i="1"/>
  <c r="O403" i="1"/>
  <c r="O316" i="1"/>
  <c r="O2437" i="1"/>
  <c r="O958" i="1"/>
  <c r="O785" i="1"/>
  <c r="O1445" i="1"/>
  <c r="O2493" i="1"/>
  <c r="O323" i="1"/>
  <c r="O404" i="1"/>
  <c r="O1982" i="1"/>
  <c r="O2954" i="1"/>
  <c r="O2715" i="1"/>
  <c r="O471" i="1"/>
  <c r="O856" i="1"/>
  <c r="O557" i="1"/>
  <c r="O3693" i="1"/>
  <c r="O2754" i="1"/>
  <c r="O959" i="1"/>
  <c r="O22" i="1"/>
  <c r="O996" i="1"/>
  <c r="O1264" i="1"/>
  <c r="O2227" i="1"/>
  <c r="O650" i="1"/>
  <c r="O73" i="1"/>
  <c r="O3688" i="1"/>
  <c r="O3685" i="1"/>
  <c r="O3424" i="1"/>
  <c r="O2313" i="1"/>
  <c r="O639" i="1"/>
  <c r="O1795" i="1"/>
  <c r="O3569" i="1"/>
  <c r="O2359" i="1"/>
  <c r="O629" i="1"/>
  <c r="O655" i="1"/>
  <c r="O1121" i="1"/>
  <c r="O970" i="1"/>
  <c r="O1758" i="1"/>
  <c r="O233" i="1"/>
  <c r="O1466" i="1"/>
  <c r="O1087" i="1"/>
  <c r="O37" i="1"/>
  <c r="O2673" i="1"/>
  <c r="O194" i="1"/>
  <c r="O2100" i="1"/>
  <c r="O1983" i="1"/>
  <c r="O2491" i="1"/>
  <c r="O1464" i="1"/>
  <c r="O2832" i="1"/>
  <c r="O252" i="1"/>
  <c r="O1675" i="1"/>
  <c r="O1213" i="1"/>
  <c r="O1952" i="1"/>
  <c r="O2445" i="1"/>
  <c r="O2707" i="1"/>
  <c r="O960" i="1"/>
  <c r="O1919" i="1"/>
  <c r="O825" i="1"/>
  <c r="O2496" i="1"/>
  <c r="O1591" i="1"/>
  <c r="O3690" i="1"/>
  <c r="O3280" i="1"/>
  <c r="O1044" i="1"/>
  <c r="O1557" i="1"/>
  <c r="O177" i="1"/>
  <c r="O1944" i="1"/>
  <c r="O1139" i="1"/>
  <c r="O1961" i="1"/>
  <c r="O1877" i="1"/>
  <c r="O1014" i="1"/>
  <c r="O971" i="1"/>
  <c r="O1271" i="1"/>
  <c r="O1552" i="1"/>
  <c r="O972" i="1"/>
  <c r="O615" i="1"/>
  <c r="O288" i="1"/>
  <c r="O961" i="1"/>
  <c r="O676" i="1"/>
  <c r="O2360" i="1"/>
  <c r="O36" i="1"/>
  <c r="O1884" i="1"/>
  <c r="O1923" i="1"/>
  <c r="O432" i="1"/>
  <c r="O2760" i="1"/>
  <c r="O134" i="1"/>
  <c r="O2356" i="1"/>
  <c r="O3034" i="1"/>
  <c r="O1964" i="1"/>
  <c r="O2446" i="1"/>
  <c r="O1495" i="1"/>
  <c r="O302" i="1"/>
  <c r="O303" i="1"/>
  <c r="O2975" i="1"/>
  <c r="O1034" i="1"/>
  <c r="O1289" i="1"/>
  <c r="O962" i="1"/>
  <c r="O1168" i="1"/>
  <c r="O1767" i="1"/>
  <c r="O1752" i="1"/>
  <c r="O539" i="1"/>
  <c r="O1979" i="1"/>
  <c r="O835" i="1"/>
  <c r="O1169" i="1"/>
  <c r="O1170" i="1"/>
  <c r="O251" i="1"/>
  <c r="O187" i="1"/>
  <c r="O1553" i="1"/>
  <c r="O741" i="1"/>
  <c r="O2447" i="1"/>
  <c r="O3419" i="1"/>
  <c r="O2168" i="1"/>
  <c r="O3696" i="1"/>
  <c r="O1715" i="1"/>
  <c r="O551" i="1"/>
  <c r="O1080" i="1"/>
  <c r="O1265" i="1"/>
  <c r="O1924" i="1"/>
  <c r="O1042" i="1"/>
  <c r="O3230" i="1"/>
  <c r="O1345" i="1"/>
  <c r="O239" i="1"/>
  <c r="O2054" i="1"/>
  <c r="O2674" i="1"/>
  <c r="O1085" i="1"/>
  <c r="O630" i="1"/>
  <c r="O3075" i="1"/>
  <c r="O351" i="1"/>
  <c r="O509" i="1"/>
  <c r="O852" i="1"/>
  <c r="O975" i="1"/>
  <c r="O1584" i="1"/>
  <c r="O1676" i="1"/>
  <c r="O2211" i="1"/>
  <c r="O1925" i="1"/>
  <c r="O3256" i="1"/>
  <c r="O32" i="1"/>
  <c r="O1980" i="1"/>
  <c r="O1981" i="1"/>
  <c r="O2194" i="1"/>
  <c r="O1496" i="1"/>
  <c r="O2282" i="1"/>
  <c r="O2283" i="1"/>
  <c r="O1499" i="1"/>
  <c r="O3082" i="1"/>
  <c r="O847" i="1"/>
  <c r="O848" i="1"/>
  <c r="O2020" i="1"/>
  <c r="O1965" i="1"/>
  <c r="O743" i="1"/>
  <c r="O1296" i="1"/>
  <c r="O1199" i="1"/>
  <c r="O1741" i="1"/>
  <c r="O1234" i="1"/>
  <c r="O1943" i="1"/>
  <c r="O443" i="1"/>
  <c r="O1945" i="1"/>
  <c r="O3128" i="1"/>
  <c r="O231" i="1"/>
  <c r="O1043" i="1"/>
  <c r="O698" i="1"/>
  <c r="O1008" i="1"/>
  <c r="O1554" i="1"/>
  <c r="O1308" i="1"/>
  <c r="O1115" i="1"/>
  <c r="O1116" i="1"/>
  <c r="O1336" i="1"/>
  <c r="O516" i="1"/>
  <c r="O1313" i="1"/>
  <c r="O281" i="1"/>
  <c r="O1504" i="1"/>
  <c r="O1467" i="1"/>
  <c r="O21" i="1"/>
  <c r="O1154" i="1"/>
  <c r="O212" i="1"/>
  <c r="O457" i="1"/>
  <c r="O1009" i="1"/>
  <c r="O2804" i="1"/>
  <c r="O1759" i="1"/>
  <c r="O1760" i="1"/>
  <c r="O1140" i="1"/>
  <c r="O1885" i="1"/>
  <c r="O1765" i="1"/>
  <c r="O1141" i="1"/>
  <c r="O1461" i="1"/>
  <c r="O1337" i="1"/>
  <c r="O670" i="1"/>
  <c r="O458" i="1"/>
  <c r="O938" i="1"/>
  <c r="O424" i="1"/>
  <c r="O3029" i="1"/>
  <c r="O3408" i="1"/>
  <c r="O178" i="1"/>
  <c r="O179" i="1"/>
  <c r="O1122" i="1"/>
  <c r="O1123" i="1"/>
  <c r="O813" i="1"/>
  <c r="O834" i="1"/>
  <c r="O1753" i="1"/>
  <c r="O1754" i="1"/>
  <c r="O1417" i="1"/>
  <c r="O506" i="1"/>
  <c r="O169" i="1"/>
  <c r="O3375" i="1"/>
  <c r="O2498" i="1"/>
  <c r="O2939" i="1"/>
  <c r="O139" i="1"/>
  <c r="O915" i="1"/>
  <c r="O71" i="1"/>
  <c r="O3483" i="1"/>
  <c r="O828" i="1"/>
  <c r="O2414" i="1"/>
  <c r="O1144" i="1"/>
  <c r="O3613" i="1"/>
  <c r="O3684" i="1"/>
  <c r="O978" i="1"/>
  <c r="O25" i="1"/>
  <c r="O806" i="1"/>
  <c r="O1830" i="1"/>
  <c r="O444" i="1"/>
  <c r="O863" i="1"/>
  <c r="O353" i="1"/>
  <c r="O396" i="1"/>
  <c r="O1307" i="1"/>
  <c r="O2887" i="1"/>
  <c r="O3231" i="1"/>
  <c r="O1677" i="1"/>
  <c r="O1881" i="1"/>
  <c r="O2520" i="1"/>
  <c r="O546" i="1"/>
  <c r="O3335" i="1"/>
  <c r="O3008" i="1"/>
  <c r="O3501" i="1"/>
  <c r="O2611" i="1"/>
  <c r="O2912" i="1"/>
  <c r="O998" i="1"/>
  <c r="O76" i="1"/>
  <c r="O3440" i="1"/>
  <c r="O3458" i="1"/>
  <c r="O3659" i="1"/>
  <c r="O1897" i="1"/>
  <c r="O927" i="1"/>
  <c r="O1020" i="1"/>
  <c r="O274" i="1"/>
  <c r="O3578" i="1"/>
  <c r="O3313" i="1"/>
  <c r="O2888" i="1"/>
  <c r="O2940" i="1"/>
  <c r="O3570" i="1"/>
  <c r="O3491" i="1"/>
  <c r="O1588" i="1"/>
  <c r="O1029" i="1"/>
  <c r="O3431" i="1"/>
  <c r="O2326" i="1"/>
  <c r="O15" i="1"/>
  <c r="O490" i="1"/>
  <c r="O2649" i="1"/>
  <c r="O298" i="1"/>
  <c r="O495" i="1"/>
  <c r="O2709" i="1"/>
  <c r="O2048" i="1"/>
  <c r="O3232" i="1"/>
  <c r="O3165" i="1"/>
  <c r="O2464" i="1"/>
  <c r="O207" i="1"/>
  <c r="O705" i="1"/>
  <c r="O2794" i="1"/>
  <c r="O3112" i="1"/>
  <c r="O2650" i="1"/>
  <c r="O939" i="1"/>
  <c r="O501" i="1"/>
  <c r="O2473" i="1"/>
  <c r="O1599" i="1"/>
  <c r="O1292" i="1"/>
  <c r="O2081" i="1"/>
  <c r="O3306" i="1"/>
  <c r="O1386" i="1"/>
  <c r="O2074" i="1"/>
  <c r="O733" i="1"/>
  <c r="O467" i="1"/>
  <c r="O2103" i="1"/>
  <c r="O2521" i="1"/>
  <c r="O3244" i="1"/>
  <c r="O3502" i="1"/>
  <c r="O2522" i="1"/>
  <c r="O2984" i="1"/>
  <c r="O2434" i="1"/>
  <c r="O2629" i="1"/>
  <c r="O1861" i="1"/>
  <c r="O2839" i="1"/>
  <c r="O1280" i="1"/>
  <c r="O2913" i="1"/>
  <c r="O2347" i="1"/>
  <c r="O2523" i="1"/>
  <c r="O2941" i="1"/>
  <c r="O3537" i="1"/>
  <c r="O1314" i="1"/>
  <c r="O317" i="1"/>
  <c r="O1742" i="1"/>
  <c r="O3141" i="1"/>
  <c r="O1048" i="1"/>
  <c r="O3088" i="1"/>
  <c r="O793" i="1"/>
  <c r="O2812" i="1"/>
  <c r="O3199" i="1"/>
  <c r="O3604" i="1"/>
  <c r="O2311" i="1"/>
  <c r="O1161" i="1"/>
  <c r="O1669" i="1"/>
  <c r="O1872" i="1"/>
  <c r="O2813" i="1"/>
  <c r="O3401" i="1"/>
  <c r="O534" i="1"/>
  <c r="O2465" i="1"/>
  <c r="O1648" i="1"/>
  <c r="O2942" i="1"/>
  <c r="O780" i="1"/>
  <c r="O3492" i="1"/>
  <c r="O2651" i="1"/>
  <c r="O2084" i="1"/>
  <c r="O2213" i="1"/>
  <c r="O684" i="1"/>
  <c r="O2606" i="1"/>
  <c r="O2124" i="1"/>
  <c r="O2555" i="1"/>
  <c r="O3283" i="1"/>
  <c r="O1281" i="1"/>
  <c r="O2716" i="1"/>
  <c r="O3134" i="1"/>
  <c r="O3528" i="1"/>
  <c r="O1778" i="1"/>
  <c r="O3551" i="1"/>
  <c r="O627" i="1"/>
  <c r="O370" i="1"/>
  <c r="O3443" i="1"/>
  <c r="O1689" i="1"/>
  <c r="O1089" i="1"/>
  <c r="O3484" i="1"/>
  <c r="O2914" i="1"/>
  <c r="O2314" i="1"/>
  <c r="O3446" i="1"/>
  <c r="O3544" i="1"/>
  <c r="O778" i="1"/>
  <c r="O2276" i="1"/>
  <c r="O3200" i="1"/>
  <c r="O2699" i="1"/>
  <c r="O3579" i="1"/>
  <c r="O3433" i="1"/>
  <c r="O3089" i="1"/>
  <c r="O2955" i="1"/>
  <c r="O2266" i="1"/>
  <c r="O3245" i="1"/>
  <c r="O1010" i="1"/>
  <c r="O940" i="1"/>
  <c r="O2770" i="1"/>
  <c r="O593" i="1"/>
  <c r="O1993" i="1"/>
  <c r="O2915" i="1"/>
  <c r="O2387" i="1"/>
  <c r="O3314" i="1"/>
  <c r="O1722" i="1"/>
  <c r="O2019" i="1"/>
  <c r="O1573" i="1"/>
  <c r="O941" i="1"/>
  <c r="O264" i="1"/>
  <c r="O1779" i="1"/>
  <c r="O1994" i="1"/>
  <c r="O3665" i="1"/>
  <c r="O2889" i="1"/>
  <c r="O2568" i="1"/>
  <c r="O2952" i="1"/>
  <c r="O3621" i="1"/>
  <c r="O1049" i="1"/>
  <c r="O2125" i="1"/>
  <c r="O2852" i="1"/>
  <c r="O3126" i="1"/>
  <c r="O3376" i="1"/>
  <c r="O1743" i="1"/>
  <c r="O1142" i="1"/>
  <c r="O2179" i="1"/>
  <c r="O3113" i="1"/>
  <c r="O2277" i="1"/>
  <c r="O2743" i="1"/>
  <c r="O3070" i="1"/>
  <c r="O1984" i="1"/>
  <c r="O2267" i="1"/>
  <c r="O2686" i="1"/>
  <c r="O2652" i="1"/>
  <c r="O1402" i="1"/>
  <c r="O3160" i="1"/>
  <c r="O651" i="1"/>
  <c r="O381" i="1"/>
  <c r="O3307" i="1"/>
  <c r="O3587" i="1"/>
  <c r="O1527" i="1"/>
  <c r="O2998" i="1"/>
  <c r="O410" i="1"/>
  <c r="O355" i="1"/>
  <c r="O1257" i="1"/>
  <c r="O3467" i="1"/>
  <c r="O2783" i="1"/>
  <c r="O3298" i="1"/>
  <c r="O1723" i="1"/>
  <c r="O2470" i="1"/>
  <c r="O19" i="1"/>
  <c r="O521" i="1"/>
  <c r="O530" i="1"/>
  <c r="O2717" i="1"/>
  <c r="O3453" i="1"/>
  <c r="O3356" i="1"/>
  <c r="O2499" i="1"/>
  <c r="O3056" i="1"/>
  <c r="O244" i="1"/>
  <c r="O1600" i="1"/>
  <c r="O1649" i="1"/>
  <c r="O2286" i="1"/>
  <c r="O2524" i="1"/>
  <c r="O3580" i="1"/>
  <c r="O3218" i="1"/>
  <c r="O1447" i="1"/>
  <c r="O2943" i="1"/>
  <c r="O3261" i="1"/>
  <c r="O3677" i="1"/>
  <c r="O1610" i="1"/>
  <c r="O1294" i="1"/>
  <c r="O2836" i="1"/>
  <c r="O1682" i="1"/>
  <c r="O361" i="1"/>
  <c r="O2489" i="1"/>
  <c r="O104" i="1"/>
  <c r="O1050" i="1"/>
  <c r="O2964" i="1"/>
  <c r="O1226" i="1"/>
  <c r="O942" i="1"/>
  <c r="O2257" i="1"/>
  <c r="O3284" i="1"/>
  <c r="O9" i="1"/>
  <c r="O3529" i="1"/>
  <c r="O3293" i="1"/>
  <c r="O618" i="1"/>
  <c r="O2500" i="1"/>
  <c r="O3694" i="1"/>
  <c r="O3201" i="1"/>
  <c r="O3485" i="1"/>
  <c r="O3301" i="1"/>
  <c r="O3486" i="1"/>
  <c r="O883" i="1"/>
  <c r="O3614" i="1"/>
  <c r="O3588" i="1"/>
  <c r="O2744" i="1"/>
  <c r="O2662" i="1"/>
  <c r="O1564" i="1"/>
  <c r="O3262" i="1"/>
  <c r="O3377" i="1"/>
  <c r="O3571" i="1"/>
  <c r="O3422" i="1"/>
  <c r="O3468" i="1"/>
  <c r="O3633" i="1"/>
  <c r="O2435" i="1"/>
  <c r="O3572" i="1"/>
  <c r="O953" i="1"/>
  <c r="O818" i="1"/>
  <c r="O3538" i="1"/>
  <c r="O2745" i="1"/>
  <c r="O2208" i="1"/>
  <c r="O3503" i="1"/>
  <c r="O3361" i="1"/>
  <c r="O2155" i="1"/>
  <c r="O1387" i="1"/>
  <c r="O594" i="1"/>
  <c r="O2415" i="1"/>
  <c r="O864" i="1"/>
  <c r="O2814" i="1"/>
  <c r="O2253" i="1"/>
  <c r="O3378" i="1"/>
  <c r="O1912" i="1"/>
  <c r="O214" i="1"/>
  <c r="O1316" i="1"/>
  <c r="O3393" i="1"/>
  <c r="O3090" i="1"/>
  <c r="O1785" i="1"/>
  <c r="O3302" i="1"/>
  <c r="O2474" i="1"/>
  <c r="O1403" i="1"/>
  <c r="O2068" i="1"/>
  <c r="O3180" i="1"/>
  <c r="O803" i="1"/>
  <c r="O2016" i="1"/>
  <c r="O2718" i="1"/>
  <c r="O1227" i="1"/>
  <c r="O3057" i="1"/>
  <c r="O2687" i="1"/>
  <c r="O491" i="1"/>
  <c r="O3349" i="1"/>
  <c r="O3548" i="1"/>
  <c r="O2301" i="1"/>
  <c r="O3315" i="1"/>
  <c r="O2617" i="1"/>
  <c r="O1508" i="1"/>
  <c r="O447" i="1"/>
  <c r="O1254" i="1"/>
  <c r="O3303" i="1"/>
  <c r="O3559" i="1"/>
  <c r="O3573" i="1"/>
  <c r="O2198" i="1"/>
  <c r="O3316" i="1"/>
  <c r="O857" i="1"/>
  <c r="O928" i="1"/>
  <c r="O3035" i="1"/>
  <c r="O2085" i="1"/>
  <c r="O1214" i="1"/>
  <c r="O2890" i="1"/>
  <c r="O257" i="1"/>
  <c r="O2977" i="1"/>
  <c r="O1300" i="1"/>
  <c r="O3399" i="1"/>
  <c r="O2525" i="1"/>
  <c r="O2572" i="1"/>
  <c r="O2545" i="1"/>
  <c r="O2944" i="1"/>
  <c r="O1757" i="1"/>
  <c r="O1485" i="1"/>
  <c r="O3166" i="1"/>
  <c r="O740" i="1"/>
  <c r="O3351" i="1"/>
  <c r="O3290" i="1"/>
  <c r="O3415" i="1"/>
  <c r="O3308" i="1"/>
  <c r="O1425" i="1"/>
  <c r="O3597" i="1"/>
  <c r="O2916" i="1"/>
  <c r="O3026" i="1"/>
  <c r="O3649" i="1"/>
  <c r="O2480" i="1"/>
  <c r="O2874" i="1"/>
  <c r="O3672" i="1"/>
  <c r="O3367" i="1"/>
  <c r="O2801" i="1"/>
  <c r="O1546" i="1"/>
  <c r="O2866" i="1"/>
  <c r="O2778" i="1"/>
  <c r="O2763" i="1"/>
  <c r="O3274" i="1"/>
  <c r="O3043" i="1"/>
  <c r="O3539" i="1"/>
  <c r="O3661" i="1"/>
  <c r="O3639" i="1"/>
  <c r="O2784" i="1"/>
  <c r="O2475" i="1"/>
  <c r="O1528" i="1"/>
  <c r="O107" i="1"/>
  <c r="O1457" i="1"/>
  <c r="O662" i="1"/>
  <c r="O202" i="1"/>
  <c r="O2612" i="1"/>
  <c r="O3426" i="1"/>
  <c r="O3193" i="1"/>
  <c r="O2883" i="1"/>
  <c r="O2302" i="1"/>
  <c r="O3058" i="1"/>
  <c r="O2838" i="1"/>
  <c r="O3219" i="1"/>
  <c r="O2785" i="1"/>
  <c r="O2803" i="1"/>
  <c r="O1898" i="1"/>
  <c r="O3379" i="1"/>
  <c r="O3220" i="1"/>
  <c r="O3666" i="1"/>
  <c r="O2388" i="1"/>
  <c r="O2878" i="1"/>
  <c r="O2214" i="1"/>
  <c r="O2348" i="1"/>
  <c r="O1820" i="1"/>
  <c r="O2875" i="1"/>
  <c r="O2999" i="1"/>
  <c r="O2876" i="1"/>
  <c r="O3534" i="1"/>
  <c r="O70" i="1"/>
  <c r="O2240" i="1"/>
  <c r="O336" i="1"/>
  <c r="O435" i="1"/>
  <c r="O3643" i="1"/>
  <c r="O2786" i="1"/>
  <c r="O3586" i="1"/>
  <c r="O3589" i="1"/>
  <c r="O3459" i="1"/>
  <c r="O173" i="1"/>
  <c r="O2795" i="1"/>
  <c r="O157" i="1"/>
  <c r="O3120" i="1"/>
  <c r="O2526" i="1"/>
  <c r="O3667" i="1"/>
  <c r="O3628" i="1"/>
  <c r="O2945" i="1"/>
  <c r="O2853" i="1"/>
  <c r="O1967" i="1"/>
  <c r="O3454" i="1"/>
  <c r="O3394" i="1"/>
  <c r="O54" i="1"/>
  <c r="O1162" i="1"/>
  <c r="O693" i="1"/>
  <c r="O3145" i="1"/>
  <c r="O3605" i="1"/>
  <c r="O2126" i="1"/>
  <c r="O943" i="1"/>
  <c r="O1030" i="1"/>
  <c r="O571" i="1"/>
  <c r="O999" i="1"/>
  <c r="O1890" i="1"/>
  <c r="O3380" i="1"/>
  <c r="O2241" i="1"/>
  <c r="O2086" i="1"/>
  <c r="O3317" i="1"/>
  <c r="O769" i="1"/>
  <c r="O2700" i="1"/>
  <c r="O865" i="1"/>
  <c r="O2315" i="1"/>
  <c r="O749" i="1"/>
  <c r="O1796" i="1"/>
  <c r="O1899" i="1"/>
  <c r="O1580" i="1"/>
  <c r="O3469" i="1"/>
  <c r="O3146" i="1"/>
  <c r="O3675" i="1"/>
  <c r="O3540" i="1"/>
  <c r="O2527" i="1"/>
  <c r="O2602" i="1"/>
  <c r="O2671" i="1"/>
  <c r="O2528" i="1"/>
  <c r="O3683" i="1"/>
  <c r="O2719" i="1"/>
  <c r="O3504" i="1"/>
  <c r="O3641" i="1"/>
  <c r="O2764" i="1"/>
  <c r="O2879" i="1"/>
  <c r="O3121" i="1"/>
  <c r="O1471" i="1"/>
  <c r="O3000" i="1"/>
  <c r="O719" i="1"/>
  <c r="O3190" i="1"/>
  <c r="O3059" i="1"/>
  <c r="O1404" i="1"/>
  <c r="O2156" i="1"/>
  <c r="O2171" i="1"/>
  <c r="O1486" i="1"/>
  <c r="O1670" i="1"/>
  <c r="O1700" i="1"/>
  <c r="O3114" i="1"/>
  <c r="O3048" i="1"/>
  <c r="O2800" i="1"/>
  <c r="O2618" i="1"/>
  <c r="O2630" i="1"/>
  <c r="O3541" i="1"/>
  <c r="O3362" i="1"/>
  <c r="O2598" i="1"/>
  <c r="O2688" i="1"/>
  <c r="O1995" i="1"/>
  <c r="O3246" i="1"/>
  <c r="O2946" i="1"/>
  <c r="O1706" i="1"/>
  <c r="O2433" i="1"/>
  <c r="O441" i="1"/>
  <c r="O2010" i="1"/>
  <c r="O241" i="1"/>
  <c r="O2840" i="1"/>
  <c r="O1773" i="1"/>
  <c r="O1831" i="1"/>
  <c r="O866" i="1"/>
  <c r="O2546" i="1"/>
  <c r="O1621" i="1"/>
  <c r="O1081" i="1"/>
  <c r="O555" i="1"/>
  <c r="O3381" i="1"/>
  <c r="O3516" i="1"/>
  <c r="O3681" i="1"/>
  <c r="O2104" i="1"/>
  <c r="O3091" i="1"/>
  <c r="O3044" i="1"/>
  <c r="O1338" i="1"/>
  <c r="O3455" i="1"/>
  <c r="O3167" i="1"/>
  <c r="O3194" i="1"/>
  <c r="O3127" i="1"/>
  <c r="O3679" i="1"/>
  <c r="O3429" i="1"/>
  <c r="O3434" i="1"/>
  <c r="O3441" i="1"/>
  <c r="O3405" i="1"/>
  <c r="O3493" i="1"/>
  <c r="O3637" i="1"/>
  <c r="O2965" i="1"/>
  <c r="O2597" i="1"/>
  <c r="O2663" i="1"/>
  <c r="O3494" i="1"/>
  <c r="O3155" i="1"/>
  <c r="O2631" i="1"/>
  <c r="O2647" i="1"/>
  <c r="O3671" i="1"/>
  <c r="O3318" i="1"/>
  <c r="O3092" i="1"/>
  <c r="O1111" i="1"/>
  <c r="O2854" i="1"/>
  <c r="O1175" i="1"/>
  <c r="O2665" i="1"/>
  <c r="O3495" i="1"/>
  <c r="O2401" i="1"/>
  <c r="O3560" i="1"/>
  <c r="O50" i="1"/>
  <c r="O3202" i="1"/>
  <c r="O2824" i="1"/>
  <c r="O3477" i="1"/>
  <c r="O3333" i="1"/>
  <c r="O2092" i="1"/>
  <c r="O3692" i="1"/>
  <c r="O3342" i="1"/>
  <c r="O3523" i="1"/>
  <c r="O3009" i="1"/>
  <c r="O1097" i="1"/>
  <c r="O3456" i="1"/>
  <c r="O2815" i="1"/>
  <c r="O1797" i="1"/>
  <c r="O2303" i="1"/>
  <c r="O3662" i="1"/>
  <c r="O3490" i="1"/>
  <c r="O3615" i="1"/>
  <c r="O3530" i="1"/>
  <c r="O3343" i="1"/>
  <c r="O1305" i="1"/>
  <c r="O3465" i="1"/>
  <c r="O3332" i="1"/>
  <c r="O2787" i="1"/>
  <c r="O3442" i="1"/>
  <c r="O3594" i="1"/>
  <c r="O1941" i="1"/>
  <c r="O3142" i="1"/>
  <c r="O2199" i="1"/>
  <c r="O2228" i="1"/>
  <c r="O804" i="1"/>
  <c r="O2268" i="1"/>
  <c r="O1701" i="1"/>
  <c r="O1750" i="1"/>
  <c r="O2584" i="1"/>
  <c r="O2796" i="1"/>
  <c r="O1366" i="1"/>
  <c r="O2689" i="1"/>
  <c r="O1207" i="1"/>
  <c r="O3115" i="1"/>
  <c r="O3457" i="1"/>
  <c r="O3496" i="1"/>
  <c r="O2690" i="1"/>
  <c r="O3409" i="1"/>
  <c r="O3083" i="1"/>
  <c r="O2175" i="1"/>
  <c r="O2708" i="1"/>
  <c r="O2627" i="1"/>
  <c r="O373" i="1"/>
  <c r="O253" i="1"/>
  <c r="O1382" i="1"/>
  <c r="O1249" i="1"/>
  <c r="O3030" i="1"/>
  <c r="O3299" i="1"/>
  <c r="O963" i="1"/>
  <c r="O1768" i="1"/>
  <c r="O3581" i="1"/>
  <c r="O728" i="1"/>
  <c r="O3189" i="1"/>
  <c r="O2573" i="1"/>
  <c r="O87" i="1"/>
  <c r="O1798" i="1"/>
  <c r="O13" i="1"/>
  <c r="O3122" i="1"/>
  <c r="O2765" i="1"/>
  <c r="O759" i="1"/>
  <c r="O829" i="1"/>
  <c r="O2917" i="1"/>
  <c r="O2985" i="1"/>
  <c r="O1996" i="1"/>
  <c r="O622" i="1"/>
  <c r="O1235" i="1"/>
  <c r="O1529" i="1"/>
  <c r="O1051" i="1"/>
  <c r="O2891" i="1"/>
  <c r="O595" i="1"/>
  <c r="O3552" i="1"/>
  <c r="O421" i="1"/>
  <c r="O2034" i="1"/>
  <c r="O1258" i="1"/>
  <c r="O867" i="1"/>
  <c r="O1206" i="1"/>
  <c r="O3147" i="1"/>
  <c r="O2304" i="1"/>
  <c r="O3045" i="1"/>
  <c r="O3247" i="1"/>
  <c r="O3093" i="1"/>
  <c r="O1354" i="1"/>
  <c r="O944" i="1"/>
  <c r="O1671" i="1"/>
  <c r="O572" i="1"/>
  <c r="O3" i="1"/>
  <c r="O1103" i="1"/>
  <c r="O1622" i="1"/>
  <c r="O2466" i="1"/>
  <c r="O2374" i="1"/>
  <c r="O397" i="1"/>
  <c r="O2180" i="1"/>
  <c r="O2087" i="1"/>
  <c r="O1611" i="1"/>
  <c r="O2305" i="1"/>
  <c r="O623" i="1"/>
  <c r="O868" i="1"/>
  <c r="O1282" i="1"/>
  <c r="O1832" i="1"/>
  <c r="O1021" i="1"/>
  <c r="O2181" i="1"/>
  <c r="O1149" i="1"/>
  <c r="O628" i="1"/>
  <c r="O562" i="1"/>
  <c r="O3148" i="1"/>
  <c r="O819" i="1"/>
  <c r="O62" i="1"/>
  <c r="O1458" i="1"/>
  <c r="O2012" i="1"/>
  <c r="O1327" i="1"/>
  <c r="O1799" i="1"/>
  <c r="O1405" i="1"/>
  <c r="O1220" i="1"/>
  <c r="O1346" i="1"/>
  <c r="O168" i="1"/>
  <c r="O984" i="1"/>
  <c r="O1067" i="1"/>
  <c r="O781" i="1"/>
  <c r="O3263" i="1"/>
  <c r="O616" i="1"/>
  <c r="O720" i="1"/>
  <c r="O1293" i="1"/>
  <c r="O1068" i="1"/>
  <c r="O1547" i="1"/>
  <c r="O1724" i="1"/>
  <c r="O1650" i="1"/>
  <c r="O1968" i="1"/>
  <c r="O1833" i="1"/>
  <c r="O2389" i="1"/>
  <c r="O1707" i="1"/>
  <c r="O1629" i="1"/>
  <c r="O884" i="1"/>
  <c r="O142" i="1"/>
  <c r="O337" i="1"/>
  <c r="O2720" i="1"/>
  <c r="O2025" i="1"/>
  <c r="O1913" i="1"/>
  <c r="O2242" i="1"/>
  <c r="O2204" i="1"/>
  <c r="O1414" i="1"/>
  <c r="O1725" i="1"/>
  <c r="O1969" i="1"/>
  <c r="O2701" i="1"/>
  <c r="O1601" i="1"/>
  <c r="O1003" i="1"/>
  <c r="O1163" i="1"/>
  <c r="O2632" i="1"/>
  <c r="O1082" i="1"/>
  <c r="O1931" i="1"/>
  <c r="O2676" i="1"/>
  <c r="O247" i="1"/>
  <c r="O1630" i="1"/>
  <c r="O1565" i="1"/>
  <c r="O1031" i="1"/>
  <c r="O1914" i="1"/>
  <c r="O431" i="1"/>
  <c r="O1022" i="1"/>
  <c r="O276" i="1"/>
  <c r="O3116" i="1"/>
  <c r="O59" i="1"/>
  <c r="O1328" i="1"/>
  <c r="O3081" i="1"/>
  <c r="O1179" i="1"/>
  <c r="O985" i="1"/>
  <c r="O2182" i="1"/>
  <c r="O1864" i="1"/>
  <c r="O1834" i="1"/>
  <c r="O1530" i="1"/>
  <c r="O2547" i="1"/>
  <c r="O2157" i="1"/>
  <c r="O2013" i="1"/>
  <c r="O2600" i="1"/>
  <c r="O1367" i="1"/>
  <c r="O2918" i="1"/>
  <c r="O3620" i="1"/>
  <c r="O986" i="1"/>
  <c r="O744" i="1"/>
  <c r="O830" i="1"/>
  <c r="O3416" i="1"/>
  <c r="O1581" i="1"/>
  <c r="O2841" i="1"/>
  <c r="O1531" i="1"/>
  <c r="O2105" i="1"/>
  <c r="O3514" i="1"/>
  <c r="O2816" i="1"/>
  <c r="O2203" i="1"/>
  <c r="O3094" i="1"/>
  <c r="O2316" i="1"/>
  <c r="O547" i="1"/>
  <c r="O348" i="1"/>
  <c r="O1948" i="1"/>
  <c r="O2746" i="1"/>
  <c r="O1259" i="1"/>
  <c r="O2788" i="1"/>
  <c r="O2115" i="1"/>
  <c r="O2721" i="1"/>
  <c r="O3292" i="1"/>
  <c r="O3203" i="1"/>
  <c r="O2811" i="1"/>
  <c r="O3060" i="1"/>
  <c r="O2361" i="1"/>
  <c r="O916" i="1"/>
  <c r="O3208" i="1"/>
  <c r="O2362" i="1"/>
  <c r="O3309" i="1"/>
  <c r="O2747" i="1"/>
  <c r="O2789" i="1"/>
  <c r="O3149" i="1"/>
  <c r="O2790" i="1"/>
  <c r="O3344" i="1"/>
  <c r="O1997" i="1"/>
  <c r="O2349" i="1"/>
  <c r="O3095" i="1"/>
  <c r="O2973" i="1"/>
  <c r="O3204" i="1"/>
  <c r="O3168" i="1"/>
  <c r="O2842" i="1"/>
  <c r="O2837" i="1"/>
  <c r="O1301" i="1"/>
  <c r="O2867" i="1"/>
  <c r="O3524" i="1"/>
  <c r="O3602" i="1"/>
  <c r="O2956" i="1"/>
  <c r="O3319" i="1"/>
  <c r="O3192" i="1"/>
  <c r="O3248" i="1"/>
  <c r="O2119" i="1"/>
  <c r="O2142" i="1"/>
  <c r="O3382" i="1"/>
  <c r="O2529" i="1"/>
  <c r="O1321" i="1"/>
  <c r="O1221" i="1"/>
  <c r="O2127" i="1"/>
  <c r="O2530" i="1"/>
  <c r="O2619" i="1"/>
  <c r="O3249" i="1"/>
  <c r="O2279" i="1"/>
  <c r="O2183" i="1"/>
  <c r="O3350" i="1"/>
  <c r="O3238" i="1"/>
  <c r="O2206" i="1"/>
  <c r="O899" i="1"/>
  <c r="O292" i="1"/>
  <c r="O3582" i="1"/>
  <c r="O1489" i="1"/>
  <c r="O3119" i="1"/>
  <c r="O1958" i="1"/>
  <c r="O2855" i="1"/>
  <c r="O1388" i="1"/>
  <c r="O2294" i="1"/>
  <c r="O2638" i="1"/>
  <c r="O3509" i="1"/>
  <c r="O3603" i="1"/>
  <c r="O3517" i="1"/>
  <c r="O3619" i="1"/>
  <c r="O2748" i="1"/>
  <c r="O3650" i="1"/>
  <c r="O3336" i="1"/>
  <c r="O3310" i="1"/>
  <c r="O663" i="1"/>
  <c r="O2585" i="1"/>
  <c r="O3383" i="1"/>
  <c r="O2579" i="1"/>
  <c r="O3632" i="1"/>
  <c r="O3531" i="1"/>
  <c r="O3010" i="1"/>
  <c r="O2722" i="1"/>
  <c r="O1835" i="1"/>
  <c r="O2986" i="1"/>
  <c r="O2556" i="1"/>
  <c r="O2569" i="1"/>
  <c r="O2485" i="1"/>
  <c r="O810" i="1"/>
  <c r="O2919" i="1"/>
  <c r="O1150" i="1"/>
  <c r="O2723" i="1"/>
  <c r="O3250" i="1"/>
  <c r="O1602" i="1"/>
  <c r="O2620" i="1"/>
  <c r="O2906" i="1"/>
  <c r="O3470" i="1"/>
  <c r="O1283" i="1"/>
  <c r="O2771" i="1"/>
  <c r="O2280" i="1"/>
  <c r="O3622" i="1"/>
  <c r="O2892" i="1"/>
  <c r="O1800" i="1"/>
  <c r="O2882" i="1"/>
  <c r="O2143" i="1"/>
  <c r="O1418" i="1"/>
  <c r="O3410" i="1"/>
  <c r="O3225" i="1"/>
  <c r="O2893" i="1"/>
  <c r="O2508" i="1"/>
  <c r="O2453" i="1"/>
  <c r="O3471" i="1"/>
  <c r="O2390" i="1"/>
  <c r="O2278" i="1"/>
  <c r="O3337" i="1"/>
  <c r="O3156" i="1"/>
  <c r="O2101" i="1"/>
  <c r="O2531" i="1"/>
  <c r="O3205" i="1"/>
  <c r="O1180" i="1"/>
  <c r="O2295" i="1"/>
  <c r="O3320" i="1"/>
  <c r="O2817" i="1"/>
  <c r="O1637" i="1"/>
  <c r="O2112" i="1"/>
  <c r="O1437" i="1"/>
  <c r="O3368" i="1"/>
  <c r="O3352" i="1"/>
  <c r="O2158" i="1"/>
  <c r="O3366" i="1"/>
  <c r="O1090" i="1"/>
  <c r="O2509" i="1"/>
  <c r="O919" i="1"/>
  <c r="O1836" i="1"/>
  <c r="O3221" i="1"/>
  <c r="O1801" i="1"/>
  <c r="O2621" i="1"/>
  <c r="O3207" i="1"/>
  <c r="O2578" i="1"/>
  <c r="O3631" i="1"/>
  <c r="O2159" i="1"/>
  <c r="O3251" i="1"/>
  <c r="O2144" i="1"/>
  <c r="O721" i="1"/>
  <c r="O2979" i="1"/>
  <c r="O2653" i="1"/>
  <c r="O1692" i="1"/>
  <c r="O541" i="1"/>
  <c r="O1560" i="1"/>
  <c r="O1802" i="1"/>
  <c r="O1932" i="1"/>
  <c r="O2633" i="1"/>
  <c r="O750" i="1"/>
  <c r="O1228" i="1"/>
  <c r="O1389" i="1"/>
  <c r="O2920" i="1"/>
  <c r="O643" i="1"/>
  <c r="O1431" i="1"/>
  <c r="O315" i="1"/>
  <c r="O1603" i="1"/>
  <c r="O2106" i="1"/>
  <c r="O1492" i="1"/>
  <c r="O1604" i="1"/>
  <c r="O3623" i="1"/>
  <c r="O308" i="1"/>
  <c r="O1390" i="1"/>
  <c r="O954" i="1"/>
  <c r="O3505" i="1"/>
  <c r="O553" i="1"/>
  <c r="O111" i="1"/>
  <c r="O1181" i="1"/>
  <c r="O1011" i="1"/>
  <c r="O773" i="1"/>
  <c r="O2454" i="1"/>
  <c r="O751" i="1"/>
  <c r="O1240" i="1"/>
  <c r="O2864" i="1"/>
  <c r="O542" i="1"/>
  <c r="O3417" i="1"/>
  <c r="O362" i="1"/>
  <c r="O3096" i="1"/>
  <c r="O2093" i="1"/>
  <c r="O2416" i="1"/>
  <c r="O1329" i="1"/>
  <c r="O1500" i="1"/>
  <c r="O2184" i="1"/>
  <c r="O3123" i="1"/>
  <c r="O1136" i="1"/>
  <c r="O1377" i="1"/>
  <c r="O1693" i="1"/>
  <c r="O2363" i="1"/>
  <c r="O2243" i="1"/>
  <c r="O2399" i="1"/>
  <c r="O2055" i="1"/>
  <c r="O967" i="1"/>
  <c r="O2921" i="1"/>
  <c r="O3117" i="1"/>
  <c r="O2269" i="1"/>
  <c r="O1135" i="1"/>
  <c r="O1196" i="1"/>
  <c r="O2481" i="1"/>
  <c r="O3222" i="1"/>
  <c r="O2586" i="1"/>
  <c r="O1837" i="1"/>
  <c r="O1672" i="1"/>
  <c r="O286" i="1"/>
  <c r="O1368" i="1"/>
  <c r="O1145" i="1"/>
  <c r="O3259" i="1"/>
  <c r="O3435" i="1"/>
  <c r="O1330" i="1"/>
  <c r="O3407" i="1"/>
  <c r="O1459" i="1"/>
  <c r="O945" i="1"/>
  <c r="O1052" i="1"/>
  <c r="O1744" i="1"/>
  <c r="O3338" i="1"/>
  <c r="O2254" i="1"/>
  <c r="O1419" i="1"/>
  <c r="O2702" i="1"/>
  <c r="O376" i="1"/>
  <c r="O1651" i="1"/>
  <c r="O706" i="1"/>
  <c r="O158" i="1"/>
  <c r="O2128" i="1"/>
  <c r="O146" i="1"/>
  <c r="O11" i="1"/>
  <c r="O61" i="1"/>
  <c r="O2185" i="1"/>
  <c r="O2129" i="1"/>
  <c r="O2557" i="1"/>
  <c r="O3525" i="1"/>
  <c r="O995" i="1"/>
  <c r="O2056" i="1"/>
  <c r="O1132" i="1"/>
  <c r="O910" i="1"/>
  <c r="O1053" i="1"/>
  <c r="O2483" i="1"/>
  <c r="O2391" i="1"/>
  <c r="O3487" i="1"/>
  <c r="O3285" i="1"/>
  <c r="O3157" i="1"/>
  <c r="O2691" i="1"/>
  <c r="O3472" i="1"/>
  <c r="O2894" i="1"/>
  <c r="O2327" i="1"/>
  <c r="O2392" i="1"/>
  <c r="O3252" i="1"/>
  <c r="O1702" i="1"/>
  <c r="O2703" i="1"/>
  <c r="O1133" i="1"/>
  <c r="O1509" i="1"/>
  <c r="O2532" i="1"/>
  <c r="O2558" i="1"/>
  <c r="O3363" i="1"/>
  <c r="O2966" i="1"/>
  <c r="O3169" i="1"/>
  <c r="O2907" i="1"/>
  <c r="O3001" i="1"/>
  <c r="O2868" i="1"/>
  <c r="O1000" i="1"/>
  <c r="O2045" i="1"/>
  <c r="O2417" i="1"/>
  <c r="O2799" i="1"/>
  <c r="O277" i="1"/>
  <c r="O2724" i="1"/>
  <c r="O3085" i="1"/>
  <c r="O3593" i="1"/>
  <c r="O3606" i="1"/>
  <c r="O1927" i="1"/>
  <c r="O3097" i="1"/>
  <c r="O2607" i="1"/>
  <c r="O2692" i="1"/>
  <c r="O2160" i="1"/>
  <c r="O1857" i="1"/>
  <c r="O573" i="1"/>
  <c r="O3286" i="1"/>
  <c r="O2161" i="1"/>
  <c r="O2026" i="1"/>
  <c r="O2957" i="1"/>
  <c r="O3287" i="1"/>
  <c r="O2869" i="1"/>
  <c r="O1137" i="1"/>
  <c r="O2987" i="1"/>
  <c r="O3041" i="1"/>
  <c r="O2130" i="1"/>
  <c r="O2046" i="1"/>
  <c r="O1182" i="1"/>
  <c r="O2679" i="1"/>
  <c r="O3223" i="1"/>
  <c r="O2677" i="1"/>
  <c r="O2622" i="1"/>
  <c r="O734" i="1"/>
  <c r="O1780" i="1"/>
  <c r="O3598" i="1"/>
  <c r="O1260" i="1"/>
  <c r="O2908" i="1"/>
  <c r="O1284" i="1"/>
  <c r="O3170" i="1"/>
  <c r="O619" i="1"/>
  <c r="O2922" i="1"/>
  <c r="O346" i="1"/>
  <c r="O1998" i="1"/>
  <c r="O126" i="1"/>
  <c r="O1803" i="1"/>
  <c r="O1151" i="1"/>
  <c r="O325" i="1"/>
  <c r="O1241" i="1"/>
  <c r="O2501" i="1"/>
  <c r="O3339" i="1"/>
  <c r="O1999" i="1"/>
  <c r="O2895" i="1"/>
  <c r="O3481" i="1"/>
  <c r="O2843" i="1"/>
  <c r="O2328" i="1"/>
  <c r="O2306" i="1"/>
  <c r="O1391" i="1"/>
  <c r="O1532" i="1"/>
  <c r="O2042" i="1"/>
  <c r="O1804" i="1"/>
  <c r="O3574" i="1"/>
  <c r="O2476" i="1"/>
  <c r="O3497" i="1"/>
  <c r="O3171" i="1"/>
  <c r="O1585" i="1"/>
  <c r="O855" i="1"/>
  <c r="O342" i="1"/>
  <c r="O2863" i="1"/>
  <c r="O1716" i="1"/>
  <c r="O1215" i="1"/>
  <c r="O2114" i="1"/>
  <c r="O523" i="1"/>
  <c r="O992" i="1"/>
  <c r="O786" i="1"/>
  <c r="O318" i="1"/>
  <c r="O558" i="1"/>
  <c r="O344" i="1"/>
  <c r="O226" i="1"/>
  <c r="O631" i="1"/>
  <c r="O2768" i="1"/>
  <c r="O45" i="1"/>
  <c r="O1266" i="1"/>
  <c r="O1956" i="1"/>
  <c r="O324" i="1"/>
  <c r="O853" i="1"/>
  <c r="O228" i="1"/>
  <c r="O245" i="1"/>
  <c r="O3129" i="1"/>
  <c r="O469" i="1"/>
  <c r="O1468" i="1"/>
  <c r="O613" i="1"/>
  <c r="O1124" i="1"/>
  <c r="O2976" i="1"/>
  <c r="O814" i="1"/>
  <c r="O2934" i="1"/>
  <c r="O1712" i="1"/>
  <c r="O3295" i="1"/>
  <c r="O1612" i="1"/>
  <c r="O2270" i="1"/>
  <c r="O3275" i="1"/>
  <c r="O1088" i="1"/>
  <c r="O3162" i="1"/>
  <c r="O2766" i="1"/>
  <c r="O1381" i="1"/>
  <c r="O635" i="1"/>
  <c r="O3257" i="1"/>
  <c r="O1432" i="1"/>
  <c r="O3406" i="1"/>
  <c r="O2848" i="1"/>
  <c r="O2495" i="1"/>
  <c r="O2767" i="1"/>
  <c r="O2725" i="1"/>
  <c r="O254" i="1"/>
  <c r="O768" i="1"/>
  <c r="O556" i="1"/>
  <c r="O2980" i="1"/>
  <c r="O2755" i="1"/>
  <c r="O2847" i="1"/>
  <c r="O2073" i="1"/>
  <c r="O2486" i="1"/>
  <c r="O1359" i="1"/>
  <c r="O377" i="1"/>
  <c r="O3061" i="1"/>
  <c r="O964" i="1"/>
  <c r="O3348" i="1"/>
  <c r="O459" i="1"/>
  <c r="O311" i="1"/>
  <c r="O1592" i="1"/>
  <c r="O494" i="1"/>
  <c r="O1012" i="1"/>
  <c r="O2490" i="1"/>
  <c r="O1678" i="1"/>
  <c r="O1686" i="1"/>
  <c r="O2023" i="1"/>
  <c r="O3276" i="1"/>
  <c r="O498" i="1"/>
  <c r="O1986" i="1"/>
  <c r="O3511" i="1"/>
  <c r="O688" i="1"/>
  <c r="O1469" i="1"/>
  <c r="O2281" i="1"/>
  <c r="O304" i="1"/>
  <c r="O2380" i="1"/>
  <c r="O914" i="1"/>
  <c r="O1497" i="1"/>
  <c r="O2438" i="1"/>
  <c r="O1351" i="1"/>
  <c r="O3447" i="1"/>
  <c r="O2574" i="1"/>
  <c r="O3473" i="1"/>
  <c r="O3669" i="1"/>
  <c r="O2953" i="1"/>
  <c r="O1197" i="1"/>
  <c r="O3062" i="1"/>
  <c r="O24" i="1"/>
  <c r="O528" i="1"/>
  <c r="O405" i="1"/>
  <c r="O3346" i="1"/>
  <c r="O2805" i="1"/>
  <c r="O1962" i="1"/>
  <c r="O646" i="1"/>
  <c r="O1155" i="1"/>
  <c r="O364" i="1"/>
  <c r="O1755" i="1"/>
  <c r="O1104" i="1"/>
  <c r="O2978" i="1"/>
  <c r="O1444" i="1"/>
  <c r="O411" i="1"/>
  <c r="O824" i="1"/>
  <c r="O3549" i="1"/>
  <c r="O3575" i="1"/>
  <c r="O163" i="1"/>
  <c r="O2923" i="1"/>
  <c r="O833" i="1"/>
  <c r="O2693" i="1"/>
  <c r="O3689" i="1"/>
  <c r="O3634" i="1"/>
  <c r="O2329" i="1"/>
  <c r="O1575" i="1"/>
  <c r="O2924" i="1"/>
  <c r="O3296" i="1"/>
  <c r="O1438" i="1"/>
  <c r="O1763" i="1"/>
  <c r="O1477" i="1"/>
  <c r="O3691" i="1"/>
  <c r="O3687" i="1"/>
  <c r="O3482" i="1"/>
  <c r="O3364" i="1"/>
  <c r="O3686" i="1"/>
  <c r="O3676" i="1"/>
  <c r="O3158" i="1"/>
  <c r="O2067" i="1"/>
  <c r="O3697" i="1"/>
  <c r="O1605" i="1"/>
  <c r="O95" i="1"/>
  <c r="O492" i="1"/>
  <c r="O2043" i="1"/>
  <c r="O319" i="1"/>
  <c r="O294" i="1"/>
  <c r="O1285" i="1"/>
  <c r="O64" i="1"/>
  <c r="O1069" i="1"/>
  <c r="O929" i="1"/>
  <c r="O930" i="1"/>
  <c r="O931" i="1"/>
  <c r="O820" i="1"/>
  <c r="O1286" i="1"/>
  <c r="O2330" i="1"/>
  <c r="O1838" i="1"/>
  <c r="O398" i="1"/>
  <c r="O596" i="1"/>
  <c r="O10" i="1"/>
  <c r="O1032" i="1"/>
  <c r="O65" i="1"/>
  <c r="O2559" i="1"/>
  <c r="O2186" i="1"/>
  <c r="O2560" i="1"/>
  <c r="O1900" i="1"/>
  <c r="O1901" i="1"/>
  <c r="O3436" i="1"/>
  <c r="O2035" i="1"/>
  <c r="O1839" i="1"/>
  <c r="O2331" i="1"/>
  <c r="O597" i="1"/>
  <c r="O2449" i="1"/>
  <c r="O3277" i="1"/>
  <c r="O1574" i="1"/>
  <c r="O211" i="1"/>
  <c r="O2187" i="1"/>
  <c r="O2402" i="1"/>
  <c r="O3011" i="1"/>
  <c r="O1873" i="1"/>
  <c r="O2382" i="1"/>
  <c r="O2383" i="1"/>
  <c r="O2467" i="1"/>
  <c r="O1652" i="1"/>
  <c r="O2131" i="1"/>
  <c r="O2896" i="1"/>
  <c r="O752" i="1"/>
  <c r="O3418" i="1"/>
  <c r="O2215" i="1"/>
  <c r="O543" i="1"/>
  <c r="O3695" i="1"/>
  <c r="O1805" i="1"/>
  <c r="O1426" i="1"/>
  <c r="O1164" i="1"/>
  <c r="O3682" i="1"/>
  <c r="O3616" i="1"/>
  <c r="O190" i="1"/>
  <c r="O1261" i="1"/>
  <c r="O1406" i="1"/>
  <c r="O382" i="1"/>
  <c r="O3576" i="1"/>
  <c r="O3644" i="1"/>
  <c r="O2988" i="1"/>
  <c r="O2561" i="1"/>
  <c r="O1319" i="1"/>
  <c r="O1806" i="1"/>
  <c r="O3617" i="1"/>
  <c r="O3329" i="1"/>
  <c r="O2947" i="1"/>
  <c r="O2088" i="1"/>
  <c r="O3209" i="1"/>
  <c r="O3288" i="1"/>
  <c r="O1840" i="1"/>
  <c r="O3518" i="1"/>
  <c r="O2897" i="1"/>
  <c r="O2562" i="1"/>
  <c r="O2482" i="1"/>
  <c r="O3563" i="1"/>
  <c r="O707" i="1"/>
  <c r="O3369" i="1"/>
  <c r="O2599" i="1"/>
  <c r="O3049" i="1"/>
  <c r="O412" i="1"/>
  <c r="O3566" i="1"/>
  <c r="O2418" i="1"/>
  <c r="O3564" i="1"/>
  <c r="O1631" i="1"/>
  <c r="O1865" i="1"/>
  <c r="O2797" i="1"/>
  <c r="O2271" i="1"/>
  <c r="O1309" i="1"/>
  <c r="O3216" i="1"/>
  <c r="O426" i="1"/>
  <c r="O3300" i="1"/>
  <c r="O445" i="1"/>
  <c r="O559" i="1"/>
  <c r="O2066" i="1"/>
  <c r="O385" i="1"/>
  <c r="O449" i="1"/>
  <c r="O2070" i="1"/>
  <c r="O1558" i="1"/>
  <c r="O2818" i="1"/>
  <c r="O299" i="1"/>
  <c r="O130" i="1"/>
  <c r="O461" i="1"/>
  <c r="O462" i="1"/>
  <c r="O911" i="1"/>
  <c r="O1070" i="1"/>
  <c r="O1841" i="1"/>
  <c r="O1781" i="1"/>
  <c r="O979" i="1"/>
  <c r="O1331" i="1"/>
  <c r="O652" i="1"/>
  <c r="O2132" i="1"/>
  <c r="O653" i="1"/>
  <c r="O234" i="1"/>
  <c r="O41" i="1"/>
  <c r="O2726" i="1"/>
  <c r="O1054" i="1"/>
  <c r="O2510" i="1"/>
  <c r="O845" i="1"/>
  <c r="O714" i="1"/>
  <c r="O137" i="1"/>
  <c r="O846" i="1"/>
  <c r="O422" i="1"/>
  <c r="O57" i="1"/>
  <c r="O1653" i="1"/>
  <c r="O122" i="1"/>
  <c r="O1205" i="1"/>
  <c r="O1092" i="1"/>
  <c r="O685" i="1"/>
  <c r="O3645" i="1"/>
  <c r="O338" i="1"/>
  <c r="O722" i="1"/>
  <c r="O1071" i="1"/>
  <c r="O563" i="1"/>
  <c r="O399" i="1"/>
  <c r="O735" i="1"/>
  <c r="O3172" i="1"/>
  <c r="O1362" i="1"/>
  <c r="O3384" i="1"/>
  <c r="O100" i="1"/>
  <c r="O3173" i="1"/>
  <c r="O885" i="1"/>
  <c r="O2974" i="1"/>
  <c r="O1842" i="1"/>
  <c r="O1428" i="1"/>
  <c r="O39" i="1"/>
  <c r="O2133" i="1"/>
  <c r="O3680" i="1"/>
  <c r="O1687" i="1"/>
  <c r="O3479" i="1"/>
  <c r="O3279" i="1"/>
  <c r="O213" i="1"/>
  <c r="O3217" i="1"/>
  <c r="O976" i="1"/>
  <c r="O2324" i="1"/>
  <c r="O305" i="1"/>
  <c r="O3590" i="1"/>
  <c r="O1242" i="1"/>
  <c r="O836" i="1"/>
  <c r="O2580" i="1"/>
  <c r="O3186" i="1"/>
  <c r="O282" i="1"/>
  <c r="O3535" i="1"/>
  <c r="O3532" i="1"/>
  <c r="O3411" i="1"/>
  <c r="O2448" i="1"/>
  <c r="O3025" i="1"/>
  <c r="O609" i="1"/>
  <c r="O1738" i="1"/>
  <c r="O3012" i="1"/>
  <c r="O2898" i="1"/>
  <c r="O1902" i="1"/>
  <c r="O2000" i="1"/>
  <c r="O473" i="1"/>
  <c r="O1478" i="1"/>
  <c r="O1243" i="1"/>
  <c r="O1183" i="1"/>
  <c r="O1606" i="1"/>
  <c r="O1451" i="1"/>
  <c r="O1061" i="1"/>
  <c r="O2749" i="1"/>
  <c r="O1807" i="1"/>
  <c r="O2948" i="1"/>
  <c r="O3652" i="1"/>
  <c r="O1774" i="1"/>
  <c r="O2094" i="1"/>
  <c r="O1942" i="1"/>
  <c r="O1970" i="1"/>
  <c r="O723" i="1"/>
  <c r="O1683" i="1"/>
  <c r="O291" i="1"/>
  <c r="O1165" i="1"/>
  <c r="O794" i="1"/>
  <c r="O1808" i="1"/>
  <c r="O1076" i="1"/>
  <c r="O1632" i="1"/>
  <c r="O3084" i="1"/>
  <c r="O1378" i="1"/>
  <c r="O2533" i="1"/>
  <c r="O3289" i="1"/>
  <c r="O2899" i="1"/>
  <c r="O3542" i="1"/>
  <c r="O2856" i="1"/>
  <c r="O3124" i="1"/>
  <c r="O3437" i="1"/>
  <c r="O3545" i="1"/>
  <c r="O2001" i="1"/>
  <c r="O2900" i="1"/>
  <c r="O2666" i="1"/>
  <c r="O2419" i="1"/>
  <c r="O1184" i="1"/>
  <c r="O2534" i="1"/>
  <c r="O2694" i="1"/>
  <c r="O2002" i="1"/>
  <c r="O1809" i="1"/>
  <c r="O3013" i="1"/>
  <c r="O1518" i="1"/>
  <c r="O2375" i="1"/>
  <c r="O2634" i="1"/>
  <c r="O536" i="1"/>
  <c r="O2420" i="1"/>
  <c r="O2003" i="1"/>
  <c r="O2654" i="1"/>
  <c r="O3014" i="1"/>
  <c r="O782" i="1"/>
  <c r="O955" i="1"/>
  <c r="O474" i="1"/>
  <c r="O3118" i="1"/>
  <c r="O1903" i="1"/>
  <c r="O2332" i="1"/>
  <c r="O1533" i="1"/>
  <c r="O3488" i="1"/>
  <c r="O2134" i="1"/>
  <c r="O1452" i="1"/>
  <c r="O356" i="1"/>
  <c r="O198" i="1"/>
  <c r="O946" i="1"/>
  <c r="O2535" i="1"/>
  <c r="O2436" i="1"/>
  <c r="O199" i="1"/>
  <c r="O2421" i="1"/>
  <c r="O1185" i="1"/>
  <c r="O2229" i="1"/>
  <c r="O1339" i="1"/>
  <c r="O1392" i="1"/>
  <c r="O869" i="1"/>
  <c r="O2727" i="1"/>
  <c r="O1548" i="1"/>
  <c r="O3663" i="1"/>
  <c r="O2341" i="1"/>
  <c r="O1810" i="1"/>
  <c r="O2450" i="1"/>
  <c r="O1001" i="1"/>
  <c r="O174" i="1"/>
  <c r="O2772" i="1"/>
  <c r="O2162" i="1"/>
  <c r="O2989" i="1"/>
  <c r="O2901" i="1"/>
  <c r="O2333" i="1"/>
  <c r="O2704" i="1"/>
  <c r="O2422" i="1"/>
  <c r="O2018" i="1"/>
  <c r="O2200" i="1"/>
  <c r="O2107" i="1"/>
  <c r="O3311" i="1"/>
  <c r="O2095" i="1"/>
  <c r="O3510" i="1"/>
  <c r="O2635" i="1"/>
  <c r="O2502" i="1"/>
  <c r="O3400" i="1"/>
  <c r="O2536" i="1"/>
  <c r="O2608" i="1"/>
  <c r="O1668" i="1"/>
  <c r="O2376" i="1"/>
  <c r="O2587" i="1"/>
  <c r="O3395" i="1"/>
  <c r="O2393" i="1"/>
  <c r="O1618" i="1"/>
  <c r="O2596" i="1"/>
  <c r="O1654" i="1"/>
  <c r="O870" i="1"/>
  <c r="O1684" i="1"/>
  <c r="O2655" i="1"/>
  <c r="O2925" i="1"/>
  <c r="O2163" i="1"/>
  <c r="O1736" i="1"/>
  <c r="O673" i="1"/>
  <c r="O644" i="1"/>
  <c r="O912" i="1"/>
  <c r="O1655" i="1"/>
  <c r="O1775" i="1"/>
  <c r="O708" i="1"/>
  <c r="O2364" i="1"/>
  <c r="O1340" i="1"/>
  <c r="O165" i="1"/>
  <c r="O88" i="1"/>
  <c r="O965" i="1"/>
  <c r="O1679" i="1"/>
  <c r="O341" i="1"/>
  <c r="O2272" i="1"/>
  <c r="O2757" i="1"/>
  <c r="O1171" i="1"/>
  <c r="O2118" i="1"/>
  <c r="O155" i="1"/>
  <c r="O1125" i="1"/>
  <c r="O1928" i="1"/>
  <c r="O849" i="1"/>
  <c r="O240" i="1"/>
  <c r="O1656" i="1"/>
  <c r="O1680" i="1"/>
  <c r="O345" i="1"/>
  <c r="O2936" i="1"/>
  <c r="O147" i="1"/>
  <c r="O3031" i="1"/>
  <c r="O2958" i="1"/>
  <c r="O1310" i="1"/>
  <c r="O1352" i="1"/>
  <c r="O2365" i="1"/>
  <c r="O771" i="1"/>
  <c r="O192" i="1"/>
  <c r="O1267" i="1"/>
  <c r="O352" i="1"/>
  <c r="O3187" i="1"/>
  <c r="O1086" i="1"/>
  <c r="O671" i="1"/>
  <c r="O1926" i="1"/>
  <c r="O3420" i="1"/>
  <c r="O2970" i="1"/>
  <c r="O2881" i="1"/>
  <c r="O1882" i="1"/>
  <c r="O2169" i="1"/>
  <c r="O1223" i="1"/>
  <c r="O1593" i="1"/>
  <c r="O901" i="1"/>
  <c r="O1963" i="1"/>
  <c r="O1198" i="1"/>
  <c r="O454" i="1"/>
  <c r="O154" i="1"/>
  <c r="O947" i="1"/>
  <c r="O2636" i="1"/>
  <c r="O2825" i="1"/>
  <c r="O3595" i="1"/>
  <c r="O1332" i="1"/>
  <c r="O1393" i="1"/>
  <c r="O3264" i="1"/>
  <c r="O2135" i="1"/>
  <c r="O1462" i="1"/>
  <c r="O2047" i="1"/>
  <c r="O1490" i="1"/>
  <c r="O2756" i="1"/>
  <c r="O3543" i="1"/>
  <c r="O2384" i="1"/>
  <c r="O2407" i="1"/>
  <c r="O1312" i="1"/>
  <c r="O1589" i="1"/>
  <c r="O255" i="1"/>
  <c r="O223" i="1"/>
  <c r="O1357" i="1"/>
  <c r="O1117" i="1"/>
  <c r="O273" i="1"/>
  <c r="O460" i="1"/>
  <c r="O1118" i="1"/>
  <c r="O2439" i="1"/>
  <c r="O2398" i="1"/>
  <c r="O101" i="1"/>
  <c r="O182" i="1"/>
  <c r="O2057" i="1"/>
  <c r="O2049" i="1"/>
  <c r="O2761" i="1"/>
  <c r="O1717" i="1"/>
  <c r="O227" i="1"/>
  <c r="O533" i="1"/>
  <c r="O1713" i="1"/>
  <c r="O1119" i="1"/>
  <c r="O854" i="1"/>
  <c r="O2672" i="1"/>
  <c r="O1268" i="1"/>
  <c r="O2728" i="1"/>
  <c r="O2494" i="1"/>
  <c r="O770" i="1"/>
  <c r="O1470" i="1"/>
  <c r="O1035" i="1"/>
  <c r="O973" i="1"/>
  <c r="O1559" i="1"/>
  <c r="O289" i="1"/>
  <c r="O1353" i="1"/>
  <c r="O2440" i="1"/>
  <c r="O2441" i="1"/>
  <c r="O607" i="1"/>
  <c r="O2381" i="1"/>
  <c r="O1719" i="1"/>
  <c r="O3421" i="1"/>
  <c r="O1463" i="1"/>
  <c r="O2403" i="1"/>
  <c r="O1766" i="1"/>
  <c r="O2858" i="1"/>
  <c r="O807" i="1"/>
  <c r="O3132" i="1"/>
  <c r="O765" i="1"/>
  <c r="O3052" i="1"/>
  <c r="O1290" i="1"/>
  <c r="O632" i="1"/>
  <c r="O2576" i="1"/>
  <c r="O2196" i="1"/>
  <c r="O2859" i="1"/>
  <c r="O1209" i="1"/>
  <c r="O2408" i="1"/>
  <c r="O3512" i="1"/>
  <c r="O3210" i="1"/>
  <c r="O2773" i="1"/>
  <c r="O3546" i="1"/>
  <c r="O2455" i="1"/>
  <c r="O2423" i="1"/>
  <c r="O2563" i="1"/>
  <c r="O3312" i="1"/>
  <c r="O3427" i="1"/>
  <c r="O1726" i="1"/>
  <c r="O1862" i="1"/>
  <c r="O2990" i="1"/>
  <c r="O416" i="1"/>
  <c r="O2537" i="1"/>
  <c r="O3392" i="1"/>
  <c r="O2014" i="1"/>
  <c r="O3098" i="1"/>
  <c r="O3099" i="1"/>
  <c r="O3002" i="1"/>
  <c r="O2350" i="1"/>
  <c r="O3023" i="1"/>
  <c r="O2511" i="1"/>
  <c r="O2538" i="1"/>
  <c r="O3181" i="1"/>
  <c r="O2334" i="1"/>
  <c r="O2588" i="1"/>
  <c r="O1146" i="1"/>
  <c r="O3646" i="1"/>
  <c r="O871" i="1"/>
  <c r="O2149" i="1"/>
  <c r="O2216" i="1"/>
  <c r="O2729" i="1"/>
  <c r="O3526" i="1"/>
  <c r="O948" i="1"/>
  <c r="O2058" i="1"/>
  <c r="O2318" i="1"/>
  <c r="O2335" i="1"/>
  <c r="O1439" i="1"/>
  <c r="O2442" i="1"/>
  <c r="O3513" i="1"/>
  <c r="O3438" i="1"/>
  <c r="O724" i="1"/>
  <c r="O2996" i="1"/>
  <c r="O2642" i="1"/>
  <c r="O821" i="1"/>
  <c r="O1306" i="1"/>
  <c r="O614" i="1"/>
  <c r="O2962" i="1"/>
  <c r="O2021" i="1"/>
  <c r="O1172" i="1"/>
  <c r="O3071" i="1"/>
  <c r="O1727" i="1"/>
  <c r="O1143" i="1"/>
  <c r="O754" i="1"/>
  <c r="O3660" i="1"/>
  <c r="O1657" i="1"/>
  <c r="O2512" i="1"/>
  <c r="O1953" i="1"/>
  <c r="O3460" i="1"/>
  <c r="O2774" i="1"/>
  <c r="O1894" i="1"/>
  <c r="O3670" i="1"/>
  <c r="O2136" i="1"/>
  <c r="O2004" i="1"/>
  <c r="O974" i="1"/>
  <c r="O1302" i="1"/>
  <c r="O1244" i="1"/>
  <c r="O2273" i="1"/>
  <c r="O1811" i="1"/>
  <c r="O417" i="1"/>
  <c r="O1776" i="1"/>
  <c r="O2336" i="1"/>
  <c r="O1745" i="1"/>
  <c r="O2991" i="1"/>
  <c r="O2833" i="1"/>
  <c r="O1287" i="1"/>
  <c r="O2424" i="1"/>
  <c r="O3357" i="1"/>
  <c r="O1746" i="1"/>
  <c r="O1420" i="1"/>
  <c r="O2366" i="1"/>
  <c r="O2564" i="1"/>
  <c r="O3585" i="1"/>
  <c r="O3385" i="1"/>
  <c r="O3100" i="1"/>
  <c r="O3519" i="1"/>
  <c r="O2959" i="1"/>
  <c r="O2217" i="1"/>
  <c r="O2834" i="1"/>
  <c r="O1708" i="1"/>
  <c r="O1886" i="1"/>
  <c r="O2059" i="1"/>
  <c r="O709" i="1"/>
  <c r="O3174" i="1"/>
  <c r="O3445" i="1"/>
  <c r="O3063" i="1"/>
  <c r="O3135" i="1"/>
  <c r="O3386" i="1"/>
  <c r="O3404" i="1"/>
  <c r="O3577" i="1"/>
  <c r="O1843" i="1"/>
  <c r="O77" i="1"/>
  <c r="O3461" i="1"/>
  <c r="O1062" i="1"/>
  <c r="O2926" i="1"/>
  <c r="O3584" i="1"/>
  <c r="O3444" i="1"/>
  <c r="O2244" i="1"/>
  <c r="O2623" i="1"/>
  <c r="O2830" i="1"/>
  <c r="O980" i="1"/>
  <c r="O2503" i="1"/>
  <c r="O3224" i="1"/>
  <c r="O3425" i="1"/>
  <c r="O2902" i="1"/>
  <c r="O3077" i="1"/>
  <c r="O2967" i="1"/>
  <c r="O3387" i="1"/>
  <c r="O3330" i="1"/>
  <c r="O3150" i="1"/>
  <c r="O3015" i="1"/>
  <c r="O3136" i="1"/>
  <c r="O3175" i="1"/>
  <c r="O2992" i="1"/>
  <c r="O3101" i="1"/>
  <c r="O3239" i="1"/>
  <c r="O3520" i="1"/>
  <c r="O2005" i="1"/>
  <c r="O3032" i="1"/>
  <c r="O2971" i="1"/>
  <c r="O1812" i="1"/>
  <c r="O3647" i="1"/>
  <c r="O2860" i="1"/>
  <c r="O2656" i="1"/>
  <c r="O2870" i="1"/>
  <c r="O1039" i="1"/>
  <c r="O1491" i="1"/>
  <c r="O2730" i="1"/>
  <c r="O3413" i="1"/>
  <c r="O3211" i="1"/>
  <c r="O1844" i="1"/>
  <c r="O2643" i="1"/>
  <c r="O3624" i="1"/>
  <c r="O1658" i="1"/>
  <c r="O3372" i="1"/>
  <c r="O2705" i="1"/>
  <c r="O3321" i="1"/>
  <c r="O3016" i="1"/>
  <c r="O2862" i="1"/>
  <c r="O2667" i="1"/>
  <c r="O3678" i="1"/>
  <c r="O2739" i="1"/>
  <c r="O1659" i="1"/>
  <c r="O3462" i="1"/>
  <c r="O2844" i="1"/>
  <c r="O1407" i="1"/>
  <c r="O1408" i="1"/>
  <c r="O3017" i="1"/>
  <c r="O1739" i="1"/>
  <c r="O3265" i="1"/>
  <c r="O3018" i="1"/>
  <c r="O2006" i="1"/>
  <c r="O1055" i="1"/>
  <c r="O3498" i="1"/>
  <c r="O3474" i="1"/>
  <c r="O3475" i="1"/>
  <c r="O2337" i="1"/>
  <c r="O3635" i="1"/>
  <c r="O470" i="1"/>
  <c r="O357" i="1"/>
  <c r="O3653" i="1"/>
  <c r="O3629" i="1"/>
  <c r="O3291" i="1"/>
  <c r="O598" i="1"/>
  <c r="O2949" i="1"/>
  <c r="O2798" i="1"/>
  <c r="O1409" i="1"/>
  <c r="O3553" i="1"/>
  <c r="O3266" i="1"/>
  <c r="O2245" i="1"/>
  <c r="O2108" i="1"/>
  <c r="O3506" i="1"/>
  <c r="O3608" i="1"/>
  <c r="O2609" i="1"/>
  <c r="O3521" i="1"/>
  <c r="O3412" i="1"/>
  <c r="O2367" i="1"/>
  <c r="O2425" i="1"/>
  <c r="O519" i="1"/>
  <c r="O3370" i="1"/>
  <c r="O3253" i="1"/>
  <c r="O181" i="1"/>
  <c r="O3423" i="1"/>
  <c r="O3648" i="1"/>
  <c r="O1201" i="1"/>
  <c r="O3625" i="1"/>
  <c r="O2927" i="1"/>
  <c r="O2657" i="1"/>
  <c r="O27" i="1"/>
  <c r="O3228" i="1"/>
  <c r="O2871" i="1"/>
  <c r="O2731" i="1"/>
  <c r="O3151" i="1"/>
  <c r="O2604" i="1"/>
  <c r="O2468" i="1"/>
  <c r="O265" i="1"/>
  <c r="O2487" i="1"/>
  <c r="O16" i="1"/>
  <c r="O574" i="1"/>
  <c r="O886" i="1"/>
  <c r="O3583" i="1"/>
  <c r="O2426" i="1"/>
  <c r="O1709" i="1"/>
  <c r="O500" i="1"/>
  <c r="O358" i="1"/>
  <c r="O3463" i="1"/>
  <c r="O3554" i="1"/>
  <c r="O3599" i="1"/>
  <c r="O3547" i="1"/>
  <c r="O3657" i="1"/>
  <c r="O482" i="1"/>
  <c r="O3591" i="1"/>
  <c r="O3050" i="1"/>
  <c r="O2078" i="1"/>
  <c r="O2928" i="1"/>
  <c r="O1813" i="1"/>
  <c r="O2539" i="1"/>
  <c r="O3019" i="1"/>
  <c r="O2230" i="1"/>
  <c r="O3592" i="1"/>
  <c r="O1430" i="1"/>
  <c r="O2972" i="1"/>
  <c r="O3610" i="1"/>
  <c r="O2321" i="1"/>
  <c r="O3609" i="1"/>
  <c r="O2758" i="1"/>
  <c r="O1920" i="1"/>
  <c r="O2497" i="1"/>
  <c r="O1236" i="1"/>
  <c r="O3130" i="1"/>
  <c r="O2732" i="1"/>
  <c r="O256" i="1"/>
  <c r="O3297" i="1"/>
  <c r="O208" i="1"/>
  <c r="O636" i="1"/>
  <c r="O3596" i="1"/>
  <c r="O1498" i="1"/>
  <c r="O3258" i="1"/>
  <c r="O1488" i="1"/>
  <c r="O2639" i="1"/>
  <c r="O2769" i="1"/>
  <c r="O2835" i="1"/>
  <c r="O3642" i="1"/>
  <c r="O3555" i="1"/>
  <c r="O2750" i="1"/>
  <c r="O3396" i="1"/>
  <c r="O2218" i="1"/>
  <c r="O3480" i="1"/>
  <c r="O3322" i="1"/>
  <c r="O3137" i="1"/>
  <c r="O736" i="1"/>
  <c r="O3345" i="1"/>
  <c r="O3550" i="1"/>
  <c r="O3397" i="1"/>
  <c r="O2950" i="1"/>
  <c r="O2733" i="1"/>
  <c r="O3630" i="1"/>
  <c r="O3036" i="1"/>
  <c r="O3195" i="1"/>
  <c r="O2929" i="1"/>
  <c r="O2007" i="1"/>
  <c r="O2903" i="1"/>
  <c r="O3611" i="1"/>
  <c r="O3353" i="1"/>
  <c r="O3072" i="1"/>
  <c r="O3212" i="1"/>
  <c r="O1410" i="1"/>
  <c r="O2857" i="1"/>
  <c r="O2695" i="1"/>
  <c r="O1690" i="1"/>
  <c r="O3507" i="1"/>
  <c r="O284" i="1"/>
  <c r="O2658" i="1"/>
  <c r="O1787" i="1"/>
  <c r="O2351" i="1"/>
  <c r="O1691" i="1"/>
  <c r="O3428" i="1"/>
  <c r="O3562" i="1"/>
  <c r="O3673" i="1"/>
  <c r="O3371" i="1"/>
  <c r="O3233" i="1"/>
  <c r="O2909" i="1"/>
  <c r="O2116" i="1"/>
  <c r="O3020" i="1"/>
  <c r="O839" i="1"/>
  <c r="O1355" i="1"/>
  <c r="O2734" i="1"/>
  <c r="O3234" i="1"/>
  <c r="O3388" i="1"/>
  <c r="O3389" i="1"/>
  <c r="O175" i="1"/>
  <c r="O2826" i="1"/>
  <c r="O3390" i="1"/>
  <c r="O3240" i="1"/>
  <c r="O3398" i="1"/>
  <c r="O3347" i="1"/>
  <c r="O860" i="1"/>
  <c r="O2338" i="1"/>
  <c r="O300" i="1"/>
  <c r="O1915" i="1"/>
  <c r="O1479" i="1"/>
  <c r="O3267" i="1"/>
  <c r="O710" i="1"/>
  <c r="O1874" i="1"/>
  <c r="O1623" i="1"/>
  <c r="O3003" i="1"/>
  <c r="O763" i="1"/>
  <c r="O711" i="1"/>
  <c r="O2030" i="1"/>
  <c r="O2696" i="1"/>
  <c r="O2930" i="1"/>
  <c r="O1728" i="1"/>
  <c r="O3304" i="1"/>
  <c r="O2540" i="1"/>
  <c r="O3402" i="1"/>
  <c r="O1566" i="1"/>
  <c r="O1916" i="1"/>
  <c r="O2819" i="1"/>
  <c r="O1782" i="1"/>
  <c r="O3152" i="1"/>
  <c r="O3027" i="1"/>
  <c r="O2219" i="1"/>
  <c r="O3654" i="1"/>
  <c r="O2477" i="1"/>
  <c r="O3206" i="1"/>
  <c r="O3478" i="1"/>
  <c r="O2960" i="1"/>
  <c r="O3138" i="1"/>
  <c r="O3499" i="1"/>
  <c r="O3323" i="1"/>
  <c r="O3139" i="1"/>
  <c r="O3254" i="1"/>
  <c r="O1845" i="1"/>
  <c r="O3464" i="1"/>
  <c r="O2404" i="1"/>
  <c r="O3053" i="1"/>
  <c r="O1347" i="1"/>
  <c r="O2099" i="1"/>
  <c r="O3600" i="1"/>
  <c r="O1166" i="1"/>
  <c r="O3522" i="1"/>
  <c r="O2668" i="1"/>
  <c r="O3439" i="1"/>
  <c r="O3125" i="1"/>
  <c r="O3268" i="1"/>
  <c r="O1747" i="1"/>
  <c r="O3182" i="1"/>
  <c r="O3102" i="1"/>
  <c r="O2872" i="1"/>
  <c r="O3568" i="1"/>
  <c r="O3561" i="1"/>
  <c r="O3269" i="1"/>
  <c r="O3607" i="1"/>
  <c r="O3466" i="1"/>
  <c r="O2904" i="1"/>
  <c r="O2188" i="1"/>
  <c r="O1555" i="1"/>
  <c r="O1465" i="1"/>
  <c r="O2443" i="1"/>
  <c r="O2444" i="1"/>
  <c r="O787" i="1"/>
  <c r="O900" i="1"/>
  <c r="O1502" i="1"/>
  <c r="O3448" i="1"/>
  <c r="O633" i="1"/>
  <c r="O1311" i="1"/>
  <c r="O3294" i="1"/>
  <c r="O1883" i="1"/>
  <c r="O3489" i="1"/>
  <c r="O2968" i="1"/>
  <c r="O3601" i="1"/>
  <c r="O1567" i="1"/>
  <c r="O3213" i="1"/>
  <c r="O604" i="1"/>
  <c r="O2711" i="1"/>
  <c r="O3365" i="1"/>
  <c r="O2205" i="1"/>
  <c r="O91" i="1"/>
  <c r="O2951" i="1"/>
  <c r="O544" i="1"/>
  <c r="O1846" i="1"/>
  <c r="O1510" i="1"/>
  <c r="O2036" i="1"/>
  <c r="O1783" i="1"/>
  <c r="O1847" i="1"/>
  <c r="O755" i="1"/>
  <c r="O374" i="1"/>
  <c r="O2589" i="1"/>
  <c r="O795" i="1"/>
  <c r="O917" i="1"/>
  <c r="O2287" i="1"/>
  <c r="O2802" i="1"/>
  <c r="O2820" i="1"/>
  <c r="O3040" i="1"/>
  <c r="O2456" i="1"/>
  <c r="O3328" i="1"/>
  <c r="O1440" i="1"/>
  <c r="O1348" i="1"/>
  <c r="O2317" i="1"/>
  <c r="O2644" i="1"/>
  <c r="O1315" i="1"/>
  <c r="O599" i="1"/>
  <c r="O1626" i="1"/>
  <c r="O383" i="1"/>
  <c r="O1971" i="1"/>
  <c r="O737" i="1"/>
  <c r="O2659" i="1"/>
  <c r="O1441" i="1"/>
  <c r="O1703" i="1"/>
  <c r="O1134" i="1"/>
  <c r="O1232" i="1"/>
  <c r="O2624" i="1"/>
  <c r="O2037" i="1"/>
  <c r="O2258" i="1"/>
  <c r="O463" i="1"/>
  <c r="O464" i="1"/>
  <c r="O1972" i="1"/>
  <c r="O2427" i="1"/>
  <c r="O1349" i="1"/>
  <c r="O993" i="1"/>
  <c r="O3176" i="1"/>
  <c r="O1350" i="1"/>
  <c r="O610" i="1"/>
  <c r="O1921" i="1"/>
  <c r="O987" i="1"/>
  <c r="O2147" i="1"/>
  <c r="O922" i="1"/>
  <c r="O2682" i="1"/>
  <c r="O2827" i="1"/>
  <c r="O2079" i="1"/>
  <c r="O1904" i="1"/>
  <c r="O1480" i="1"/>
  <c r="O575" i="1"/>
  <c r="O1006" i="1"/>
  <c r="O258" i="1"/>
  <c r="O1333" i="1"/>
  <c r="O3403" i="1"/>
  <c r="O448" i="1"/>
  <c r="O689" i="1"/>
  <c r="O1186" i="1"/>
  <c r="O1098" i="1"/>
  <c r="O2400" i="1"/>
  <c r="O313" i="1"/>
  <c r="O2504" i="1"/>
  <c r="O1167" i="1"/>
  <c r="O1091" i="1"/>
  <c r="O436" i="1"/>
  <c r="O3674" i="1"/>
  <c r="O772" i="1"/>
  <c r="O524" i="1"/>
  <c r="O3373" i="1"/>
  <c r="O3638" i="1"/>
  <c r="O3556" i="1"/>
  <c r="O1973" i="1"/>
  <c r="O850" i="1"/>
  <c r="O1442" i="1"/>
  <c r="O2982" i="1"/>
  <c r="O1056" i="1"/>
  <c r="O483" i="1"/>
  <c r="O507" i="1"/>
  <c r="O2394" i="1"/>
  <c r="O2038" i="1"/>
  <c r="O1231" i="1"/>
  <c r="O2590" i="1"/>
  <c r="O669" i="1"/>
  <c r="O949" i="1"/>
  <c r="O2231" i="1"/>
  <c r="O314" i="1"/>
  <c r="O674" i="1"/>
  <c r="O3476" i="1"/>
  <c r="O2807" i="1"/>
  <c r="O1421" i="1"/>
  <c r="O1023" i="1"/>
  <c r="O1974" i="1"/>
  <c r="O696" i="1"/>
  <c r="O831" i="1"/>
  <c r="O725" i="1"/>
  <c r="O1633" i="1"/>
  <c r="O2061" i="1"/>
  <c r="O1453" i="1"/>
  <c r="O243" i="1"/>
  <c r="O1848" i="1"/>
  <c r="O2109" i="1"/>
  <c r="O2089" i="1"/>
  <c r="O1975" i="1"/>
  <c r="O2488" i="1"/>
  <c r="O1620" i="1"/>
  <c r="O2246" i="1"/>
  <c r="O2395" i="1"/>
  <c r="O371" i="1"/>
  <c r="O96" i="1"/>
  <c r="O3143" i="1"/>
  <c r="O1105" i="1"/>
  <c r="O699" i="1"/>
  <c r="O375" i="1"/>
  <c r="O3324" i="1"/>
  <c r="O742" i="1"/>
  <c r="O1187" i="1"/>
  <c r="O368" i="1"/>
  <c r="O2469" i="1"/>
  <c r="O2751" i="1"/>
  <c r="O1262" i="1"/>
  <c r="O413" i="1"/>
  <c r="O2845" i="1"/>
  <c r="O3153" i="1"/>
  <c r="O811" i="1"/>
  <c r="O925" i="1"/>
  <c r="O2457" i="1"/>
  <c r="O2307" i="1"/>
  <c r="O2710" i="1"/>
  <c r="O3103" i="1"/>
  <c r="O2339" i="1"/>
  <c r="O876" i="1"/>
  <c r="O2458" i="1"/>
  <c r="O1250" i="1"/>
  <c r="O902" i="1"/>
  <c r="O1607" i="1"/>
  <c r="O2935" i="1"/>
  <c r="O2933" i="1"/>
  <c r="O1216" i="1"/>
  <c r="O3651" i="1"/>
  <c r="O1443" i="1"/>
  <c r="O2591" i="1"/>
  <c r="O783" i="1"/>
  <c r="O2595" i="1"/>
  <c r="O128" i="1"/>
  <c r="O1379" i="1"/>
  <c r="O1814" i="1"/>
  <c r="O384" i="1"/>
  <c r="O1204" i="1"/>
  <c r="O2355" i="1"/>
  <c r="O2377" i="1"/>
  <c r="O2137" i="1"/>
  <c r="O1511" i="1"/>
  <c r="O842" i="1"/>
  <c r="O484" i="1"/>
  <c r="O805" i="1"/>
  <c r="O1422" i="1"/>
  <c r="O767" i="1"/>
  <c r="O2543" i="1"/>
  <c r="O1694" i="1"/>
  <c r="O872" i="1"/>
  <c r="O3235" i="1"/>
  <c r="O3183" i="1"/>
  <c r="O2340" i="1"/>
  <c r="O2792" i="1"/>
  <c r="O475" i="1"/>
  <c r="O2752" i="1"/>
  <c r="O3626" i="1"/>
  <c r="O3046" i="1"/>
  <c r="O3226" i="1"/>
  <c r="O2409" i="1"/>
  <c r="O3430" i="1"/>
  <c r="O2828" i="1"/>
  <c r="O1710" i="1"/>
  <c r="O2478" i="1"/>
  <c r="O3177" i="1"/>
  <c r="O2296" i="1"/>
  <c r="O3178" i="1"/>
  <c r="O3557" i="1"/>
  <c r="O3184" i="1"/>
  <c r="O2931" i="1"/>
  <c r="O2039" i="1"/>
  <c r="O873" i="1"/>
  <c r="O2352" i="1"/>
  <c r="O2145" i="1"/>
  <c r="O1711" i="1"/>
  <c r="O1517" i="1"/>
  <c r="O874" i="1"/>
  <c r="O1749" i="1"/>
  <c r="O1004" i="1"/>
  <c r="O3255" i="1"/>
  <c r="O1229" i="1"/>
  <c r="O2753" i="1"/>
  <c r="O1660" i="1"/>
  <c r="O3627" i="1"/>
  <c r="O3047" i="1"/>
  <c r="O3227" i="1"/>
  <c r="O2378" i="1"/>
  <c r="O932" i="1"/>
  <c r="O499" i="1"/>
  <c r="O1344" i="1"/>
  <c r="O3004" i="1"/>
  <c r="O2829" i="1"/>
  <c r="O981" i="1"/>
  <c r="O3278" i="1"/>
  <c r="O2541" i="1"/>
  <c r="O3354" i="1"/>
  <c r="O2995" i="1"/>
  <c r="O1895" i="1"/>
  <c r="O2740" i="1"/>
  <c r="O1661" i="1"/>
  <c r="O1247" i="1"/>
  <c r="O1454" i="1"/>
  <c r="O3107" i="1"/>
  <c r="O2513" i="1"/>
  <c r="O2680" i="1"/>
  <c r="O1173" i="1"/>
  <c r="O3452" i="1"/>
  <c r="O1320" i="1"/>
  <c r="O1568" i="1"/>
  <c r="O3073" i="1"/>
  <c r="O1619" i="1"/>
  <c r="O2592" i="1"/>
  <c r="O3196" i="1"/>
  <c r="O3449" i="1"/>
  <c r="O2343" i="1"/>
  <c r="O3185" i="1"/>
  <c r="O3131" i="1"/>
  <c r="O3414" i="1"/>
  <c r="O3236" i="1"/>
  <c r="O2994" i="1"/>
  <c r="O2697" i="1"/>
  <c r="O3066" i="1"/>
  <c r="O1493" i="1"/>
  <c r="O3533" i="1"/>
  <c r="O2064" i="1"/>
  <c r="O2877" i="1"/>
  <c r="O1815" i="1"/>
  <c r="O2981" i="1"/>
  <c r="O2610" i="1"/>
  <c r="O2516" i="1"/>
  <c r="O2368" i="1"/>
  <c r="O2669" i="1"/>
  <c r="O3006" i="1"/>
  <c r="O2681" i="1"/>
  <c r="O2308" i="1"/>
  <c r="O378" i="1"/>
  <c r="O2791" i="1"/>
  <c r="O1729" i="1"/>
  <c r="O2932" i="1"/>
  <c r="O1411" i="1"/>
  <c r="O664" i="1"/>
  <c r="O278" i="1"/>
  <c r="O2459" i="1"/>
  <c r="O2164" i="1"/>
  <c r="O2138" i="1"/>
  <c r="O1512" i="1"/>
  <c r="O1303" i="1"/>
  <c r="O2309" i="1"/>
  <c r="O3508" i="1"/>
  <c r="O2379" i="1"/>
  <c r="O1245" i="1"/>
  <c r="O2821" i="1"/>
  <c r="O3159" i="1"/>
  <c r="O2090" i="1"/>
  <c r="O328" i="1"/>
  <c r="O1481" i="1"/>
  <c r="O2060" i="1"/>
  <c r="O950" i="1"/>
  <c r="O2884" i="1"/>
  <c r="O2220" i="1"/>
  <c r="O3154" i="1"/>
  <c r="O2274" i="1"/>
  <c r="O2961" i="1"/>
  <c r="O3074" i="1"/>
  <c r="O3037" i="1"/>
  <c r="O3340" i="1"/>
  <c r="O2139" i="1"/>
  <c r="O3024" i="1"/>
  <c r="O1849" i="1"/>
  <c r="O2645" i="1"/>
  <c r="O2369" i="1"/>
  <c r="O2428" i="1"/>
  <c r="O774" i="1"/>
  <c r="O1024" i="1"/>
  <c r="O3198" i="1"/>
  <c r="O1519" i="1"/>
  <c r="O502" i="1"/>
  <c r="O1940" i="1"/>
  <c r="O2117" i="1"/>
  <c r="O1850" i="1"/>
  <c r="O2514" i="1"/>
  <c r="O1317" i="1"/>
  <c r="O1252" i="1"/>
  <c r="O2344" i="1"/>
  <c r="O366" i="1"/>
  <c r="O1188" i="1"/>
  <c r="O1230" i="1"/>
  <c r="O329" i="1"/>
  <c r="O159" i="1"/>
  <c r="O565" i="1"/>
  <c r="O453" i="1"/>
  <c r="O2288" i="1"/>
  <c r="O697" i="1"/>
  <c r="O1549" i="1"/>
  <c r="O266" i="1"/>
  <c r="O1394" i="1"/>
  <c r="O2625" i="1"/>
  <c r="O2505" i="1"/>
  <c r="O2735" i="1"/>
  <c r="O905" i="1"/>
  <c r="O2017" i="1"/>
  <c r="O756" i="1"/>
  <c r="O427" i="1"/>
  <c r="O2544" i="1"/>
  <c r="O1550" i="1"/>
  <c r="O2140" i="1"/>
  <c r="O437" i="1"/>
  <c r="O1933" i="1"/>
  <c r="O2565" i="1"/>
  <c r="O2189" i="1"/>
  <c r="O2289" i="1"/>
  <c r="O2354" i="1"/>
  <c r="O3144" i="1"/>
  <c r="O2646" i="1"/>
  <c r="O1662" i="1"/>
  <c r="O2223" i="1"/>
  <c r="O2150" i="1"/>
  <c r="O951" i="1"/>
  <c r="O1217" i="1"/>
  <c r="O1363" i="1"/>
  <c r="O2614" i="1"/>
  <c r="O279" i="1"/>
  <c r="O2463" i="1"/>
  <c r="O1954" i="1"/>
  <c r="O1005" i="1"/>
  <c r="O554" i="1"/>
  <c r="O760" i="1"/>
  <c r="O2678" i="1"/>
  <c r="O249" i="1"/>
  <c r="O840" i="1"/>
  <c r="O2806" i="1"/>
  <c r="O898" i="1"/>
  <c r="O656" i="1"/>
  <c r="O812" i="1"/>
  <c r="O1934" i="1"/>
  <c r="O1074" i="1"/>
  <c r="O359" i="1"/>
  <c r="O3065" i="1"/>
  <c r="O2460" i="1"/>
  <c r="O2660" i="1"/>
  <c r="O1395" i="1"/>
  <c r="O2741" i="1"/>
  <c r="O2736" i="1"/>
  <c r="O2762" i="1"/>
  <c r="O858" i="1"/>
  <c r="O1761" i="1"/>
  <c r="O2371" i="1"/>
  <c r="O1695" i="1"/>
  <c r="O2065" i="1"/>
  <c r="O1875" i="1"/>
  <c r="O796" i="1"/>
  <c r="O800" i="1"/>
  <c r="O600" i="1"/>
  <c r="O232" i="1"/>
  <c r="O844" i="1"/>
  <c r="O2775" i="1"/>
  <c r="O23" i="1"/>
  <c r="O123" i="1"/>
  <c r="O220" i="1"/>
  <c r="O3214" i="1"/>
  <c r="O120" i="1"/>
  <c r="O301" i="1"/>
  <c r="O3636" i="1"/>
  <c r="O2322" i="1"/>
  <c r="O1341" i="1"/>
  <c r="O2759" i="1"/>
  <c r="O601" i="1"/>
  <c r="O124" i="1"/>
  <c r="O566" i="1"/>
  <c r="O1016" i="1"/>
  <c r="O1876" i="1"/>
  <c r="O2290" i="1"/>
  <c r="O5" i="1"/>
  <c r="O18" i="1"/>
  <c r="O7" i="1"/>
  <c r="O108" i="1"/>
  <c r="O1075" i="1"/>
  <c r="O209" i="1"/>
  <c r="O520" i="1"/>
  <c r="O48" i="1"/>
  <c r="O2429" i="1"/>
  <c r="O738" i="1"/>
  <c r="O745" i="1"/>
  <c r="O379" i="1"/>
  <c r="O1415" i="1"/>
  <c r="O2430" i="1"/>
  <c r="O478" i="1"/>
  <c r="O861" i="1"/>
  <c r="O1455" i="1"/>
  <c r="O832" i="1"/>
  <c r="O3021" i="1"/>
  <c r="O2291" i="1"/>
  <c r="O221" i="1"/>
  <c r="O2353" i="1"/>
  <c r="O665" i="1"/>
  <c r="O1202" i="1"/>
  <c r="O1083" i="1"/>
  <c r="O2148" i="1"/>
  <c r="O2461" i="1"/>
  <c r="O2096" i="1"/>
  <c r="O1218" i="1"/>
  <c r="O1427" i="1"/>
  <c r="O1784" i="1"/>
  <c r="O1663" i="1"/>
  <c r="O1208" i="1"/>
  <c r="O1634" i="1"/>
  <c r="O339" i="1"/>
  <c r="O606" i="1"/>
  <c r="O887" i="1"/>
  <c r="O3237" i="1"/>
  <c r="O815" i="1"/>
  <c r="O1955" i="1"/>
  <c r="O476" i="1"/>
  <c r="O3358" i="1"/>
  <c r="O149" i="1"/>
  <c r="O43" i="1"/>
  <c r="O2462" i="1"/>
  <c r="O789" i="1"/>
  <c r="O127" i="1"/>
  <c r="O888" i="1"/>
  <c r="O1748" i="1"/>
  <c r="O496" i="1"/>
  <c r="O1288" i="1"/>
  <c r="O242" i="1"/>
  <c r="O1130" i="1"/>
  <c r="O1696" i="1"/>
  <c r="O2581" i="1"/>
  <c r="O1192" i="1"/>
  <c r="O330" i="1"/>
  <c r="O526" i="1"/>
  <c r="O994" i="1"/>
  <c r="O1816" i="1"/>
  <c r="O1059" i="1"/>
  <c r="O193" i="1"/>
  <c r="O1304" i="1"/>
  <c r="O1551" i="1"/>
  <c r="O889" i="1"/>
  <c r="O2342" i="1"/>
  <c r="O1106" i="1"/>
  <c r="O764" i="1"/>
  <c r="O1013" i="1"/>
  <c r="O2097" i="1"/>
  <c r="O531" i="1"/>
  <c r="O1057" i="1"/>
  <c r="O952" i="1"/>
  <c r="O677" i="1"/>
  <c r="O160" i="1"/>
  <c r="O1917" i="1"/>
  <c r="O1203" i="1"/>
  <c r="O691" i="1"/>
  <c r="O982" i="1"/>
  <c r="O822" i="1"/>
  <c r="O2566" i="1"/>
  <c r="O402" i="1"/>
  <c r="O1396" i="1"/>
  <c r="O1072" i="1"/>
  <c r="O200" i="1"/>
  <c r="O2172" i="1"/>
  <c r="O1456" i="1"/>
  <c r="O2593" i="1"/>
  <c r="O890" i="1"/>
  <c r="O545" i="1"/>
  <c r="O525" i="1"/>
  <c r="O1856" i="1"/>
  <c r="O514" i="1"/>
  <c r="O2141" i="1"/>
  <c r="O1107" i="1"/>
  <c r="O267" i="1"/>
  <c r="O1859" i="1"/>
  <c r="O1397" i="1"/>
  <c r="O2808" i="1"/>
  <c r="O229" i="1"/>
  <c r="O1398" i="1"/>
  <c r="O1576" i="1"/>
  <c r="O248" i="1"/>
  <c r="O923" i="1"/>
  <c r="O166" i="1"/>
  <c r="O564" i="1"/>
  <c r="O2190" i="1"/>
  <c r="O891" i="1"/>
  <c r="O1935" i="1"/>
  <c r="O823" i="1"/>
  <c r="O1635" i="1"/>
  <c r="O1737" i="1"/>
  <c r="O493" i="1"/>
  <c r="O1685" i="1"/>
  <c r="O934" i="1"/>
  <c r="O1976" i="1"/>
  <c r="O654" i="1"/>
  <c r="O906" i="1"/>
  <c r="O3325" i="1"/>
  <c r="O797" i="1"/>
  <c r="O892" i="1"/>
  <c r="O1959" i="1"/>
  <c r="O1248" i="1"/>
  <c r="O2098" i="1"/>
  <c r="O1380" i="1"/>
  <c r="O2008" i="1"/>
  <c r="O680" i="1"/>
  <c r="O3270" i="1"/>
  <c r="O1615" i="1"/>
  <c r="O859" i="1"/>
  <c r="O215" i="1"/>
  <c r="O1253" i="1"/>
  <c r="O801" i="1"/>
  <c r="O3450" i="1"/>
  <c r="O1788" i="1"/>
  <c r="O360" i="1"/>
  <c r="O983" i="1"/>
  <c r="O55" i="1"/>
  <c r="O133" i="1"/>
  <c r="O3241" i="1"/>
  <c r="O1342" i="1"/>
  <c r="O1520" i="1"/>
  <c r="O1855" i="1"/>
  <c r="O1789" i="1"/>
  <c r="O1851" i="1"/>
  <c r="O2396" i="1"/>
  <c r="O1786" i="1"/>
  <c r="O2201" i="1"/>
  <c r="O1891" i="1"/>
  <c r="O161" i="1"/>
  <c r="O3161" i="1"/>
  <c r="O3391" i="1"/>
  <c r="O1636" i="1"/>
  <c r="O2405" i="1"/>
  <c r="O2345" i="1"/>
  <c r="O2062" i="1"/>
  <c r="O2072" i="1"/>
  <c r="O1936" i="1"/>
  <c r="O2113" i="1"/>
  <c r="O1399" i="1"/>
  <c r="O2506" i="1"/>
  <c r="O176" i="1"/>
  <c r="O1817" i="1"/>
  <c r="O400" i="1"/>
  <c r="O1073" i="1"/>
  <c r="O2637" i="1"/>
  <c r="O1977" i="1"/>
  <c r="O1608" i="1"/>
  <c r="O3331" i="1"/>
  <c r="O1222" i="1"/>
  <c r="O1569" i="1"/>
  <c r="O3067" i="1"/>
  <c r="O2594" i="1"/>
  <c r="O2247" i="1"/>
  <c r="O3558" i="1"/>
  <c r="O3655" i="1"/>
  <c r="O2372" i="1"/>
  <c r="O1624" i="1"/>
  <c r="O2248" i="1"/>
  <c r="O3051" i="1"/>
  <c r="O3022" i="1"/>
  <c r="O1108" i="1"/>
  <c r="O3104" i="1"/>
  <c r="O2626" i="1"/>
  <c r="O1860" i="1"/>
  <c r="O2905" i="1"/>
  <c r="O3451" i="1"/>
  <c r="O798" i="1"/>
  <c r="O3618" i="1"/>
  <c r="O3341" i="1"/>
  <c r="O428" i="1"/>
  <c r="O3305" i="1"/>
  <c r="O2846" i="1"/>
  <c r="O2221" i="1"/>
  <c r="O3163" i="1"/>
  <c r="O1625" i="1"/>
  <c r="O2822" i="1"/>
  <c r="O2146" i="1"/>
  <c r="O2664" i="1"/>
  <c r="O3242" i="1"/>
  <c r="O3243" i="1"/>
  <c r="O843" i="1"/>
  <c r="O1473" i="1"/>
  <c r="O1879" i="1"/>
  <c r="O666" i="1"/>
  <c r="O3105" i="1"/>
  <c r="O1251" i="1"/>
  <c r="O3179" i="1"/>
  <c r="O1093" i="1"/>
  <c r="O602" i="1"/>
  <c r="O1147" i="1"/>
  <c r="O1109" i="1"/>
  <c r="O1937" i="1"/>
  <c r="O1697" i="1"/>
  <c r="O1577" i="1"/>
  <c r="O3359" i="1"/>
  <c r="O1219" i="1"/>
  <c r="O1017" i="1"/>
  <c r="O477" i="1"/>
  <c r="O1570" i="1"/>
  <c r="O1400" i="1"/>
  <c r="O1401" i="1"/>
  <c r="O1513" i="1"/>
  <c r="O893" i="1"/>
  <c r="O799" i="1"/>
  <c r="O907" i="1"/>
  <c r="O2515" i="1"/>
  <c r="O2015" i="1"/>
  <c r="O2776" i="1"/>
  <c r="O2031" i="1"/>
  <c r="O1664" i="1"/>
  <c r="O2028" i="1"/>
  <c r="O2661" i="1"/>
  <c r="O2779" i="1"/>
  <c r="O2780" i="1"/>
  <c r="O1189" i="1"/>
  <c r="O1938" i="1"/>
  <c r="O2706" i="1"/>
  <c r="O2880" i="1"/>
  <c r="O1475" i="1"/>
  <c r="O1423" i="1"/>
  <c r="O611" i="1"/>
  <c r="O485" i="1"/>
  <c r="O3567" i="1"/>
  <c r="O1665" i="1"/>
  <c r="O2615" i="1"/>
  <c r="O2165" i="1"/>
  <c r="O1616" i="1"/>
  <c r="O1939" i="1"/>
  <c r="O2517" i="1"/>
  <c r="O1535" i="1"/>
  <c r="O1514" i="1"/>
  <c r="O1852" i="1"/>
  <c r="O1482" i="1"/>
  <c r="O1246" i="1"/>
  <c r="O612" i="1"/>
  <c r="O1609" i="1"/>
  <c r="O3326" i="1"/>
  <c r="O1730" i="1"/>
  <c r="O2011" i="1"/>
  <c r="O1521" i="1"/>
  <c r="O2191" i="1"/>
  <c r="O1957" i="1"/>
  <c r="O2873" i="1"/>
  <c r="O2080" i="1"/>
  <c r="O3271" i="1"/>
  <c r="O2969" i="1"/>
  <c r="O2997" i="1"/>
  <c r="O2275" i="1"/>
  <c r="O2616" i="1"/>
  <c r="O440" i="1"/>
  <c r="O1084" i="1"/>
  <c r="O1190" i="1"/>
  <c r="O56" i="1"/>
  <c r="O479" i="1"/>
  <c r="O1193" i="1"/>
  <c r="O3640" i="1"/>
  <c r="O201" i="1"/>
  <c r="O2809" i="1"/>
  <c r="O2810" i="1"/>
  <c r="O1522" i="1"/>
  <c r="O3068" i="1"/>
  <c r="O438" i="1"/>
  <c r="O3664" i="1"/>
  <c r="O1364" i="1"/>
  <c r="O2910" i="1"/>
  <c r="O1666" i="1"/>
  <c r="O1536" i="1"/>
  <c r="O1892" i="1"/>
  <c r="O12" i="1"/>
  <c r="O3272" i="1"/>
  <c r="O3197" i="1"/>
  <c r="O3500" i="1"/>
  <c r="O2397" i="1"/>
  <c r="O1853" i="1"/>
  <c r="O3106" i="1"/>
  <c r="O1487" i="1"/>
  <c r="O3054" i="1"/>
  <c r="O3327" i="1"/>
  <c r="O918" i="1"/>
  <c r="O2249" i="1"/>
  <c r="O2250" i="1"/>
  <c r="O658" i="1"/>
  <c r="O2044" i="1"/>
  <c r="O2173" i="1"/>
  <c r="O42" i="1"/>
  <c r="O250" i="1"/>
  <c r="O2567" i="1"/>
  <c r="O3140" i="1"/>
  <c r="O1429" i="1"/>
  <c r="O837" i="1"/>
  <c r="O3033" i="1"/>
  <c r="O44" i="1"/>
  <c r="O3188" i="1"/>
  <c r="O2170" i="1"/>
  <c r="O1269" i="1"/>
  <c r="O1503" i="1"/>
  <c r="O2212" i="1"/>
  <c r="O2071" i="1"/>
  <c r="O1446" i="1"/>
  <c r="O2207" i="1"/>
  <c r="O1120" i="1"/>
  <c r="O1036" i="1"/>
  <c r="O1887" i="1"/>
  <c r="O1237" i="1"/>
  <c r="Q1237" i="1" s="1"/>
  <c r="O1" i="1" l="1"/>
  <c r="F40" i="4" l="1"/>
  <c r="F57" i="4"/>
  <c r="G57" i="4"/>
  <c r="F58" i="4"/>
  <c r="G58" i="4"/>
  <c r="F59" i="4"/>
  <c r="F69" i="4" s="1"/>
  <c r="G59" i="4"/>
  <c r="G69" i="4" s="1"/>
  <c r="F60" i="4"/>
  <c r="G60" i="4"/>
  <c r="F61" i="4"/>
  <c r="G61" i="4"/>
  <c r="F62" i="4"/>
  <c r="G62" i="4"/>
  <c r="F63" i="4"/>
  <c r="F71" i="4" s="1"/>
  <c r="G63" i="4"/>
  <c r="G71" i="4" s="1"/>
  <c r="F64" i="4"/>
  <c r="G64" i="4"/>
  <c r="F65" i="4"/>
  <c r="G65" i="4"/>
  <c r="F66" i="4"/>
  <c r="G66" i="4"/>
  <c r="F68" i="4"/>
  <c r="G68" i="4"/>
  <c r="F70" i="4"/>
  <c r="G70" i="4"/>
  <c r="F72" i="4"/>
  <c r="G72" i="4"/>
  <c r="F56" i="3"/>
  <c r="F57" i="3"/>
  <c r="F68" i="3" s="1"/>
  <c r="F58" i="3"/>
  <c r="F59" i="3"/>
  <c r="F69" i="3" s="1"/>
  <c r="F60" i="3"/>
  <c r="F61" i="3"/>
  <c r="F62" i="3"/>
  <c r="F70" i="3" s="1"/>
  <c r="F63" i="3"/>
  <c r="F64" i="3"/>
  <c r="F65" i="3"/>
  <c r="F67" i="3"/>
  <c r="F71" i="3"/>
  <c r="G73" i="4" l="1"/>
  <c r="F73" i="4"/>
  <c r="F72" i="3"/>
</calcChain>
</file>

<file path=xl/sharedStrings.xml><?xml version="1.0" encoding="utf-8"?>
<sst xmlns="http://schemas.openxmlformats.org/spreadsheetml/2006/main" count="20080" uniqueCount="5201">
  <si>
    <t>Scrape_date</t>
  </si>
  <si>
    <t>Avg_price</t>
  </si>
  <si>
    <t>Avg_bed</t>
  </si>
  <si>
    <t>Avg_bath</t>
  </si>
  <si>
    <t>Avg_sft</t>
  </si>
  <si>
    <t>Location</t>
  </si>
  <si>
    <t>Price</t>
  </si>
  <si>
    <t>Bed</t>
  </si>
  <si>
    <t>Bath</t>
  </si>
  <si>
    <t>Sqft</t>
  </si>
  <si>
    <t>City</t>
  </si>
  <si>
    <t>State</t>
  </si>
  <si>
    <t>County</t>
  </si>
  <si>
    <t>04/10/2018</t>
  </si>
  <si>
    <t>1147 W GEORGIA Ave</t>
  </si>
  <si>
    <t>Phoenix</t>
  </si>
  <si>
    <t>AZ</t>
  </si>
  <si>
    <t>Maricopa</t>
  </si>
  <si>
    <t>15202 N 8TH Way</t>
  </si>
  <si>
    <t>12807 W CASTLEBAR Dr</t>
  </si>
  <si>
    <t>Sun City West</t>
  </si>
  <si>
    <t>17617 W CORRINE Dr</t>
  </si>
  <si>
    <t>Surprise</t>
  </si>
  <si>
    <t>2419 W JAKE Hvn</t>
  </si>
  <si>
    <t>3918 S WILLOW Dr</t>
  </si>
  <si>
    <t>Tempe</t>
  </si>
  <si>
    <t>11121 E BECKER Ln</t>
  </si>
  <si>
    <t>Scottsdale</t>
  </si>
  <si>
    <t>19829 N CALYPSO Ln</t>
  </si>
  <si>
    <t>Sun City</t>
  </si>
  <si>
    <t>6228 E CALLE ROSA --</t>
  </si>
  <si>
    <t>9841 N CENTRAL Ave</t>
  </si>
  <si>
    <t>1750 E OCOTILLO Rd #14</t>
  </si>
  <si>
    <t>7321 E MCKINLEY St</t>
  </si>
  <si>
    <t>3758 E ENCANTO St</t>
  </si>
  <si>
    <t>Mesa</t>
  </si>
  <si>
    <t>5108 E CORRINE Dr</t>
  </si>
  <si>
    <t>18477 W PORTER Dr</t>
  </si>
  <si>
    <t>Goodyear</t>
  </si>
  <si>
    <t>18455 W WESTERN STAR Blvd</t>
  </si>
  <si>
    <t>7516 E ALMERIA Rd</t>
  </si>
  <si>
    <t>7360 E ADELE Ct</t>
  </si>
  <si>
    <t>16441 N 50TH St</t>
  </si>
  <si>
    <t>21742 E CAMACHO Rd</t>
  </si>
  <si>
    <t>Queen Creek</t>
  </si>
  <si>
    <t>16128 W SENTINEL Dr</t>
  </si>
  <si>
    <t>9887 E DREYFUS Ave</t>
  </si>
  <si>
    <t>9625 N 132ND Pl</t>
  </si>
  <si>
    <t>1021 E BECKER Ln</t>
  </si>
  <si>
    <t>2239 E LEONORA St</t>
  </si>
  <si>
    <t>3935 E ROUGH RIDER Rd #1013</t>
  </si>
  <si>
    <t>21912 E SILVER CREEK Ct</t>
  </si>
  <si>
    <t>3716 N DESERT OASIS --</t>
  </si>
  <si>
    <t>2237 S CATARINA Cir</t>
  </si>
  <si>
    <t>18120 W BROWN St</t>
  </si>
  <si>
    <t>Waddell</t>
  </si>
  <si>
    <t>5737 E HORSESHOE Rd</t>
  </si>
  <si>
    <t>Paradise Valley</t>
  </si>
  <si>
    <t>4422 N 75th St #6002</t>
  </si>
  <si>
    <t>4533 N 22nd St #226</t>
  </si>
  <si>
    <t>1904 W Muirhead Loop</t>
  </si>
  <si>
    <t>Oro Valley</t>
  </si>
  <si>
    <t>Pima</t>
  </si>
  <si>
    <t>6198 W Bandelier Ct</t>
  </si>
  <si>
    <t>Tucson</t>
  </si>
  <si>
    <t>11439 N Moon Ranch Pl</t>
  </si>
  <si>
    <t>Marana</t>
  </si>
  <si>
    <t>9950 N Camino Del Plata</t>
  </si>
  <si>
    <t>1945 W Ashbrook Dr</t>
  </si>
  <si>
    <t>3331 22nd St</t>
  </si>
  <si>
    <t>San Francisco</t>
  </si>
  <si>
    <t>CA</t>
  </si>
  <si>
    <t>631 Folsom St Unit 14E</t>
  </si>
  <si>
    <t>2211 California St #407</t>
  </si>
  <si>
    <t>338 Potrero Ave #407</t>
  </si>
  <si>
    <t>1046 Jackson St</t>
  </si>
  <si>
    <t>829 Folsom St #406</t>
  </si>
  <si>
    <t>4450 24th St</t>
  </si>
  <si>
    <t>161 Gilbert St #15</t>
  </si>
  <si>
    <t>650 Clayton St</t>
  </si>
  <si>
    <t>1235 Oak St #3</t>
  </si>
  <si>
    <t>1080 Sutter St #803</t>
  </si>
  <si>
    <t>55 Vandewater St #1</t>
  </si>
  <si>
    <t>1650 Jackson St #406</t>
  </si>
  <si>
    <t>2662 22nd St Unit A</t>
  </si>
  <si>
    <t>1440 Broadway #201</t>
  </si>
  <si>
    <t>37 Maddux Ave</t>
  </si>
  <si>
    <t>2200 Pacific Ave Unit 6B</t>
  </si>
  <si>
    <t>121 Fair Oaks St Unit B</t>
  </si>
  <si>
    <t>830 Alabama St Unit B</t>
  </si>
  <si>
    <t>65 Newburg St</t>
  </si>
  <si>
    <t>1042 Jackson St</t>
  </si>
  <si>
    <t>1044 Jackson St</t>
  </si>
  <si>
    <t>1 Crescent Way Unit 1314</t>
  </si>
  <si>
    <t>7 Evergreen Ct</t>
  </si>
  <si>
    <t>MILLBRAE</t>
  </si>
  <si>
    <t>San Mateo</t>
  </si>
  <si>
    <t>1524 Virginia Ave</t>
  </si>
  <si>
    <t>REDWOOD CITY</t>
  </si>
  <si>
    <t>463 El Arroyo Rd</t>
  </si>
  <si>
    <t>HILLSBOROUGH</t>
  </si>
  <si>
    <t>4209 Shelter Creek Ln</t>
  </si>
  <si>
    <t>San Bruno</t>
  </si>
  <si>
    <t>945 39Th St</t>
  </si>
  <si>
    <t>Oakland</t>
  </si>
  <si>
    <t>Alameda</t>
  </si>
  <si>
    <t>727 60Th St</t>
  </si>
  <si>
    <t>2827 1St St #805</t>
  </si>
  <si>
    <t>Livermore</t>
  </si>
  <si>
    <t>5307 N Esprit Loop</t>
  </si>
  <si>
    <t>Dublin</t>
  </si>
  <si>
    <t>639 Staley Ave</t>
  </si>
  <si>
    <t>Hayward</t>
  </si>
  <si>
    <t>6781 Rochelle Ave</t>
  </si>
  <si>
    <t>Newark</t>
  </si>
  <si>
    <t>5786 Wintergreen Dr</t>
  </si>
  <si>
    <t>3378 Monaghan St</t>
  </si>
  <si>
    <t>2201 Virginia #6</t>
  </si>
  <si>
    <t>Berkeley</t>
  </si>
  <si>
    <t>6400 Christie Ave #5415</t>
  </si>
  <si>
    <t>Emeryville</t>
  </si>
  <si>
    <t>419 Dewitt Ln</t>
  </si>
  <si>
    <t>35108 Clover St</t>
  </si>
  <si>
    <t>Union City</t>
  </si>
  <si>
    <t>525 Cragmont Ave</t>
  </si>
  <si>
    <t>1910 Lomita Dr</t>
  </si>
  <si>
    <t>San Leandro</t>
  </si>
  <si>
    <t>1330 Oxford St</t>
  </si>
  <si>
    <t>1935 E 24Th St</t>
  </si>
  <si>
    <t>1627 Sylvia St</t>
  </si>
  <si>
    <t>581 Selby Ln #2</t>
  </si>
  <si>
    <t>118 Selby Ln #8</t>
  </si>
  <si>
    <t>121 Temescal Cir</t>
  </si>
  <si>
    <t>519 Kains Ave</t>
  </si>
  <si>
    <t>Albany</t>
  </si>
  <si>
    <t>2524 Grande Vista Ave</t>
  </si>
  <si>
    <t>1069 Stannage Ave</t>
  </si>
  <si>
    <t>3007 Triumph Dr</t>
  </si>
  <si>
    <t>2185 Arroyo Ct #4</t>
  </si>
  <si>
    <t>Pleasanton</t>
  </si>
  <si>
    <t>37617 Pimento Cmn</t>
  </si>
  <si>
    <t>Fremont</t>
  </si>
  <si>
    <t>6371 Broadway Ter</t>
  </si>
  <si>
    <t>22775 Teakwood St</t>
  </si>
  <si>
    <t>2985 Bertolli Ct</t>
  </si>
  <si>
    <t>347 Basswood Cmn #10</t>
  </si>
  <si>
    <t>1581 Glenn St</t>
  </si>
  <si>
    <t>1840 Stanton St</t>
  </si>
  <si>
    <t>11155 Kerrigan Dr</t>
  </si>
  <si>
    <t>39868 Sawyer Ter</t>
  </si>
  <si>
    <t>5746 Newfields Ln</t>
  </si>
  <si>
    <t>3510 Oak Knoll Blvd</t>
  </si>
  <si>
    <t>2521 Coolidge Ave</t>
  </si>
  <si>
    <t>2202 Oceanside Way</t>
  </si>
  <si>
    <t>3821 Kimberly St</t>
  </si>
  <si>
    <t>984 Huntington Ter</t>
  </si>
  <si>
    <t>311 Oak St Unit 833</t>
  </si>
  <si>
    <t>8152 Olof St</t>
  </si>
  <si>
    <t>Cotati</t>
  </si>
  <si>
    <t>Sonoma</t>
  </si>
  <si>
    <t>1950 Viewpointe Cir</t>
  </si>
  <si>
    <t>Santa Rosa</t>
  </si>
  <si>
    <t>277 Decanter Cir</t>
  </si>
  <si>
    <t>Windsor</t>
  </si>
  <si>
    <t>1559 Philip Dr</t>
  </si>
  <si>
    <t>Healdsburg</t>
  </si>
  <si>
    <t>401 Quince St</t>
  </si>
  <si>
    <t>2256 Wolfberry Way</t>
  </si>
  <si>
    <t>4924 Kinsington Ct</t>
  </si>
  <si>
    <t>1780 Marlow Rd</t>
  </si>
  <si>
    <t>795 Center St</t>
  </si>
  <si>
    <t>3570 Stony Point Rd</t>
  </si>
  <si>
    <t>1417 Richmond St</t>
  </si>
  <si>
    <t>El Cerrito</t>
  </si>
  <si>
    <t>Contra Costa</t>
  </si>
  <si>
    <t>3164 Martingale Dr</t>
  </si>
  <si>
    <t>Danville</t>
  </si>
  <si>
    <t>12273 Alcosta Blvd</t>
  </si>
  <si>
    <t>San Ramon</t>
  </si>
  <si>
    <t>1280 Villa Ter</t>
  </si>
  <si>
    <t>Pittsburg</t>
  </si>
  <si>
    <t>412 Augustus Ct</t>
  </si>
  <si>
    <t>Walnut Creek</t>
  </si>
  <si>
    <t>535 31St St</t>
  </si>
  <si>
    <t>Richmond</t>
  </si>
  <si>
    <t>410 N Civic #105</t>
  </si>
  <si>
    <t>275 Shady Glen Rd</t>
  </si>
  <si>
    <t>2527 Lynn Ave</t>
  </si>
  <si>
    <t>Concord</t>
  </si>
  <si>
    <t>26 Withers Ct</t>
  </si>
  <si>
    <t>Lafayette</t>
  </si>
  <si>
    <t>3687 Treat Blvd</t>
  </si>
  <si>
    <t>2436 Woodhill Dr</t>
  </si>
  <si>
    <t>122 Alpine Ct</t>
  </si>
  <si>
    <t>San Pablo</t>
  </si>
  <si>
    <t>1205 Melville Sq #402</t>
  </si>
  <si>
    <t>2248 Toscana Dr</t>
  </si>
  <si>
    <t>5310 Mojave Way</t>
  </si>
  <si>
    <t>Antioch</t>
  </si>
  <si>
    <t>155 Sharene Ln #217</t>
  </si>
  <si>
    <t>5355 Bayview Ave</t>
  </si>
  <si>
    <t>4649 Appleglen St</t>
  </si>
  <si>
    <t>7820 Stoneleaf Rd</t>
  </si>
  <si>
    <t>140 Victory Cir</t>
  </si>
  <si>
    <t>150 Reflections Dr #24</t>
  </si>
  <si>
    <t>962 Janet Ln</t>
  </si>
  <si>
    <t>1699 West St</t>
  </si>
  <si>
    <t>1781 Castellina Dr</t>
  </si>
  <si>
    <t>Brentwood</t>
  </si>
  <si>
    <t>5300 Woodgate Ct</t>
  </si>
  <si>
    <t>4612 Colt Ct</t>
  </si>
  <si>
    <t>3033 Tamburlane Dr</t>
  </si>
  <si>
    <t>4842 Morwood Dr</t>
  </si>
  <si>
    <t>1690 San Miguel Dr</t>
  </si>
  <si>
    <t>1112 Cannon Ct</t>
  </si>
  <si>
    <t>3 Kings Ln</t>
  </si>
  <si>
    <t>Fairfield</t>
  </si>
  <si>
    <t>Solano</t>
  </si>
  <si>
    <t>153 Meadows Dr</t>
  </si>
  <si>
    <t>Vallejo</t>
  </si>
  <si>
    <t>2294 Janette Dr</t>
  </si>
  <si>
    <t>Napa</t>
  </si>
  <si>
    <t>1123 Massa Dr</t>
  </si>
  <si>
    <t>556 Wetlands Edge Rd</t>
  </si>
  <si>
    <t>American Canyon</t>
  </si>
  <si>
    <t>4 Maria Ct</t>
  </si>
  <si>
    <t>Novato</t>
  </si>
  <si>
    <t>Marin</t>
  </si>
  <si>
    <t>216 Bayview St</t>
  </si>
  <si>
    <t>San Rafael</t>
  </si>
  <si>
    <t>3 Lower Crescent Ave</t>
  </si>
  <si>
    <t>Sausalito</t>
  </si>
  <si>
    <t>4 Buckelew St</t>
  </si>
  <si>
    <t>127 Taylor Rd</t>
  </si>
  <si>
    <t>Tiburon</t>
  </si>
  <si>
    <t>44 Rowe Ranch Dr</t>
  </si>
  <si>
    <t>153 Riviera Dr</t>
  </si>
  <si>
    <t>184 Bret Harte Rd</t>
  </si>
  <si>
    <t>2 Madison Ct</t>
  </si>
  <si>
    <t>99 Hillside Ave</t>
  </si>
  <si>
    <t>San Anselmo</t>
  </si>
  <si>
    <t>1169 Sherman St</t>
  </si>
  <si>
    <t>SAN JOSE</t>
  </si>
  <si>
    <t>Santa Clara</t>
  </si>
  <si>
    <t>5702 Orchard Park Dr</t>
  </si>
  <si>
    <t>3065 Manuel St</t>
  </si>
  <si>
    <t>1968 Serge Ave</t>
  </si>
  <si>
    <t>19309 Vineyard Ln</t>
  </si>
  <si>
    <t>SARATOGA</t>
  </si>
  <si>
    <t>596 N Eden Ave</t>
  </si>
  <si>
    <t>SUNNYVALE</t>
  </si>
  <si>
    <t>1739 Creekstone Cir</t>
  </si>
  <si>
    <t>1901 Miraplaza Ct #5</t>
  </si>
  <si>
    <t>SANTA CLARA</t>
  </si>
  <si>
    <t>15182 Stratford Dr</t>
  </si>
  <si>
    <t>3496 Ramstad Dr</t>
  </si>
  <si>
    <t>384 Castlemaine Ct</t>
  </si>
  <si>
    <t>8509 Kelton Dr</t>
  </si>
  <si>
    <t>GILROY</t>
  </si>
  <si>
    <t>3460 Moorpark Ave</t>
  </si>
  <si>
    <t>2805 Danwood Ct</t>
  </si>
  <si>
    <t>8105 Kern Ave #34</t>
  </si>
  <si>
    <t>147 Lusitano Way</t>
  </si>
  <si>
    <t>1742 El Dorado Ave</t>
  </si>
  <si>
    <t>6243 Radiant Dr</t>
  </si>
  <si>
    <t>564 King George Ave</t>
  </si>
  <si>
    <t>1109 Prevost Ct</t>
  </si>
  <si>
    <t>281 Esther Ave</t>
  </si>
  <si>
    <t>CAMPBELL</t>
  </si>
  <si>
    <t>521 Santa Ana Ave</t>
  </si>
  <si>
    <t>546 S 22nd St</t>
  </si>
  <si>
    <t>San Jose</t>
  </si>
  <si>
    <t>929 E El Camino Real Unit 436H</t>
  </si>
  <si>
    <t>Sunnyvale</t>
  </si>
  <si>
    <t>13 Torregata Loop</t>
  </si>
  <si>
    <t>3098 Winding Ln</t>
  </si>
  <si>
    <t>Westlake Village</t>
  </si>
  <si>
    <t>Ventura</t>
  </si>
  <si>
    <t>3633 Raincloud Ct</t>
  </si>
  <si>
    <t>Thousand Oaks</t>
  </si>
  <si>
    <t>4010 Maurice Dr</t>
  </si>
  <si>
    <t>Newbury Park</t>
  </si>
  <si>
    <t>3065 Seahorse Ave</t>
  </si>
  <si>
    <t>901 Martin St</t>
  </si>
  <si>
    <t>Ojai</t>
  </si>
  <si>
    <t>1254 Cruzero St</t>
  </si>
  <si>
    <t>6578 Fishers Ct</t>
  </si>
  <si>
    <t>Moorpark</t>
  </si>
  <si>
    <t>2173 Clover St</t>
  </si>
  <si>
    <t>Simi Valley</t>
  </si>
  <si>
    <t>4015 Harbour Island Ln</t>
  </si>
  <si>
    <t>Oxnard</t>
  </si>
  <si>
    <t>3348 Holloway St</t>
  </si>
  <si>
    <t>612 Holly Ave</t>
  </si>
  <si>
    <t>1559 Holly Ct</t>
  </si>
  <si>
    <t>968 Garrido Dr</t>
  </si>
  <si>
    <t>Camarillo</t>
  </si>
  <si>
    <t>1753 Regent St</t>
  </si>
  <si>
    <t>381 San Francisco Ave</t>
  </si>
  <si>
    <t>240 Spruce Cir</t>
  </si>
  <si>
    <t>2933 Heavenly Ridge St</t>
  </si>
  <si>
    <t>2891 Corte Caballos</t>
  </si>
  <si>
    <t>190 Via Lara</t>
  </si>
  <si>
    <t>10253 Norwick St</t>
  </si>
  <si>
    <t>Rancho Cucamonga</t>
  </si>
  <si>
    <t>San Bernardino</t>
  </si>
  <si>
    <t>8082 Dowd Ct</t>
  </si>
  <si>
    <t>Fontana</t>
  </si>
  <si>
    <t>11090 Mountain View Dr #41</t>
  </si>
  <si>
    <t>7249 Parkside Pl</t>
  </si>
  <si>
    <t>16531 Albany Way</t>
  </si>
  <si>
    <t>5798 Campanella Pl</t>
  </si>
  <si>
    <t>6032 Alfredo St</t>
  </si>
  <si>
    <t>Chino</t>
  </si>
  <si>
    <t>4030 Katsura Way</t>
  </si>
  <si>
    <t>6568 Palo Verde Pl</t>
  </si>
  <si>
    <t>7728 Hess Place U2</t>
  </si>
  <si>
    <t>1296 Deerfield Pl</t>
  </si>
  <si>
    <t>Diamond Bar</t>
  </si>
  <si>
    <t>16862 Sunbird Way</t>
  </si>
  <si>
    <t>9763 Peach Tree Ln</t>
  </si>
  <si>
    <t>Alta Loma</t>
  </si>
  <si>
    <t>5002 Willow</t>
  </si>
  <si>
    <t>Montclair</t>
  </si>
  <si>
    <t>12056 Preston St</t>
  </si>
  <si>
    <t>Grand Terrace</t>
  </si>
  <si>
    <t>2304 N Vallejo Way</t>
  </si>
  <si>
    <t>Upland</t>
  </si>
  <si>
    <t>11450 Church St #106</t>
  </si>
  <si>
    <t>426 Casper Dr</t>
  </si>
  <si>
    <t>Hemet</t>
  </si>
  <si>
    <t>Riverside</t>
  </si>
  <si>
    <t>36294 Waxen Rd</t>
  </si>
  <si>
    <t>Lake Elsinore</t>
  </si>
  <si>
    <t>39723 Columbia Union Dr Unit C</t>
  </si>
  <si>
    <t>Murrieta</t>
  </si>
  <si>
    <t>55473 Oakhill</t>
  </si>
  <si>
    <t>La Quinta</t>
  </si>
  <si>
    <t>31548 Mendocino Ct</t>
  </si>
  <si>
    <t>Temecula</t>
  </si>
  <si>
    <t>28803 Brookhill Ct</t>
  </si>
  <si>
    <t>Menifee</t>
  </si>
  <si>
    <t>12728 Dairy St</t>
  </si>
  <si>
    <t>Corona</t>
  </si>
  <si>
    <t>246 Appaloosa Dr</t>
  </si>
  <si>
    <t>82652 Sky View Ln</t>
  </si>
  <si>
    <t>Indio</t>
  </si>
  <si>
    <t>1503 Cresta Rd</t>
  </si>
  <si>
    <t>2160 Santa Anita Rd</t>
  </si>
  <si>
    <t>Norco</t>
  </si>
  <si>
    <t>32423 Enriqueta Cir</t>
  </si>
  <si>
    <t>47192 El Agadir</t>
  </si>
  <si>
    <t>Palm Desert</t>
  </si>
  <si>
    <t>31553 Six Rivers Ct</t>
  </si>
  <si>
    <t>36329 Clearwater Ct</t>
  </si>
  <si>
    <t>Beaumont</t>
  </si>
  <si>
    <t>3483 Twogood Ln</t>
  </si>
  <si>
    <t>17025 Spring Canyon Pl</t>
  </si>
  <si>
    <t>847 Kentwood Dr</t>
  </si>
  <si>
    <t>912 Mccall Crk</t>
  </si>
  <si>
    <t>33590 Willow Haven Ln #105</t>
  </si>
  <si>
    <t>27102 Cherry Grove Ct</t>
  </si>
  <si>
    <t>916 South Avenida Evelita</t>
  </si>
  <si>
    <t>Palm Springs</t>
  </si>
  <si>
    <t>69459 Vista Montana Ct</t>
  </si>
  <si>
    <t>Cathedral City</t>
  </si>
  <si>
    <t>2060 Jason Ct</t>
  </si>
  <si>
    <t>38838 Tandika Trl</t>
  </si>
  <si>
    <t>35200 Cathedral Canyon Dr Unit B13</t>
  </si>
  <si>
    <t>67601 South Laguna Dr</t>
  </si>
  <si>
    <t>67350 North Laguna Dr</t>
  </si>
  <si>
    <t>53465 Avenida Villa</t>
  </si>
  <si>
    <t>27472 Blackstone Rd</t>
  </si>
  <si>
    <t>36658 Amateur Way</t>
  </si>
  <si>
    <t>6111 Del Ray Ct</t>
  </si>
  <si>
    <t>6547 Peridot Ct</t>
  </si>
  <si>
    <t>25204 Coral Canyon Rd</t>
  </si>
  <si>
    <t>5035 Kensington Way</t>
  </si>
  <si>
    <t>34172 Renton Dr</t>
  </si>
  <si>
    <t>35140 Buena Mesa Dr</t>
  </si>
  <si>
    <t>Calimesa</t>
  </si>
  <si>
    <t>2202 Savanna Way</t>
  </si>
  <si>
    <t>5375 Lincoln Ave</t>
  </si>
  <si>
    <t>74265 Fairway Dr</t>
  </si>
  <si>
    <t>30804 Point Woods Ct</t>
  </si>
  <si>
    <t>32265 Poinsettia Ct</t>
  </si>
  <si>
    <t>Winchester</t>
  </si>
  <si>
    <t>1940 W Ontario Ave</t>
  </si>
  <si>
    <t>34148 Olive Grove Rd</t>
  </si>
  <si>
    <t>Wildomar</t>
  </si>
  <si>
    <t>1390 Elderwood Dr</t>
  </si>
  <si>
    <t>12215 Colville Ln</t>
  </si>
  <si>
    <t>14175 Meadowlands Dr</t>
  </si>
  <si>
    <t>35942 Murano St</t>
  </si>
  <si>
    <t>40717 Cartier St</t>
  </si>
  <si>
    <t>31553 Via Santa Ines</t>
  </si>
  <si>
    <t>2823 Broken Arrow St</t>
  </si>
  <si>
    <t>22932 Green Pine Dr</t>
  </si>
  <si>
    <t>Canyon Lake</t>
  </si>
  <si>
    <t>23934 Timothy Ave</t>
  </si>
  <si>
    <t>3324 Heliotrop St</t>
  </si>
  <si>
    <t>26154 Williams Way Unit A</t>
  </si>
  <si>
    <t>53201 Iceberg St</t>
  </si>
  <si>
    <t>24590 Corte Descanso</t>
  </si>
  <si>
    <t>1456 Adam St</t>
  </si>
  <si>
    <t>Banning</t>
  </si>
  <si>
    <t>34972 Old Vine Rd</t>
  </si>
  <si>
    <t>47065 Kasbah Dr</t>
  </si>
  <si>
    <t>33898 Parador St</t>
  </si>
  <si>
    <t>28406 Stormy Skies Cir</t>
  </si>
  <si>
    <t>32219 Corte Mataro</t>
  </si>
  <si>
    <t>1271 Heritage Dr</t>
  </si>
  <si>
    <t>32360 Ashwood Ct</t>
  </si>
  <si>
    <t>45687 Caminito Olite</t>
  </si>
  <si>
    <t>77545 Calle Chillon</t>
  </si>
  <si>
    <t>43184 Corte Montilla</t>
  </si>
  <si>
    <t>32837 Olive St</t>
  </si>
  <si>
    <t>673 East Arenas Rd</t>
  </si>
  <si>
    <t>24792 Half Dome Ct</t>
  </si>
  <si>
    <t>31818 Wild Ginger Pl</t>
  </si>
  <si>
    <t>8055 Northpark Dr</t>
  </si>
  <si>
    <t>19165 Zamora Way</t>
  </si>
  <si>
    <t>32023 Corte Bacarro</t>
  </si>
  <si>
    <t>1143 Starbright Crk</t>
  </si>
  <si>
    <t>386 Irvine Park</t>
  </si>
  <si>
    <t>35399 Azalea Cir</t>
  </si>
  <si>
    <t>29625 Longshore Dr</t>
  </si>
  <si>
    <t>30342 Powderhorn Ln</t>
  </si>
  <si>
    <t>32209 Paseo San Esteban</t>
  </si>
  <si>
    <t>54430 Avenida Obregon</t>
  </si>
  <si>
    <t>200 South Reno St #208</t>
  </si>
  <si>
    <t>Los Angeles (City)</t>
  </si>
  <si>
    <t>Los Angeles</t>
  </si>
  <si>
    <t>3434 W 226th St</t>
  </si>
  <si>
    <t>Torrance</t>
  </si>
  <si>
    <t>3276 Marengo Ave</t>
  </si>
  <si>
    <t>Altadena</t>
  </si>
  <si>
    <t>26570 Goldfinch Pl</t>
  </si>
  <si>
    <t>Canyon Country</t>
  </si>
  <si>
    <t>461 S 7th St</t>
  </si>
  <si>
    <t>Burbank</t>
  </si>
  <si>
    <t>3115 Arvia St</t>
  </si>
  <si>
    <t>Cypress Park</t>
  </si>
  <si>
    <t>2809 Duray Pl</t>
  </si>
  <si>
    <t>18144 American Beauty Dr #1041</t>
  </si>
  <si>
    <t>4925 Gratian St</t>
  </si>
  <si>
    <t>East Los Angeles</t>
  </si>
  <si>
    <t>2538 Teasley St</t>
  </si>
  <si>
    <t>La Crescenta</t>
  </si>
  <si>
    <t>11865 Bray St</t>
  </si>
  <si>
    <t>Culver City</t>
  </si>
  <si>
    <t>2644 Homepark Ave</t>
  </si>
  <si>
    <t>2236 Loma Vista Pl</t>
  </si>
  <si>
    <t>813 Van Ness Ave Unit B</t>
  </si>
  <si>
    <t>2412 W Lincoln St</t>
  </si>
  <si>
    <t>Long Beach</t>
  </si>
  <si>
    <t>5933 John Ave</t>
  </si>
  <si>
    <t>64 W Magna Vista Ave</t>
  </si>
  <si>
    <t>Arcadia</t>
  </si>
  <si>
    <t>29150 Rangewood Rd</t>
  </si>
  <si>
    <t>Castaic</t>
  </si>
  <si>
    <t>620 North Kenwood St #313</t>
  </si>
  <si>
    <t>Glendale</t>
  </si>
  <si>
    <t>22908 Broadwell Ave</t>
  </si>
  <si>
    <t>5506 Woodman Ave</t>
  </si>
  <si>
    <t>Sherman Oaks</t>
  </si>
  <si>
    <t>5911 Hesperia Ave</t>
  </si>
  <si>
    <t>Encino</t>
  </si>
  <si>
    <t>28542 Pietro Dr</t>
  </si>
  <si>
    <t>Valencia</t>
  </si>
  <si>
    <t>1629 E Palm Ave #3</t>
  </si>
  <si>
    <t>El Segundo</t>
  </si>
  <si>
    <t>1711 South Ridgeley Dr</t>
  </si>
  <si>
    <t>5152 Sunlight Pl</t>
  </si>
  <si>
    <t>1910 Lancewood Ave</t>
  </si>
  <si>
    <t>Hacienda Hts</t>
  </si>
  <si>
    <t>3236 Cabo Blanco Dr</t>
  </si>
  <si>
    <t>11321 Missouri Ave #302</t>
  </si>
  <si>
    <t>4151 Marber Ave</t>
  </si>
  <si>
    <t>Lakewood</t>
  </si>
  <si>
    <t>15225 Santa Gertrudes Ave Unit P102</t>
  </si>
  <si>
    <t>La Mirada</t>
  </si>
  <si>
    <t>2915 St George St #3</t>
  </si>
  <si>
    <t>1127 E Del Mar Blvd #438</t>
  </si>
  <si>
    <t>Pasadena</t>
  </si>
  <si>
    <t>605 S Prospect Ave #101</t>
  </si>
  <si>
    <t>Redondo Beach</t>
  </si>
  <si>
    <t>10982 Roebling Ave #328</t>
  </si>
  <si>
    <t>601 San Pascual Avenue Ave</t>
  </si>
  <si>
    <t>9605 Armley Ave</t>
  </si>
  <si>
    <t>Whittier</t>
  </si>
  <si>
    <t>1618 Champlain Ter</t>
  </si>
  <si>
    <t>9844 Yoakum Dr</t>
  </si>
  <si>
    <t>Beverly Hills</t>
  </si>
  <si>
    <t>10209 Lurline Ave Unit C</t>
  </si>
  <si>
    <t>Chatsworth</t>
  </si>
  <si>
    <t>1824 20th St Unit C</t>
  </si>
  <si>
    <t>Santa Monica</t>
  </si>
  <si>
    <t>121 North Croft Ave #206</t>
  </si>
  <si>
    <t>2547 South Bundy Dr</t>
  </si>
  <si>
    <t>2608 Leticia Dr</t>
  </si>
  <si>
    <t>1755 Fulton Ave</t>
  </si>
  <si>
    <t>Monterey Park</t>
  </si>
  <si>
    <t>4420 Long Beach Blvd</t>
  </si>
  <si>
    <t>1828 N Rose St</t>
  </si>
  <si>
    <t>2440 N Myers St</t>
  </si>
  <si>
    <t>19350 Sherman Way #310</t>
  </si>
  <si>
    <t>Reseda</t>
  </si>
  <si>
    <t>500 North Sweetzer Ave</t>
  </si>
  <si>
    <t>2470 N Gower St</t>
  </si>
  <si>
    <t>12726 Mitchell Ave #5</t>
  </si>
  <si>
    <t>6635 Irvine Ave</t>
  </si>
  <si>
    <t>North Hollywood</t>
  </si>
  <si>
    <t>2301 West</t>
  </si>
  <si>
    <t>9882 Portola Dr</t>
  </si>
  <si>
    <t>1633 South Bentley Ave #202</t>
  </si>
  <si>
    <t>8938 Cadillac Ave</t>
  </si>
  <si>
    <t>17746 Antonio Ave</t>
  </si>
  <si>
    <t>Cerritos</t>
  </si>
  <si>
    <t>436 S Virgil Ave #202</t>
  </si>
  <si>
    <t>19291 Riviera Dr</t>
  </si>
  <si>
    <t>Walnut</t>
  </si>
  <si>
    <t>1901 Parkdale Place Pl</t>
  </si>
  <si>
    <t>La Canada Flintridge</t>
  </si>
  <si>
    <t>6736 Shenandoah Ave</t>
  </si>
  <si>
    <t>702 Ruthcrest Ave</t>
  </si>
  <si>
    <t>La Puente</t>
  </si>
  <si>
    <t>1335 Bonnie Cove Ave</t>
  </si>
  <si>
    <t>Glendora</t>
  </si>
  <si>
    <t>17043 Sherman Way</t>
  </si>
  <si>
    <t>Lake Balboa</t>
  </si>
  <si>
    <t>27648 Muir Grove Way</t>
  </si>
  <si>
    <t>912 Palm View Dr</t>
  </si>
  <si>
    <t>315 East 8th St #1005</t>
  </si>
  <si>
    <t>439 North Vista St</t>
  </si>
  <si>
    <t>222 S Central Ave #209</t>
  </si>
  <si>
    <t>835 Coronado Dr</t>
  </si>
  <si>
    <t>19724 Mathilde Ln</t>
  </si>
  <si>
    <t>Saugus</t>
  </si>
  <si>
    <t>320 South Gramercy Pl #105</t>
  </si>
  <si>
    <t>5015 Astor Ave</t>
  </si>
  <si>
    <t>Commerce</t>
  </si>
  <si>
    <t>4408 Clark Ave</t>
  </si>
  <si>
    <t>6075 West Studio Ct</t>
  </si>
  <si>
    <t>9513 Heiner St</t>
  </si>
  <si>
    <t>Bellflower</t>
  </si>
  <si>
    <t>2903 Foss Ave</t>
  </si>
  <si>
    <t>266 Barranca Dr</t>
  </si>
  <si>
    <t>1631 South Ridgeley Dr</t>
  </si>
  <si>
    <t>16810 Mooncrest Dr</t>
  </si>
  <si>
    <t>3780 Olive Ave</t>
  </si>
  <si>
    <t>17935 Rosita St</t>
  </si>
  <si>
    <t>20130 Corrinne Ln</t>
  </si>
  <si>
    <t>Rowland Heights</t>
  </si>
  <si>
    <t>4231 Hillcrest Dr</t>
  </si>
  <si>
    <t>1816 South Genesee Ave</t>
  </si>
  <si>
    <t>7551 Penobscot Dr</t>
  </si>
  <si>
    <t>West Hills</t>
  </si>
  <si>
    <t>750 E 5th St #19</t>
  </si>
  <si>
    <t>Azusa</t>
  </si>
  <si>
    <t>620 Huntington Dr #215</t>
  </si>
  <si>
    <t>543 W Stocker St #7</t>
  </si>
  <si>
    <t>14980 Miller Ave</t>
  </si>
  <si>
    <t>Gardena</t>
  </si>
  <si>
    <t>12659 Arminta St</t>
  </si>
  <si>
    <t>19212 Vicci St</t>
  </si>
  <si>
    <t>4523 Guildhall Ct</t>
  </si>
  <si>
    <t>11044 Acama St #210</t>
  </si>
  <si>
    <t>Studio City</t>
  </si>
  <si>
    <t>5346 E Flagstone St</t>
  </si>
  <si>
    <t>847 5th St #205</t>
  </si>
  <si>
    <t>2347 Cordoza Ave</t>
  </si>
  <si>
    <t>1340 El Prado Ave #27</t>
  </si>
  <si>
    <t>22320 Clarkdale Ave</t>
  </si>
  <si>
    <t>Hawaiian Gardens</t>
  </si>
  <si>
    <t>5600 Mason Ave</t>
  </si>
  <si>
    <t>Woodland Hills</t>
  </si>
  <si>
    <t>19034 Logan Ln</t>
  </si>
  <si>
    <t>Tarzana</t>
  </si>
  <si>
    <t>17637 Bullock St</t>
  </si>
  <si>
    <t>5713 Candor St</t>
  </si>
  <si>
    <t>21900 Roscoe Blvd #19</t>
  </si>
  <si>
    <t>Canoga Park</t>
  </si>
  <si>
    <t>12711 Mitchell Ave #6</t>
  </si>
  <si>
    <t>6238 Riviera Cir</t>
  </si>
  <si>
    <t>4407 Francis Ave #207</t>
  </si>
  <si>
    <t>9141 Tobias Ave Unit A</t>
  </si>
  <si>
    <t>Panorama City</t>
  </si>
  <si>
    <t>19601 Four Oaks St</t>
  </si>
  <si>
    <t>740 Magnolia Ave</t>
  </si>
  <si>
    <t>616 N Irena Ave Unit B</t>
  </si>
  <si>
    <t>15 La Vista Verde Dr</t>
  </si>
  <si>
    <t>Rancho Palos Verdes</t>
  </si>
  <si>
    <t>2729 Hornbeam Rd</t>
  </si>
  <si>
    <t>Palmdale</t>
  </si>
  <si>
    <t>5843 E Gossamer St</t>
  </si>
  <si>
    <t>5251 Zakon Rd</t>
  </si>
  <si>
    <t>851 North San Vicente #318</t>
  </si>
  <si>
    <t>West Hollywood</t>
  </si>
  <si>
    <t>29371 Gary Dr</t>
  </si>
  <si>
    <t>5926 Cahill Ave</t>
  </si>
  <si>
    <t>1426 Marine Ave</t>
  </si>
  <si>
    <t>Manhattan Beach</t>
  </si>
  <si>
    <t>1206 E 1St St</t>
  </si>
  <si>
    <t>National City</t>
  </si>
  <si>
    <t>San Diego</t>
  </si>
  <si>
    <t>11145 Camino Ruiz #39</t>
  </si>
  <si>
    <t>4660 Iowa St</t>
  </si>
  <si>
    <t>5270 Sandhill Ter</t>
  </si>
  <si>
    <t>10852 Buggywhip Dr</t>
  </si>
  <si>
    <t>Spring Valley</t>
  </si>
  <si>
    <t>4309 Caminito Pintoresco</t>
  </si>
  <si>
    <t>1401 Little Lake St</t>
  </si>
  <si>
    <t>Chula Vista</t>
  </si>
  <si>
    <t>775 Caminito Estrella</t>
  </si>
  <si>
    <t>6329 Celia Vista Dr</t>
  </si>
  <si>
    <t>747 I St</t>
  </si>
  <si>
    <t>Ramona</t>
  </si>
  <si>
    <t>6386 Rancho Mission Rd #307</t>
  </si>
  <si>
    <t>1552 Apache Dr Unit A</t>
  </si>
  <si>
    <t>3759 College Ave</t>
  </si>
  <si>
    <t>1857 Buckskin Gln</t>
  </si>
  <si>
    <t>Escondido</t>
  </si>
  <si>
    <t>3949 Via Cangrejo</t>
  </si>
  <si>
    <t>6546 Zena Dr</t>
  </si>
  <si>
    <t>2602 Torrey Pines Rd Unit C11</t>
  </si>
  <si>
    <t>La Jolla</t>
  </si>
  <si>
    <t>514 Douglas St</t>
  </si>
  <si>
    <t>4769 Dalea Pl</t>
  </si>
  <si>
    <t>Oceanside</t>
  </si>
  <si>
    <t>2551 Garnet Peak Rd</t>
  </si>
  <si>
    <t>102 N Westwind Dr</t>
  </si>
  <si>
    <t>El Cajon</t>
  </si>
  <si>
    <t>8541 Circle R Course Ln</t>
  </si>
  <si>
    <t>474 Broadview St</t>
  </si>
  <si>
    <t>912 Knoll Vista Dr</t>
  </si>
  <si>
    <t>San Marcos</t>
  </si>
  <si>
    <t>12849 Julian Ave</t>
  </si>
  <si>
    <t>Lakeside</t>
  </si>
  <si>
    <t>250 Ramona Real</t>
  </si>
  <si>
    <t>26319 Crescendo Dr</t>
  </si>
  <si>
    <t>1849 Hornblend St</t>
  </si>
  <si>
    <t>1907 Elm Ridge Dr</t>
  </si>
  <si>
    <t>Vista</t>
  </si>
  <si>
    <t>10803 Caminito Colorado</t>
  </si>
  <si>
    <t>7010 Via Calafia</t>
  </si>
  <si>
    <t>Carlsbad</t>
  </si>
  <si>
    <t>29049 N View Ln</t>
  </si>
  <si>
    <t>4605 36Th St</t>
  </si>
  <si>
    <t>615 Fredricks Ave #145</t>
  </si>
  <si>
    <t>902 Caminito Madrigal Unit F</t>
  </si>
  <si>
    <t>5830 College Ave</t>
  </si>
  <si>
    <t>9780 Highdale Rd</t>
  </si>
  <si>
    <t>Santee</t>
  </si>
  <si>
    <t>3540 Caminito El Rincon #73</t>
  </si>
  <si>
    <t>Carmel Valley</t>
  </si>
  <si>
    <t>10888 Creekbridge Pl</t>
  </si>
  <si>
    <t>10555 Matinal Cir</t>
  </si>
  <si>
    <t>1358 Lincoln Pl</t>
  </si>
  <si>
    <t>10420 Mesa Madera Dr</t>
  </si>
  <si>
    <t>17240 Saint Andrews Dr</t>
  </si>
  <si>
    <t>Poway</t>
  </si>
  <si>
    <t>1687 Avery Rd</t>
  </si>
  <si>
    <t>335 Date Ave</t>
  </si>
  <si>
    <t>9670 Caminito Del Vida</t>
  </si>
  <si>
    <t>350 11th Ave #925</t>
  </si>
  <si>
    <t>551 Samuel Ct</t>
  </si>
  <si>
    <t>Encinitas</t>
  </si>
  <si>
    <t>1053 Crows Nest Ct</t>
  </si>
  <si>
    <t>321 10th Ave #2307</t>
  </si>
  <si>
    <t>2849 E St #21</t>
  </si>
  <si>
    <t>8877 N Promenade Pl</t>
  </si>
  <si>
    <t>3013 Cole Grade Dr</t>
  </si>
  <si>
    <t>235 Market St #409</t>
  </si>
  <si>
    <t>10319 Pinecastle St</t>
  </si>
  <si>
    <t>13754 Mango Dr #224</t>
  </si>
  <si>
    <t>Del Mar</t>
  </si>
  <si>
    <t>10530 Caminito Banyon</t>
  </si>
  <si>
    <t>1178 Eucalyptus Dr</t>
  </si>
  <si>
    <t>1100 Civic Center Dr Unit C22</t>
  </si>
  <si>
    <t>10538 Aspen Gln</t>
  </si>
  <si>
    <t>2078 Silverado St</t>
  </si>
  <si>
    <t>11450 Cypress Woods Dr</t>
  </si>
  <si>
    <t>4210 Avenida Arroyo</t>
  </si>
  <si>
    <t>2522 Clairemont Dr #204</t>
  </si>
  <si>
    <t>357 La Soledad Way</t>
  </si>
  <si>
    <t>11339 Copperleaf Ln</t>
  </si>
  <si>
    <t>12364 Carmel Country Rd #307</t>
  </si>
  <si>
    <t>1003 Hayes Ave</t>
  </si>
  <si>
    <t>1910 Harrils Mill Ave</t>
  </si>
  <si>
    <t>13457 Mountainside Dr</t>
  </si>
  <si>
    <t>8969 Covina St</t>
  </si>
  <si>
    <t>3127 Mckinley St</t>
  </si>
  <si>
    <t>5304 Village Dr</t>
  </si>
  <si>
    <t>608 Myrtlewood Ct</t>
  </si>
  <si>
    <t>6642 Belle Glade Ave</t>
  </si>
  <si>
    <t>12870 Meseta Ln</t>
  </si>
  <si>
    <t>711 Foxwood Dr</t>
  </si>
  <si>
    <t>4210 Cordobes Cv</t>
  </si>
  <si>
    <t>4010 Bermuda Dunes Pl</t>
  </si>
  <si>
    <t>Bonita</t>
  </si>
  <si>
    <t>13916 Stoney Gate Pl</t>
  </si>
  <si>
    <t>1310 Paraiso Ave</t>
  </si>
  <si>
    <t>4023 Concordia Ln</t>
  </si>
  <si>
    <t>Fallbrook</t>
  </si>
  <si>
    <t>2289 Caminito Pasada #107</t>
  </si>
  <si>
    <t>3755 Via Las Villas</t>
  </si>
  <si>
    <t>1650 Chatsbury St</t>
  </si>
  <si>
    <t>8698 Robles Dr</t>
  </si>
  <si>
    <t>5700 Baltimore Dr #81</t>
  </si>
  <si>
    <t>La Mesa</t>
  </si>
  <si>
    <t>2303 Fallbrook Pl</t>
  </si>
  <si>
    <t>3639 Genista Pl</t>
  </si>
  <si>
    <t>2387 Douglaston Gln</t>
  </si>
  <si>
    <t>25540 Bellemore Dr</t>
  </si>
  <si>
    <t>511 Paloma Ct</t>
  </si>
  <si>
    <t>1575 Zephyr Ave</t>
  </si>
  <si>
    <t>3857 Pell Pl #117</t>
  </si>
  <si>
    <t>12360 Carmel Country Rd #206</t>
  </si>
  <si>
    <t>7702 High St</t>
  </si>
  <si>
    <t>450 J St #3081</t>
  </si>
  <si>
    <t>1553 Trailwood Ave</t>
  </si>
  <si>
    <t>414 Camino Hermoso</t>
  </si>
  <si>
    <t>1744 Crystal Ridge Way</t>
  </si>
  <si>
    <t>1147 Santa Helena Park Ct</t>
  </si>
  <si>
    <t>Solana Beach</t>
  </si>
  <si>
    <t>1929 Felspar St</t>
  </si>
  <si>
    <t>1974 Fairlee</t>
  </si>
  <si>
    <t>14956 Del Diablo Ln</t>
  </si>
  <si>
    <t>2619 Meade Ave</t>
  </si>
  <si>
    <t>181 Sunwest Gln</t>
  </si>
  <si>
    <t>1808 Sea Vista Pl</t>
  </si>
  <si>
    <t>500 W Harbor Dr #1108</t>
  </si>
  <si>
    <t>2064 Kettner Blvd #24</t>
  </si>
  <si>
    <t>5806 Ridgemoor Dr</t>
  </si>
  <si>
    <t>30053 Spearhead Trl</t>
  </si>
  <si>
    <t>Valley Center</t>
  </si>
  <si>
    <t>17728 Valle De Lobo Dr</t>
  </si>
  <si>
    <t>11309 Zapata Ave #2</t>
  </si>
  <si>
    <t>417 Sloane St</t>
  </si>
  <si>
    <t>1911 Montilla St</t>
  </si>
  <si>
    <t>754 Trunorth Cir</t>
  </si>
  <si>
    <t>7315 Calle Alma</t>
  </si>
  <si>
    <t>7535 Ohio Pl</t>
  </si>
  <si>
    <t>15487 Bristol Ridge Ter</t>
  </si>
  <si>
    <t>6555 Mount Ada Rd #222</t>
  </si>
  <si>
    <t>4103 Lake Circle Dr</t>
  </si>
  <si>
    <t>1834 Voluntary Rd</t>
  </si>
  <si>
    <t>4610 Blackfoot Ave</t>
  </si>
  <si>
    <t>11435 Legacy Ter</t>
  </si>
  <si>
    <t>777 6Th Ave #336</t>
  </si>
  <si>
    <t>21647 Trail Ridge Dr</t>
  </si>
  <si>
    <t>3172 Laurashawn Ln</t>
  </si>
  <si>
    <t>2727 Morena Blvd #206</t>
  </si>
  <si>
    <t>335 Fireside St #64</t>
  </si>
  <si>
    <t>1127 Rees Rd</t>
  </si>
  <si>
    <t>10935 Pala Loma Dr</t>
  </si>
  <si>
    <t>424 Stratford Ct Unit B27</t>
  </si>
  <si>
    <t>15534 Highland Valley Rd</t>
  </si>
  <si>
    <t>915 Morning Sun Dr</t>
  </si>
  <si>
    <t>686 Kettner Blvd</t>
  </si>
  <si>
    <t>17058 Calle Trevino Unit 7</t>
  </si>
  <si>
    <t>3857 Pell Pl Unit 315</t>
  </si>
  <si>
    <t>225 Springview</t>
  </si>
  <si>
    <t>Irvine</t>
  </si>
  <si>
    <t>Orange</t>
  </si>
  <si>
    <t>22 Glenhurst #31</t>
  </si>
  <si>
    <t>28301 Camino La Ronda</t>
  </si>
  <si>
    <t>San Juan Capistrano</t>
  </si>
  <si>
    <t>2310 E La Palma Ave</t>
  </si>
  <si>
    <t>Anaheim</t>
  </si>
  <si>
    <t>8 Salvatore</t>
  </si>
  <si>
    <t>Ladera Ranch</t>
  </si>
  <si>
    <t>3236 Idaho Pl</t>
  </si>
  <si>
    <t>Costa Mesa</t>
  </si>
  <si>
    <t>26371 Scots Gln #31</t>
  </si>
  <si>
    <t>Lake Forest</t>
  </si>
  <si>
    <t>91 Lavender</t>
  </si>
  <si>
    <t>72 Full Moon</t>
  </si>
  <si>
    <t>6060 Waterbury Ct #76</t>
  </si>
  <si>
    <t>Yorba Linda</t>
  </si>
  <si>
    <t>32 Goldenrod</t>
  </si>
  <si>
    <t>1500 Orchard Dr</t>
  </si>
  <si>
    <t>Placentia</t>
  </si>
  <si>
    <t>24441 Silver Spur Ln</t>
  </si>
  <si>
    <t>Laguna Niguel</t>
  </si>
  <si>
    <t>3982 Myra Ave</t>
  </si>
  <si>
    <t>Los Alamitos</t>
  </si>
  <si>
    <t>513 Rockefeller</t>
  </si>
  <si>
    <t>1001 Katama Bay Dr</t>
  </si>
  <si>
    <t>403 Vista Grande</t>
  </si>
  <si>
    <t>Newport Beach</t>
  </si>
  <si>
    <t>121 Calypso</t>
  </si>
  <si>
    <t>11592 9th St</t>
  </si>
  <si>
    <t>Garden Grove</t>
  </si>
  <si>
    <t>17 Mount Vernon</t>
  </si>
  <si>
    <t>30806 Calle Barbosa</t>
  </si>
  <si>
    <t>5811 Laguna Way #57</t>
  </si>
  <si>
    <t>Cypress</t>
  </si>
  <si>
    <t>2205 Pacific Ave #101</t>
  </si>
  <si>
    <t>19 Coronado Cay Ln</t>
  </si>
  <si>
    <t>Aliso Viejo</t>
  </si>
  <si>
    <t>21861 Calabaza</t>
  </si>
  <si>
    <t>Mission Viejo</t>
  </si>
  <si>
    <t>482 Monroe #1</t>
  </si>
  <si>
    <t>19882 Potomac Ln</t>
  </si>
  <si>
    <t>Huntington Beach</t>
  </si>
  <si>
    <t>28111 Klamath Ct</t>
  </si>
  <si>
    <t>155 N Singingwood St #50</t>
  </si>
  <si>
    <t>5035 Twilight Canyon Rd Unit 31C</t>
  </si>
  <si>
    <t>3611 Lakeview Dr</t>
  </si>
  <si>
    <t>Fullerton</t>
  </si>
  <si>
    <t>23756 Brasilia St</t>
  </si>
  <si>
    <t>304 Virginia Ave</t>
  </si>
  <si>
    <t>Santa Ana</t>
  </si>
  <si>
    <t>33 Silverado</t>
  </si>
  <si>
    <t>376 5th St</t>
  </si>
  <si>
    <t>370 S Yorkshire Crk</t>
  </si>
  <si>
    <t>Anaheim Hills</t>
  </si>
  <si>
    <t>24466 Howes Dr</t>
  </si>
  <si>
    <t>1129 E Van Bibber Ave</t>
  </si>
  <si>
    <t>26622 Merienda #8</t>
  </si>
  <si>
    <t>Laguna Hills</t>
  </si>
  <si>
    <t>21 Vista Del Canon</t>
  </si>
  <si>
    <t>311 N Magnolia Ave</t>
  </si>
  <si>
    <t>10 Stardust #8</t>
  </si>
  <si>
    <t>10 Yellowwood Way</t>
  </si>
  <si>
    <t>5121 E Henley Pl Unit A</t>
  </si>
  <si>
    <t>214 Summit Vis</t>
  </si>
  <si>
    <t>17562 Brent Ln</t>
  </si>
  <si>
    <t>Tustin</t>
  </si>
  <si>
    <t>11682 Steele Dr</t>
  </si>
  <si>
    <t>915 S Ridgecrest Crk</t>
  </si>
  <si>
    <t>6807 Terraza Escondida</t>
  </si>
  <si>
    <t>San Clemente</t>
  </si>
  <si>
    <t>10 Lavanda St</t>
  </si>
  <si>
    <t>Rancho Mission Viejo</t>
  </si>
  <si>
    <t>13901 Winthrope St</t>
  </si>
  <si>
    <t>North Tustin</t>
  </si>
  <si>
    <t>27648 Via Rodrigo</t>
  </si>
  <si>
    <t>10 El Vado Dr</t>
  </si>
  <si>
    <t>Rancho Santa Margarita</t>
  </si>
  <si>
    <t>28526 Borgona</t>
  </si>
  <si>
    <t>402 San Nicholas Ct</t>
  </si>
  <si>
    <t>Laguna Beach</t>
  </si>
  <si>
    <t>7721 Sagewood Dr</t>
  </si>
  <si>
    <t>26 Via Trompeta</t>
  </si>
  <si>
    <t>21086 Lavender #63</t>
  </si>
  <si>
    <t>13931 Wilson St</t>
  </si>
  <si>
    <t>Westminster</t>
  </si>
  <si>
    <t>4166 Elizabeth Ct</t>
  </si>
  <si>
    <t>21712 San Leandro</t>
  </si>
  <si>
    <t>39 Paseo Vespertino</t>
  </si>
  <si>
    <t>8 Vista Del Valle</t>
  </si>
  <si>
    <t>7 Adelfa St</t>
  </si>
  <si>
    <t>1740 N Bates Cir</t>
  </si>
  <si>
    <t>28145 Alava</t>
  </si>
  <si>
    <t>12 Midlothian</t>
  </si>
  <si>
    <t>29 Dinuba</t>
  </si>
  <si>
    <t>1555 W Harriet Ln</t>
  </si>
  <si>
    <t>34116 Selva Rd #307</t>
  </si>
  <si>
    <t>Dana Point</t>
  </si>
  <si>
    <t>88 Via Athena</t>
  </si>
  <si>
    <t>510 Avenida Sevilla Unit A</t>
  </si>
  <si>
    <t>Laguna Woods</t>
  </si>
  <si>
    <t>27764 Arta #4</t>
  </si>
  <si>
    <t>9351 Salem Ave</t>
  </si>
  <si>
    <t>1137 Carmel Cir</t>
  </si>
  <si>
    <t>7489 E Crown</t>
  </si>
  <si>
    <t>3 Vista Encanta #3</t>
  </si>
  <si>
    <t>2085 Garden Ln</t>
  </si>
  <si>
    <t>38 Hallcrest Dr</t>
  </si>
  <si>
    <t>138 Cinnamon Teal</t>
  </si>
  <si>
    <t>18927 Secretariat Way</t>
  </si>
  <si>
    <t>22446 Caminito Grande #54</t>
  </si>
  <si>
    <t>214 Via Robina #14</t>
  </si>
  <si>
    <t>10714 Beaver Creek Dr</t>
  </si>
  <si>
    <t>Bakersfield</t>
  </si>
  <si>
    <t>Kern</t>
  </si>
  <si>
    <t>3106 Crescent Ridge St</t>
  </si>
  <si>
    <t>23820 Lakeview Dr</t>
  </si>
  <si>
    <t>Bear Valley Springs</t>
  </si>
  <si>
    <t>13933 Back Canyon Rd</t>
  </si>
  <si>
    <t>Caliente</t>
  </si>
  <si>
    <t>10907 Efada Dr</t>
  </si>
  <si>
    <t>724 N Topiary Ln</t>
  </si>
  <si>
    <t>Mountain House</t>
  </si>
  <si>
    <t>San Joaquin</t>
  </si>
  <si>
    <t>17972 Early Frost Ln</t>
  </si>
  <si>
    <t>Lathrop</t>
  </si>
  <si>
    <t>660 Bramblewood Ave</t>
  </si>
  <si>
    <t>15922 Four Corners Ct</t>
  </si>
  <si>
    <t>8445 Rochelle Ct</t>
  </si>
  <si>
    <t>Stockton</t>
  </si>
  <si>
    <t>2211 Orchis Dr</t>
  </si>
  <si>
    <t>Lodi</t>
  </si>
  <si>
    <t>1550 Northgate Dr</t>
  </si>
  <si>
    <t>Manteca</t>
  </si>
  <si>
    <t>2340 Lincoln Blvd</t>
  </si>
  <si>
    <t>Tracy</t>
  </si>
  <si>
    <t>1570 River Birch St</t>
  </si>
  <si>
    <t>9545 Derby Ct</t>
  </si>
  <si>
    <t>Roseville</t>
  </si>
  <si>
    <t>Placer</t>
  </si>
  <si>
    <t>5649 Miners Cir</t>
  </si>
  <si>
    <t>Rocklin</t>
  </si>
  <si>
    <t>2940 Argonaut Ave</t>
  </si>
  <si>
    <t>15950 Mcelroy Rd</t>
  </si>
  <si>
    <t>Meadow Vista</t>
  </si>
  <si>
    <t>236 Fuller Ln</t>
  </si>
  <si>
    <t>Lincoln</t>
  </si>
  <si>
    <t>1869 Pico Rivera Dr</t>
  </si>
  <si>
    <t>700 Grove St</t>
  </si>
  <si>
    <t>85 Parry St</t>
  </si>
  <si>
    <t>1100 Muir Ct</t>
  </si>
  <si>
    <t>13023 Erin Dr</t>
  </si>
  <si>
    <t>Auburn</t>
  </si>
  <si>
    <t>3070 Humphrey Rd</t>
  </si>
  <si>
    <t>Loomis</t>
  </si>
  <si>
    <t>189 College Way</t>
  </si>
  <si>
    <t>1103 Nottingham Ct</t>
  </si>
  <si>
    <t>6960 Boardwalk Dr</t>
  </si>
  <si>
    <t>Granite Bay</t>
  </si>
  <si>
    <t>1219 Davmore Ln</t>
  </si>
  <si>
    <t>8001 Sienna Loop</t>
  </si>
  <si>
    <t>1041 Patagonia</t>
  </si>
  <si>
    <t>1917 Edinburgh St</t>
  </si>
  <si>
    <t>1111 Humbug Way</t>
  </si>
  <si>
    <t>113 Danby Ct</t>
  </si>
  <si>
    <t>5056 Glenwood Springs Way</t>
  </si>
  <si>
    <t>346 Woodview Ct</t>
  </si>
  <si>
    <t>Tahoe City</t>
  </si>
  <si>
    <t>338 Snapdragon Ln</t>
  </si>
  <si>
    <t>6417 North Lake Blvd</t>
  </si>
  <si>
    <t>Tahoe Vista</t>
  </si>
  <si>
    <t>3817 Wright St</t>
  </si>
  <si>
    <t>Selma</t>
  </si>
  <si>
    <t>Fresno</t>
  </si>
  <si>
    <t>1926 Decatur Ave</t>
  </si>
  <si>
    <t>Clovis</t>
  </si>
  <si>
    <t>5953 W Donner Ave</t>
  </si>
  <si>
    <t>7329 N San Pablo Ave</t>
  </si>
  <si>
    <t>Pinedale</t>
  </si>
  <si>
    <t>339 N Durant Ave</t>
  </si>
  <si>
    <t>1468 Lemontree Rd</t>
  </si>
  <si>
    <t>West Sacramento</t>
  </si>
  <si>
    <t>Yolo</t>
  </si>
  <si>
    <t>2470 Fontana St #2</t>
  </si>
  <si>
    <t>1819 Vela Pl</t>
  </si>
  <si>
    <t>Davis</t>
  </si>
  <si>
    <t>1458 Highland Dr</t>
  </si>
  <si>
    <t>3736 Cat Island Rd</t>
  </si>
  <si>
    <t>13768 Hansel Ave</t>
  </si>
  <si>
    <t>Truckee</t>
  </si>
  <si>
    <t>Nevada</t>
  </si>
  <si>
    <t>2280 Hurley Way #69</t>
  </si>
  <si>
    <t>Sacramento</t>
  </si>
  <si>
    <t>7958 Amalfi Way</t>
  </si>
  <si>
    <t>Fair Oaks</t>
  </si>
  <si>
    <t>3340 Marshall Ave</t>
  </si>
  <si>
    <t>Carmichael</t>
  </si>
  <si>
    <t>9952 Sintra Way</t>
  </si>
  <si>
    <t>Elk Grove</t>
  </si>
  <si>
    <t>4941 11th Ave</t>
  </si>
  <si>
    <t>9180 Wollaston Way</t>
  </si>
  <si>
    <t>15 Tide Ct</t>
  </si>
  <si>
    <t>10125 Lavelli Way</t>
  </si>
  <si>
    <t>2313 Donner Pass Ave</t>
  </si>
  <si>
    <t>4061 Hillswood Dr</t>
  </si>
  <si>
    <t>2360 Hernando Rd</t>
  </si>
  <si>
    <t>4525 Longhorn St</t>
  </si>
  <si>
    <t>7434 Roy Rogers Pl</t>
  </si>
  <si>
    <t>Citrus Heights</t>
  </si>
  <si>
    <t>7821 7823 Zenith Dr</t>
  </si>
  <si>
    <t>39 Michelson Ct</t>
  </si>
  <si>
    <t>8305 Hidden Valley Cir</t>
  </si>
  <si>
    <t>9021 Vista Del Rio Ave</t>
  </si>
  <si>
    <t>1886 Alice Way</t>
  </si>
  <si>
    <t>623 Lelandhaven Way</t>
  </si>
  <si>
    <t>4128 Naturewood Ct</t>
  </si>
  <si>
    <t>45 Grand Rio Cir</t>
  </si>
  <si>
    <t>8111 Stallion Way</t>
  </si>
  <si>
    <t>3933 23rd Ave</t>
  </si>
  <si>
    <t>7353 Tartanilla Cir</t>
  </si>
  <si>
    <t>7251 Gunderson Way</t>
  </si>
  <si>
    <t>2525 Campden Way</t>
  </si>
  <si>
    <t>6344 Edgerton Way</t>
  </si>
  <si>
    <t>3437 Nouveau Way</t>
  </si>
  <si>
    <t>Rancho Cordova</t>
  </si>
  <si>
    <t>8261 Prior Way</t>
  </si>
  <si>
    <t>Antelope</t>
  </si>
  <si>
    <t>7814 Finnhorse Way</t>
  </si>
  <si>
    <t>39 Surf Water Ct</t>
  </si>
  <si>
    <t>325 Colner Cir</t>
  </si>
  <si>
    <t>Folsom</t>
  </si>
  <si>
    <t>9697 Philta Way</t>
  </si>
  <si>
    <t>3659 Saintsbury Dr</t>
  </si>
  <si>
    <t>4758 8th Ave</t>
  </si>
  <si>
    <t>140 Mering Ct</t>
  </si>
  <si>
    <t>5718 Kandinsky Way</t>
  </si>
  <si>
    <t>4346 Narraganset Way</t>
  </si>
  <si>
    <t>Mather</t>
  </si>
  <si>
    <t>963 Snow Lily Ave</t>
  </si>
  <si>
    <t>Galt</t>
  </si>
  <si>
    <t>7706 Heredia Dr</t>
  </si>
  <si>
    <t>2591 Mabry Dr</t>
  </si>
  <si>
    <t>730 Cobble Hill Way</t>
  </si>
  <si>
    <t>2017 27th St</t>
  </si>
  <si>
    <t>4317 Mapel Ln</t>
  </si>
  <si>
    <t>878 Bluestone Cir</t>
  </si>
  <si>
    <t>2757 Capetanios Dr</t>
  </si>
  <si>
    <t>El Dorado Hills</t>
  </si>
  <si>
    <t>El Dorado</t>
  </si>
  <si>
    <t>3611 Sebastian Ct</t>
  </si>
  <si>
    <t>2812 Walton Pl</t>
  </si>
  <si>
    <t>4396 Fremonts Loop</t>
  </si>
  <si>
    <t>Rescue</t>
  </si>
  <si>
    <t>1589 arapahoe St</t>
  </si>
  <si>
    <t>South Lake Tahoe</t>
  </si>
  <si>
    <t>7262 7th Ave</t>
  </si>
  <si>
    <t>Tahoma</t>
  </si>
  <si>
    <t>3250 Gerle Ave</t>
  </si>
  <si>
    <t>Placerville</t>
  </si>
  <si>
    <t>110 S Ogden St</t>
  </si>
  <si>
    <t>Denver</t>
  </si>
  <si>
    <t>CO</t>
  </si>
  <si>
    <t>3260 W Mexico Ave</t>
  </si>
  <si>
    <t>5534 E Custer Pl</t>
  </si>
  <si>
    <t>1280 Quebec St</t>
  </si>
  <si>
    <t>1191 S Vallejo St</t>
  </si>
  <si>
    <t>1695 S Milwaukee St</t>
  </si>
  <si>
    <t>2899 N Speer Blvd #205</t>
  </si>
  <si>
    <t>4876 Halifax Ct</t>
  </si>
  <si>
    <t>2000 Arapahoe St #302</t>
  </si>
  <si>
    <t>221 S Dale Ct</t>
  </si>
  <si>
    <t>2233 Ulster St</t>
  </si>
  <si>
    <t>354 W Archer Pl</t>
  </si>
  <si>
    <t>1605 S Madison St</t>
  </si>
  <si>
    <t>5160 Andes St</t>
  </si>
  <si>
    <t>15634 E 51st Pl</t>
  </si>
  <si>
    <t>2442 S Madison St</t>
  </si>
  <si>
    <t>6543 Mar Vista Pl</t>
  </si>
  <si>
    <t>837 E 17th Ave Unit 3C</t>
  </si>
  <si>
    <t>19535 E 54th Pl</t>
  </si>
  <si>
    <t>909 N Logan St Unit 11K</t>
  </si>
  <si>
    <t>3224 S Ash St</t>
  </si>
  <si>
    <t>1233 N Ogden St #205</t>
  </si>
  <si>
    <t>5350 S Jay Cir Unit 3B</t>
  </si>
  <si>
    <t>Littleton</t>
  </si>
  <si>
    <t>5551 Cornerstone Dr Unit F35</t>
  </si>
  <si>
    <t>Fort Collins</t>
  </si>
  <si>
    <t>Larimer</t>
  </si>
  <si>
    <t>1231 W Swallow Rd #326</t>
  </si>
  <si>
    <t>835 Imperial Ct</t>
  </si>
  <si>
    <t>Loveland</t>
  </si>
  <si>
    <t>1800 Horseshoe Cir</t>
  </si>
  <si>
    <t>Longmont</t>
  </si>
  <si>
    <t>925 Columbia Rd #821</t>
  </si>
  <si>
    <t>6939 White Snow Ct</t>
  </si>
  <si>
    <t>Timnath</t>
  </si>
  <si>
    <t>1201 Macmurry Ct</t>
  </si>
  <si>
    <t>Dacono</t>
  </si>
  <si>
    <t>Weld</t>
  </si>
  <si>
    <t>1460 Cherry Pl</t>
  </si>
  <si>
    <t>Erie</t>
  </si>
  <si>
    <t>2821 Blue Acona Way</t>
  </si>
  <si>
    <t>Johnstown</t>
  </si>
  <si>
    <t>6432 Steeple Rock Dr</t>
  </si>
  <si>
    <t>Frederick</t>
  </si>
  <si>
    <t>1246 Highland Pl</t>
  </si>
  <si>
    <t>978 Garden Dr</t>
  </si>
  <si>
    <t>Highlands Ranch</t>
  </si>
  <si>
    <t>Douglas</t>
  </si>
  <si>
    <t>9897 Bathurst Way</t>
  </si>
  <si>
    <t>1325 Parsons Ave</t>
  </si>
  <si>
    <t>Castle Rock</t>
  </si>
  <si>
    <t>10116 Astorbrook Ln</t>
  </si>
  <si>
    <t>4354 Swansboro Way</t>
  </si>
  <si>
    <t>1390 Braewood Ave</t>
  </si>
  <si>
    <t>957 Eaglestone Dr</t>
  </si>
  <si>
    <t>5325 Aspen Leaf Dr</t>
  </si>
  <si>
    <t>17487 E Dewberry Dr</t>
  </si>
  <si>
    <t>Parker</t>
  </si>
  <si>
    <t>725 Elmhurst Dr #103</t>
  </si>
  <si>
    <t>5571 Rim View Pl</t>
  </si>
  <si>
    <t>10280 Greatwood Pointe</t>
  </si>
  <si>
    <t>4478 Elegant St</t>
  </si>
  <si>
    <t>3865 S Dayton St #107</t>
  </si>
  <si>
    <t>Aurora</t>
  </si>
  <si>
    <t>Arapahoe</t>
  </si>
  <si>
    <t>2972 E Phillips Dr</t>
  </si>
  <si>
    <t>Centennial</t>
  </si>
  <si>
    <t>5677 S Park Pl Unit 311A</t>
  </si>
  <si>
    <t>Greenwood Village</t>
  </si>
  <si>
    <t>15507 E Louisiana Ave</t>
  </si>
  <si>
    <t>6035 E Prentice Pl</t>
  </si>
  <si>
    <t>6014 S Zante Way</t>
  </si>
  <si>
    <t>14102 E Linvale Pl #107</t>
  </si>
  <si>
    <t>15869 E 8th Cir</t>
  </si>
  <si>
    <t>2943 W Riverwalk Cir Unit N</t>
  </si>
  <si>
    <t>3356 S Andes St</t>
  </si>
  <si>
    <t>14256 E Whitaker Pl #97</t>
  </si>
  <si>
    <t>3081 S Laredo Cir</t>
  </si>
  <si>
    <t>3141 S Downing St</t>
  </si>
  <si>
    <t>Englewood</t>
  </si>
  <si>
    <t>20003 E Tufts Dr</t>
  </si>
  <si>
    <t>2862 W Centennial Dr Unit D</t>
  </si>
  <si>
    <t>27298 E Jamison Pl</t>
  </si>
  <si>
    <t>6152 S Nome Ct</t>
  </si>
  <si>
    <t>7310 S Tempe Ct</t>
  </si>
  <si>
    <t>5178 S Sedalia Ct</t>
  </si>
  <si>
    <t>6135 S Fulton St</t>
  </si>
  <si>
    <t>5467 S Perry St</t>
  </si>
  <si>
    <t>6045 S Lima St</t>
  </si>
  <si>
    <t>24373 E Dorado Pl</t>
  </si>
  <si>
    <t>18206 E Alabama Pl Unit A</t>
  </si>
  <si>
    <t>7360 Vrain St</t>
  </si>
  <si>
    <t>Adams</t>
  </si>
  <si>
    <t>5565 Malta St</t>
  </si>
  <si>
    <t>2241 E 88th Ave</t>
  </si>
  <si>
    <t>Thornton</t>
  </si>
  <si>
    <t>5220 Tall Spruce St</t>
  </si>
  <si>
    <t>Brighton</t>
  </si>
  <si>
    <t>3005 W 127th Ave</t>
  </si>
  <si>
    <t>Broomfield</t>
  </si>
  <si>
    <t>9082 Meade St</t>
  </si>
  <si>
    <t>11801 Sherman St</t>
  </si>
  <si>
    <t>Northglenn</t>
  </si>
  <si>
    <t>3805 W 73rd Ave</t>
  </si>
  <si>
    <t>11622 Fairplay St</t>
  </si>
  <si>
    <t>Commerce City</t>
  </si>
  <si>
    <t>542 Farmhouse Way</t>
  </si>
  <si>
    <t>13941 Downing St</t>
  </si>
  <si>
    <t>4521 Tanner Peak Trl</t>
  </si>
  <si>
    <t>3740 W 103rd Dr</t>
  </si>
  <si>
    <t>1087 Artemis Cir</t>
  </si>
  <si>
    <t>Boulder</t>
  </si>
  <si>
    <t>1106 Redbud Cir</t>
  </si>
  <si>
    <t>4934 Idylwild Trl</t>
  </si>
  <si>
    <t>827 Maxwell Ave Unit L</t>
  </si>
  <si>
    <t>695 Manhattan Dr #219</t>
  </si>
  <si>
    <t>6443 Legend Ridge Trl</t>
  </si>
  <si>
    <t>Niwot</t>
  </si>
  <si>
    <t>180 Garnet Way</t>
  </si>
  <si>
    <t>Florissant</t>
  </si>
  <si>
    <t>Teller</t>
  </si>
  <si>
    <t>3330 Boulder Cir #202</t>
  </si>
  <si>
    <t>2323 Majestic Plains Ct</t>
  </si>
  <si>
    <t>Colorado Springs</t>
  </si>
  <si>
    <t>El Paso</t>
  </si>
  <si>
    <t>1402 N Weber Ave</t>
  </si>
  <si>
    <t>10023 Pinedale Dr</t>
  </si>
  <si>
    <t>7343 Quiet Pond Pl</t>
  </si>
  <si>
    <t>7454 Far Hill Dr</t>
  </si>
  <si>
    <t>3341 Bexley Dr</t>
  </si>
  <si>
    <t>3046 Waterfront Dr</t>
  </si>
  <si>
    <t>Monument</t>
  </si>
  <si>
    <t>4849 S Queen St</t>
  </si>
  <si>
    <t>Jefferson</t>
  </si>
  <si>
    <t>2000 Bell Ct</t>
  </si>
  <si>
    <t>11827 W Bowles Cir</t>
  </si>
  <si>
    <t>2615 Van Gordon Dr</t>
  </si>
  <si>
    <t>11718 Sidney Rd E</t>
  </si>
  <si>
    <t>Golden</t>
  </si>
  <si>
    <t>11718 Sidney Rd</t>
  </si>
  <si>
    <t>6402 W 82nd Dr</t>
  </si>
  <si>
    <t>Arvada</t>
  </si>
  <si>
    <t>7424 W 70th Ave</t>
  </si>
  <si>
    <t>3995 Independence Ct</t>
  </si>
  <si>
    <t>Wheat Ridge</t>
  </si>
  <si>
    <t>9738 W Cornell Pl</t>
  </si>
  <si>
    <t>716 Elm Cir</t>
  </si>
  <si>
    <t>8364 S Everett Way Unit B</t>
  </si>
  <si>
    <t>5225 W Jewell Ave</t>
  </si>
  <si>
    <t>6459 S Queen Way</t>
  </si>
  <si>
    <t>16968 W 86th Ave</t>
  </si>
  <si>
    <t>149 Dennison Rd</t>
  </si>
  <si>
    <t>Westbrook</t>
  </si>
  <si>
    <t>CT</t>
  </si>
  <si>
    <t>Middlesex</t>
  </si>
  <si>
    <t>21 Danbury Ave</t>
  </si>
  <si>
    <t>Westport</t>
  </si>
  <si>
    <t>50 Red Barn Rd</t>
  </si>
  <si>
    <t>Trumbull</t>
  </si>
  <si>
    <t>28 3rd St #54</t>
  </si>
  <si>
    <t>Stamford</t>
  </si>
  <si>
    <t>410 Farmington Ave Unit P3</t>
  </si>
  <si>
    <t>New Britain</t>
  </si>
  <si>
    <t>Hartford</t>
  </si>
  <si>
    <t>288 Mulberry St</t>
  </si>
  <si>
    <t>Southington</t>
  </si>
  <si>
    <t>39 Farmington Ave Unit D1</t>
  </si>
  <si>
    <t>Plainville</t>
  </si>
  <si>
    <t>106 Dawson Ave</t>
  </si>
  <si>
    <t>West Haven</t>
  </si>
  <si>
    <t>New Haven</t>
  </si>
  <si>
    <t>114 Overton Farm Rd</t>
  </si>
  <si>
    <t>Southbury</t>
  </si>
  <si>
    <t>36 Earley Ct</t>
  </si>
  <si>
    <t>Bethany</t>
  </si>
  <si>
    <t>67 LOCHVIEW Dr</t>
  </si>
  <si>
    <t>BEAR</t>
  </si>
  <si>
    <t>DE</t>
  </si>
  <si>
    <t>New Castle</t>
  </si>
  <si>
    <t>414 NE Deep Water Cv</t>
  </si>
  <si>
    <t>Port Saint Lucie</t>
  </si>
  <si>
    <t>FL</t>
  </si>
  <si>
    <t>St. Lucie</t>
  </si>
  <si>
    <t>11821 Bayfield Dr</t>
  </si>
  <si>
    <t>Boca Raton</t>
  </si>
  <si>
    <t>Palm Beach</t>
  </si>
  <si>
    <t>2103 SW 7th Ct</t>
  </si>
  <si>
    <t>115 Lakeside Cir</t>
  </si>
  <si>
    <t>Jupiter</t>
  </si>
  <si>
    <t>8339 Garden Gate Pl</t>
  </si>
  <si>
    <t>112 Harbors Way</t>
  </si>
  <si>
    <t>Boynton Beach</t>
  </si>
  <si>
    <t>3360 S Ocean Blvd Unit 3-G Il</t>
  </si>
  <si>
    <t>1218 Woodcrest Rd W</t>
  </si>
  <si>
    <t>West Palm Beach</t>
  </si>
  <si>
    <t>11625 Landing Pl</t>
  </si>
  <si>
    <t>North Palm Beach</t>
  </si>
  <si>
    <t>2403 San Pietro Cir</t>
  </si>
  <si>
    <t>Palm Beach Gardens</t>
  </si>
  <si>
    <t>10628 Pebble Cove Ln</t>
  </si>
  <si>
    <t>7133 Damita Dr</t>
  </si>
  <si>
    <t>Lake Worth</t>
  </si>
  <si>
    <t>300 S Australian Ave #1202</t>
  </si>
  <si>
    <t>8541 Nadmar Ave</t>
  </si>
  <si>
    <t>450 Ocean Dr #1002</t>
  </si>
  <si>
    <t>Juno Beach</t>
  </si>
  <si>
    <t>2 Berwick Rd</t>
  </si>
  <si>
    <t>16931 W Trafalgar Dr</t>
  </si>
  <si>
    <t>Loxahatchee</t>
  </si>
  <si>
    <t>23305 Lago Mar Cir</t>
  </si>
  <si>
    <t>10327 Boca Springs Dr</t>
  </si>
  <si>
    <t>6287 Ethan Dr</t>
  </si>
  <si>
    <t>1255 NW 22nd Ave</t>
  </si>
  <si>
    <t>Delray Beach</t>
  </si>
  <si>
    <t>7928 NE East Dr #1003</t>
  </si>
  <si>
    <t>North Bay Village</t>
  </si>
  <si>
    <t>Miami-Dade</t>
  </si>
  <si>
    <t>121 NW 41st St</t>
  </si>
  <si>
    <t>Miami</t>
  </si>
  <si>
    <t>14400 Garden Dr</t>
  </si>
  <si>
    <t>15018 SW 140th Ct</t>
  </si>
  <si>
    <t>97 N Shore Dr</t>
  </si>
  <si>
    <t>Miami Beach</t>
  </si>
  <si>
    <t>10430 SW 53rd St</t>
  </si>
  <si>
    <t>1630 SW 14th Ter</t>
  </si>
  <si>
    <t>811 Trascoro Ave</t>
  </si>
  <si>
    <t>Coral Gables</t>
  </si>
  <si>
    <t>1525 Pennsylvania Ave #3</t>
  </si>
  <si>
    <t>300 Bayview Ct #207</t>
  </si>
  <si>
    <t>Sunny Isles Beach</t>
  </si>
  <si>
    <t>3810 SW 69th Ave #3810</t>
  </si>
  <si>
    <t>16810 SW 88 Ct</t>
  </si>
  <si>
    <t>Palmetto Bay</t>
  </si>
  <si>
    <t>3020 Center St #3020</t>
  </si>
  <si>
    <t>204 NE 32 Ter</t>
  </si>
  <si>
    <t>Homestead</t>
  </si>
  <si>
    <t>3899 SW 142nd Ave</t>
  </si>
  <si>
    <t>999 SW 1st Ave #2116</t>
  </si>
  <si>
    <t>3117 Hibiscus St #3117</t>
  </si>
  <si>
    <t>400 Sunny Isles Blvd #1805</t>
  </si>
  <si>
    <t>16241 SW 61st Ln</t>
  </si>
  <si>
    <t>335 S Biscayne Blvd Unit 3805</t>
  </si>
  <si>
    <t>4726 SW 67th Ave</t>
  </si>
  <si>
    <t>16 Dogwood Rd</t>
  </si>
  <si>
    <t>Hollywood</t>
  </si>
  <si>
    <t>Broward</t>
  </si>
  <si>
    <t>2151 NW 99th Way</t>
  </si>
  <si>
    <t>Sunrise</t>
  </si>
  <si>
    <t>3349 SW 44th Ct</t>
  </si>
  <si>
    <t>Dania Beach</t>
  </si>
  <si>
    <t>16101 Emerald Estates Dr #350</t>
  </si>
  <si>
    <t>Weston</t>
  </si>
  <si>
    <t>4343 NW 65th Ter</t>
  </si>
  <si>
    <t>Coral Springs</t>
  </si>
  <si>
    <t>301 SE 3rd Ct</t>
  </si>
  <si>
    <t>Pompano Beach</t>
  </si>
  <si>
    <t>1002 SE 4 Ct</t>
  </si>
  <si>
    <t>Deerfield Beach</t>
  </si>
  <si>
    <t>3500 Galt Ocean Dr #2214</t>
  </si>
  <si>
    <t>Fort Lauderdale</t>
  </si>
  <si>
    <t>5066 NW 100th Ter</t>
  </si>
  <si>
    <t>1079 NW 33 Ct</t>
  </si>
  <si>
    <t>310 SW 77th Ter</t>
  </si>
  <si>
    <t>North Lauderdale</t>
  </si>
  <si>
    <t>4200 NE 29th Ave</t>
  </si>
  <si>
    <t>6863 NW 25th Way</t>
  </si>
  <si>
    <t>347 Oak St Unit B1</t>
  </si>
  <si>
    <t>1118 43rd St S</t>
  </si>
  <si>
    <t>ST PETERSBURG</t>
  </si>
  <si>
    <t>Pinellas</t>
  </si>
  <si>
    <t>1111 N Bayshore Blvd Unit B4</t>
  </si>
  <si>
    <t>CLEARWATER</t>
  </si>
  <si>
    <t>750 4th Ave #502</t>
  </si>
  <si>
    <t>214 15th Ave N</t>
  </si>
  <si>
    <t>4330 Edenrose Way #88</t>
  </si>
  <si>
    <t>SARASOTA</t>
  </si>
  <si>
    <t>Sarasota</t>
  </si>
  <si>
    <t>522 Bayport Way #522</t>
  </si>
  <si>
    <t>LONGBOAT KEY</t>
  </si>
  <si>
    <t>5391 Endicott Pl</t>
  </si>
  <si>
    <t>OVIEDO</t>
  </si>
  <si>
    <t>Seminole</t>
  </si>
  <si>
    <t>1001 Alabaster Cv</t>
  </si>
  <si>
    <t>SANFORD</t>
  </si>
  <si>
    <t>1389 Chessington Cir</t>
  </si>
  <si>
    <t>LAKE MARY</t>
  </si>
  <si>
    <t>1093 Walnut Woods Pl</t>
  </si>
  <si>
    <t>8722 Thornwood Ln</t>
  </si>
  <si>
    <t>TAMPA</t>
  </si>
  <si>
    <t>Hillsborough</t>
  </si>
  <si>
    <t>10626 Liberty Bell Dr</t>
  </si>
  <si>
    <t>10732 Cory Lake Dr</t>
  </si>
  <si>
    <t>8507 Tiara Park Way</t>
  </si>
  <si>
    <t>4929 Tennessee Lake Dr</t>
  </si>
  <si>
    <t>AUBURNDALE</t>
  </si>
  <si>
    <t>Polk</t>
  </si>
  <si>
    <t>825 San Raphael St</t>
  </si>
  <si>
    <t>POINCIANA</t>
  </si>
  <si>
    <t>1035 Lena Run Ct</t>
  </si>
  <si>
    <t>Winter Haven</t>
  </si>
  <si>
    <t>4137 Stonefield Dr</t>
  </si>
  <si>
    <t>ORLANDO</t>
  </si>
  <si>
    <t>996 Hilltop Park Ct</t>
  </si>
  <si>
    <t>APOPKA</t>
  </si>
  <si>
    <t>11603 Malverns Loop</t>
  </si>
  <si>
    <t>8646 EL Portal Ct</t>
  </si>
  <si>
    <t>918 Oak Chase Dr</t>
  </si>
  <si>
    <t>2 Oceans West Blvd #1403</t>
  </si>
  <si>
    <t>DAYTONA BEACH SHORES</t>
  </si>
  <si>
    <t>Volusia</t>
  </si>
  <si>
    <t>1440 Ioni Ct</t>
  </si>
  <si>
    <t>ORMOND BEACH</t>
  </si>
  <si>
    <t>35 Jana Dr</t>
  </si>
  <si>
    <t>PONCE INLET</t>
  </si>
  <si>
    <t>2300 N Atlantic Ave #1201</t>
  </si>
  <si>
    <t>DAYTONA BEACH</t>
  </si>
  <si>
    <t>48 Oakmont Cir</t>
  </si>
  <si>
    <t>5300 S Atlantic Ave Unit 12-602</t>
  </si>
  <si>
    <t>NEW SMYRNA BEACH</t>
  </si>
  <si>
    <t>126 Creek Forest Ln</t>
  </si>
  <si>
    <t>8 Ocean Pines Dr</t>
  </si>
  <si>
    <t>3392 Lake Bayshore Dr Unit P309</t>
  </si>
  <si>
    <t>BRADENTON</t>
  </si>
  <si>
    <t>Manatee</t>
  </si>
  <si>
    <t>16707 Blackwater Ter</t>
  </si>
  <si>
    <t>LAKEWOOD RANCH</t>
  </si>
  <si>
    <t>807 62nd St W</t>
  </si>
  <si>
    <t>15424 27th Ct E</t>
  </si>
  <si>
    <t>PARRISH</t>
  </si>
  <si>
    <t>6170 A1a S #320</t>
  </si>
  <si>
    <t>St Augustine</t>
  </si>
  <si>
    <t>St. Johns</t>
  </si>
  <si>
    <t>717 Wild Cypress Cir</t>
  </si>
  <si>
    <t>Ponte Vedra</t>
  </si>
  <si>
    <t>14149 Mahogany Ave</t>
  </si>
  <si>
    <t>Jacksonville</t>
  </si>
  <si>
    <t>Duval</t>
  </si>
  <si>
    <t>11620 Thornapple Dr</t>
  </si>
  <si>
    <t>3572 Valencia Rd</t>
  </si>
  <si>
    <t>12940 Brady Rd</t>
  </si>
  <si>
    <t>4815 Empire Ave</t>
  </si>
  <si>
    <t>4363 Timuquana Rd</t>
  </si>
  <si>
    <t>4370 Ellipse Dr</t>
  </si>
  <si>
    <t>1598 Royal Fern Ln</t>
  </si>
  <si>
    <t>Fleming Island</t>
  </si>
  <si>
    <t>Clay</t>
  </si>
  <si>
    <t>821 Lucerne Pkwy</t>
  </si>
  <si>
    <t>Cape Coral</t>
  </si>
  <si>
    <t>Lee</t>
  </si>
  <si>
    <t>3324 Peachtree Rd NE #1302</t>
  </si>
  <si>
    <t>Atlanta</t>
  </si>
  <si>
    <t>GA</t>
  </si>
  <si>
    <t>Fulton</t>
  </si>
  <si>
    <t>400 W Peachtree St NW #3607</t>
  </si>
  <si>
    <t>170 Boulevard Unit E305</t>
  </si>
  <si>
    <t>170 Boulevard SE Unit E305</t>
  </si>
  <si>
    <t>149 Randolph St NE</t>
  </si>
  <si>
    <t>7950 Highland Blf</t>
  </si>
  <si>
    <t>Sandy Springs</t>
  </si>
  <si>
    <t>195 14th St NE #602</t>
  </si>
  <si>
    <t>585 Oak Alley Way</t>
  </si>
  <si>
    <t>Alpharetta</t>
  </si>
  <si>
    <t>722 Ravenview Ct</t>
  </si>
  <si>
    <t>3047 Lenox Rd NE #2203</t>
  </si>
  <si>
    <t>53 Weston Dr</t>
  </si>
  <si>
    <t>770 Buttercup Trce</t>
  </si>
  <si>
    <t>475 Wickerberry Ln</t>
  </si>
  <si>
    <t>Roswell</t>
  </si>
  <si>
    <t>410 Eastbourne Way</t>
  </si>
  <si>
    <t>Johns Creek</t>
  </si>
  <si>
    <t>1674 Moss Dr SW</t>
  </si>
  <si>
    <t>Snellville</t>
  </si>
  <si>
    <t>Gwinnett</t>
  </si>
  <si>
    <t>615 Lendl Ln</t>
  </si>
  <si>
    <t>Lawrenceville</t>
  </si>
  <si>
    <t>5164 Brendlynn Dr Unit V</t>
  </si>
  <si>
    <t>Suwanee</t>
  </si>
  <si>
    <t>5164 Brendlynn Dr</t>
  </si>
  <si>
    <t>3618 Green Pine Way #7</t>
  </si>
  <si>
    <t>3618 Green Pine Way</t>
  </si>
  <si>
    <t>3502 Valleyhaven Ct</t>
  </si>
  <si>
    <t>5315 Overbend Trl</t>
  </si>
  <si>
    <t>3202 Cloudland Ct</t>
  </si>
  <si>
    <t>Buford</t>
  </si>
  <si>
    <t>4208 Sardis Church Rd</t>
  </si>
  <si>
    <t>2230 Ewing Chapel Rd</t>
  </si>
  <si>
    <t>Dacula</t>
  </si>
  <si>
    <t>6530 Bradford Pl</t>
  </si>
  <si>
    <t>Cumming</t>
  </si>
  <si>
    <t>Forsyth</t>
  </si>
  <si>
    <t>3905 Carissa Trce</t>
  </si>
  <si>
    <t>4140 Avondale Ln</t>
  </si>
  <si>
    <t>4270 Isabelline Blf</t>
  </si>
  <si>
    <t>1530 Moorings Way</t>
  </si>
  <si>
    <t>4685 Sharon Valley Ct</t>
  </si>
  <si>
    <t>Doraville</t>
  </si>
  <si>
    <t>DeKalb</t>
  </si>
  <si>
    <t>2339 Kingsland Dr #1</t>
  </si>
  <si>
    <t>Dunwoody</t>
  </si>
  <si>
    <t>2339 Kingsland Dr</t>
  </si>
  <si>
    <t>1320 Briarwood Dr NE</t>
  </si>
  <si>
    <t>1412 Briarhaven Trl</t>
  </si>
  <si>
    <t>972 Greenbriar Pl</t>
  </si>
  <si>
    <t>Decatur</t>
  </si>
  <si>
    <t>3586 Heritage Ests</t>
  </si>
  <si>
    <t>Lithonia</t>
  </si>
  <si>
    <t>2380 Bradcliff Ct NE</t>
  </si>
  <si>
    <t>1744 Kanawha Trl</t>
  </si>
  <si>
    <t>Stone Mountain</t>
  </si>
  <si>
    <t>120 Howard St SE</t>
  </si>
  <si>
    <t>200 Timberidge Dr</t>
  </si>
  <si>
    <t>Newnan</t>
  </si>
  <si>
    <t>Coweta</t>
  </si>
  <si>
    <t>3316 Chastain Gardens Dr NW</t>
  </si>
  <si>
    <t>Kennesaw</t>
  </si>
  <si>
    <t>Cobb</t>
  </si>
  <si>
    <t>114 Mclaren Gates Dr</t>
  </si>
  <si>
    <t>Marietta</t>
  </si>
  <si>
    <t>6166 Holly Park Ln SE #160</t>
  </si>
  <si>
    <t>Mableton</t>
  </si>
  <si>
    <t>4245 Rockpoint Dr Unit II</t>
  </si>
  <si>
    <t>4245 Rockpoint Dr NW</t>
  </si>
  <si>
    <t>3152 Fetterbush Ct</t>
  </si>
  <si>
    <t>4780 Terramond Ln SE</t>
  </si>
  <si>
    <t>Smyrna</t>
  </si>
  <si>
    <t>1713 Highlands View Dr SE</t>
  </si>
  <si>
    <t>681 Stillwaters Dr</t>
  </si>
  <si>
    <t>4362 Bowen Ridge Ct SE</t>
  </si>
  <si>
    <t>4734 Wehunt Trl #21</t>
  </si>
  <si>
    <t>2011 Shadow Bluff Ct NE</t>
  </si>
  <si>
    <t>2815 Montview Way SW</t>
  </si>
  <si>
    <t>23 Atlas Dr</t>
  </si>
  <si>
    <t>Cartersville</t>
  </si>
  <si>
    <t>Bartow</t>
  </si>
  <si>
    <t>604 Hidden Close</t>
  </si>
  <si>
    <t>Woodstock</t>
  </si>
  <si>
    <t>Cherokee</t>
  </si>
  <si>
    <t>113 Meridian Dr</t>
  </si>
  <si>
    <t>5207 Hickory Overlook Unit IV</t>
  </si>
  <si>
    <t>5207 Hickory Overlook</t>
  </si>
  <si>
    <t>712 Hedge Brook Dr</t>
  </si>
  <si>
    <t>132 Cedar Woods Trl</t>
  </si>
  <si>
    <t>Canton</t>
  </si>
  <si>
    <t>117 Banyon Ct #4</t>
  </si>
  <si>
    <t>Waleska</t>
  </si>
  <si>
    <t>117 Banyon Ct</t>
  </si>
  <si>
    <t>229 Sweet Birch Ln Unit J</t>
  </si>
  <si>
    <t>Dallas</t>
  </si>
  <si>
    <t>Paulding</t>
  </si>
  <si>
    <t>229 Sweet Birch Ln</t>
  </si>
  <si>
    <t>44-170 Laha St #1804</t>
  </si>
  <si>
    <t>Kaneohe</t>
  </si>
  <si>
    <t>HI</t>
  </si>
  <si>
    <t>Honolulu</t>
  </si>
  <si>
    <t>1808 Waiola St #4</t>
  </si>
  <si>
    <t>802 Punahou St #505</t>
  </si>
  <si>
    <t>2421 Ala Wai Blvd #1403</t>
  </si>
  <si>
    <t>1020 Aoloa Pl Unit 210A</t>
  </si>
  <si>
    <t>Kailua</t>
  </si>
  <si>
    <t>87-1650 Mokila St</t>
  </si>
  <si>
    <t>Waianae</t>
  </si>
  <si>
    <t>1531 Thurston Ave</t>
  </si>
  <si>
    <t>91-1088 Papaa St</t>
  </si>
  <si>
    <t>Kapolei</t>
  </si>
  <si>
    <t>725 Kapiolani Blvd #2202</t>
  </si>
  <si>
    <t>7421 Kamehame Pl</t>
  </si>
  <si>
    <t>91-2198 Kanela St Unit M-131</t>
  </si>
  <si>
    <t>Ewa Beach</t>
  </si>
  <si>
    <t>44-102 Ikeanani Dr #427</t>
  </si>
  <si>
    <t>445 Kaiolu St #407</t>
  </si>
  <si>
    <t>1639 Hoohiamoe St</t>
  </si>
  <si>
    <t>Pearl City</t>
  </si>
  <si>
    <t>1650 Ala Moana Blvd #1213</t>
  </si>
  <si>
    <t>2542 Date St #403</t>
  </si>
  <si>
    <t>45-067 Waikalua Rd</t>
  </si>
  <si>
    <t>1205 Aalapapa Dr</t>
  </si>
  <si>
    <t>1133 Waimanu St #1111</t>
  </si>
  <si>
    <t>1850 Ala Moana Blvd #419</t>
  </si>
  <si>
    <t>411 Kaiolu St #503</t>
  </si>
  <si>
    <t>91-1097 Waikapoo St</t>
  </si>
  <si>
    <t>87-1446 Akowai Rd</t>
  </si>
  <si>
    <t>87-1442 Akowai Rd</t>
  </si>
  <si>
    <t>59-585 Ke Iki Rd Unit C</t>
  </si>
  <si>
    <t>Haleiwa</t>
  </si>
  <si>
    <t>94-650 Kauakapuu Loop</t>
  </si>
  <si>
    <t>Mililani</t>
  </si>
  <si>
    <t>2512 E Meadow Wood Ct</t>
  </si>
  <si>
    <t>Meridian</t>
  </si>
  <si>
    <t>ID</t>
  </si>
  <si>
    <t>Ada</t>
  </si>
  <si>
    <t>6059 N Silver Spruce Ave</t>
  </si>
  <si>
    <t>532 N Hermitage Ave #2</t>
  </si>
  <si>
    <t>CHICAGO</t>
  </si>
  <si>
    <t>IL</t>
  </si>
  <si>
    <t>Cook</t>
  </si>
  <si>
    <t>1814 W Wabansia Ave</t>
  </si>
  <si>
    <t>1572 N Maple Ave #603</t>
  </si>
  <si>
    <t>EVANSTON</t>
  </si>
  <si>
    <t>833 W 15th Pl #311</t>
  </si>
  <si>
    <t>1254 Red Oak Ct</t>
  </si>
  <si>
    <t>ELGIN</t>
  </si>
  <si>
    <t>117 E Slade St</t>
  </si>
  <si>
    <t>PALATINE</t>
  </si>
  <si>
    <t>4817 N Fairfield Ave #3</t>
  </si>
  <si>
    <t>3930 Charlemagne Dr</t>
  </si>
  <si>
    <t>HOFFMAN ESTATES</t>
  </si>
  <si>
    <t>853 W Lakeside Pl Unit 3E</t>
  </si>
  <si>
    <t>1483 N Larrabee St Unit A</t>
  </si>
  <si>
    <t>1503 S State St #304</t>
  </si>
  <si>
    <t>2220 N Sedgwick St #402</t>
  </si>
  <si>
    <t>2428 N Southport Ave #2</t>
  </si>
  <si>
    <t>722 S Dunton Ave</t>
  </si>
  <si>
    <t>ARLINGTON HEIGHTS</t>
  </si>
  <si>
    <t>4011 N Paulina St Unit 2N</t>
  </si>
  <si>
    <t>10735 S Church St</t>
  </si>
  <si>
    <t>854 Carpenter Ave</t>
  </si>
  <si>
    <t>OAK PARK</t>
  </si>
  <si>
    <t>2738 College Hill Cir #282</t>
  </si>
  <si>
    <t>SCHAUMBURG</t>
  </si>
  <si>
    <t>2437 W Irving Park Rd Unit 3E</t>
  </si>
  <si>
    <t>600 N Kingsbury St #506</t>
  </si>
  <si>
    <t>1951 Saipan Dr</t>
  </si>
  <si>
    <t>GLENVIEW</t>
  </si>
  <si>
    <t>2224 N WALNUT Ave</t>
  </si>
  <si>
    <t>1911 W Wabansia Ave</t>
  </si>
  <si>
    <t>1464 S Michigan Ave #2205</t>
  </si>
  <si>
    <t>712 Homestead Rd</t>
  </si>
  <si>
    <t>LA GRANGE PARK</t>
  </si>
  <si>
    <t>1849 N Hermitage Ave Ph 304</t>
  </si>
  <si>
    <t>2655 W Winona St</t>
  </si>
  <si>
    <t>525 S Elmwood Ave</t>
  </si>
  <si>
    <t>125 S Green St Unit 1110A</t>
  </si>
  <si>
    <t>324 W Evergreen Ave Unit 3E</t>
  </si>
  <si>
    <t>2727 W Flournoy St</t>
  </si>
  <si>
    <t>1510 W Ohio St Unit 3R</t>
  </si>
  <si>
    <t>14561 Creek Crossing Dr</t>
  </si>
  <si>
    <t>ORLAND PARK</t>
  </si>
  <si>
    <t>808 W Buckingham Pl Unit 2E</t>
  </si>
  <si>
    <t>18 N Carpenter St Unit 2S</t>
  </si>
  <si>
    <t>940 S Grove Ave</t>
  </si>
  <si>
    <t>692 Weidner Rd #692</t>
  </si>
  <si>
    <t>BUFFALO GROVE</t>
  </si>
  <si>
    <t>1750 N Clybourn Ave #301</t>
  </si>
  <si>
    <t>2865 N Clybourn Ave #3</t>
  </si>
  <si>
    <t>1101 S STATE St #707</t>
  </si>
  <si>
    <t>1234 Elmwood Ave Unit 4F</t>
  </si>
  <si>
    <t>4641 N Campbell Ave #3</t>
  </si>
  <si>
    <t>858 N Ogden Ave</t>
  </si>
  <si>
    <t>9442 Perth Cir</t>
  </si>
  <si>
    <t>TINLEY PARK</t>
  </si>
  <si>
    <t>10350 S Longwood Dr</t>
  </si>
  <si>
    <t>1582 Oakwood Ave</t>
  </si>
  <si>
    <t>DES PLAINES</t>
  </si>
  <si>
    <t>630 N Franklin St #709</t>
  </si>
  <si>
    <t>2418 N Southport Ave #2</t>
  </si>
  <si>
    <t>340 E Randolph St #2406</t>
  </si>
  <si>
    <t>3241 W Palmer St Unit 1E</t>
  </si>
  <si>
    <t>429 W Wellington Ave Unit 3A</t>
  </si>
  <si>
    <t>1512 S Prairie Ave Unit K</t>
  </si>
  <si>
    <t>200 N Dearborn St #4602</t>
  </si>
  <si>
    <t>230 W Division St #1508</t>
  </si>
  <si>
    <t>422 E Beech Dr</t>
  </si>
  <si>
    <t>2714 N Lehmann Ct Unit 1N</t>
  </si>
  <si>
    <t>4125 Applewood Ln</t>
  </si>
  <si>
    <t>NORTHBROOK</t>
  </si>
  <si>
    <t>520 S State St #1502</t>
  </si>
  <si>
    <t>3141 N Kimball Ave</t>
  </si>
  <si>
    <t>200 N Dearborn St #4604</t>
  </si>
  <si>
    <t>803 W Oakdale Ave Unit AG</t>
  </si>
  <si>
    <t>9655 Woods Dr #1809</t>
  </si>
  <si>
    <t>SKOKIE</t>
  </si>
  <si>
    <t>2706 W Chicago Ave #3</t>
  </si>
  <si>
    <t>2101 N Lawler Ave</t>
  </si>
  <si>
    <t>2032 W Superior St #2</t>
  </si>
  <si>
    <t>3045 N Greenview Ave #202</t>
  </si>
  <si>
    <t>1812 S Dearborn St #11</t>
  </si>
  <si>
    <t>3320 Cuyler Ave</t>
  </si>
  <si>
    <t>BERWYN</t>
  </si>
  <si>
    <t>6060 W Giddings St</t>
  </si>
  <si>
    <t>1537 N Bosworth Ave #3</t>
  </si>
  <si>
    <t>505 Decatur St</t>
  </si>
  <si>
    <t>2814 W Chicago Ave #2</t>
  </si>
  <si>
    <t>757 N Orleans St #1408</t>
  </si>
  <si>
    <t>3021 W Armitage Ave #207</t>
  </si>
  <si>
    <t>1360 N Sandburg Ter Unit 1211C</t>
  </si>
  <si>
    <t>1360 N Sandburg Ter Unit 1105C</t>
  </si>
  <si>
    <t>3543 N Bosworth Ave Unit C</t>
  </si>
  <si>
    <t>3946 N Hoyne Ave Unit 1N</t>
  </si>
  <si>
    <t>355 Ridge Rd</t>
  </si>
  <si>
    <t>KENILWORTH</t>
  </si>
  <si>
    <t>2600 N SOUTHPORT Ave #218</t>
  </si>
  <si>
    <t>1615 S Miller St Unit 2A</t>
  </si>
  <si>
    <t>849 N Franklin St #507</t>
  </si>
  <si>
    <t>7768 W Sunnyside Ave</t>
  </si>
  <si>
    <t>NORRIDGE</t>
  </si>
  <si>
    <t>345 N La Salle St #3103</t>
  </si>
  <si>
    <t>3719 N Marshfield Ave</t>
  </si>
  <si>
    <t>9104 W 125th St</t>
  </si>
  <si>
    <t>PALOS PARK</t>
  </si>
  <si>
    <t>1720 S Michigan Ave #2210</t>
  </si>
  <si>
    <t>3049 W Sunnyside Ave #1</t>
  </si>
  <si>
    <t>474 N Lake Shore Dr #4601</t>
  </si>
  <si>
    <t>200 W Grand Ave #1503</t>
  </si>
  <si>
    <t>1540 N Maplewood Ave</t>
  </si>
  <si>
    <t>5230 S Cornell Ave Unit J</t>
  </si>
  <si>
    <t>1316 Darrow Ave</t>
  </si>
  <si>
    <t>3561 S Prairie Ave</t>
  </si>
  <si>
    <t>8 E Randolph St #2703</t>
  </si>
  <si>
    <t>1632 S Indiana Ave #305</t>
  </si>
  <si>
    <t>1349 S Indiana Pkwy</t>
  </si>
  <si>
    <t>1144 W Roscoe St Unit 3W</t>
  </si>
  <si>
    <t>195 N Harbor Dr #3601</t>
  </si>
  <si>
    <t>2125 N Humboldt Blvd Unit C</t>
  </si>
  <si>
    <t>178 E Farmgate Ln</t>
  </si>
  <si>
    <t>1817 N Dayton St</t>
  </si>
  <si>
    <t>204 W Hyde St Unit 9-2</t>
  </si>
  <si>
    <t>1324 W Huron St Unit 1F</t>
  </si>
  <si>
    <t>2127 W Rice St Unit 2W</t>
  </si>
  <si>
    <t>125 S Jefferson St #3004</t>
  </si>
  <si>
    <t>1741 N Orleans St Unit 4N</t>
  </si>
  <si>
    <t>7239 N Oconto Ave</t>
  </si>
  <si>
    <t>4176 N Clarendon Ave Unit 3N</t>
  </si>
  <si>
    <t>437 W Division St #411</t>
  </si>
  <si>
    <t>3718 N Bernard St</t>
  </si>
  <si>
    <t>10 E Ontario St #1602</t>
  </si>
  <si>
    <t>20 Forbes Rd</t>
  </si>
  <si>
    <t>RIVERSIDE</t>
  </si>
  <si>
    <t>1355 W Washington Blvd Unit 2B</t>
  </si>
  <si>
    <t>1800 W Roscoe St #204</t>
  </si>
  <si>
    <t>711 N Willow Wood Dr</t>
  </si>
  <si>
    <t>225 W Huron St #213</t>
  </si>
  <si>
    <t>2019 Washington Ave</t>
  </si>
  <si>
    <t>WILMETTE</t>
  </si>
  <si>
    <t>1200 Spring Creek Rd</t>
  </si>
  <si>
    <t>200 N Dearborn St #905</t>
  </si>
  <si>
    <t>1925 W DIVISION St #3</t>
  </si>
  <si>
    <t>1400 N STATE Pkwy Unit 7B</t>
  </si>
  <si>
    <t>2611 N Greenview Ave Unit A</t>
  </si>
  <si>
    <t>1529 W Roscoe St #1</t>
  </si>
  <si>
    <t>15413 Lamon Ave</t>
  </si>
  <si>
    <t>OAK FOREST</t>
  </si>
  <si>
    <t>1345 S Wabash Ave #1107</t>
  </si>
  <si>
    <t>440 W 42nd St</t>
  </si>
  <si>
    <t>5959 CHATHAM Dr</t>
  </si>
  <si>
    <t>4019 W Wellington Ave</t>
  </si>
  <si>
    <t>5447 Reba St</t>
  </si>
  <si>
    <t>MORTON GROVE</t>
  </si>
  <si>
    <t>502 Tamarack Dr</t>
  </si>
  <si>
    <t>BARTLETT</t>
  </si>
  <si>
    <t>347 Greenleaf Ave</t>
  </si>
  <si>
    <t>2222 W Diversey Ave #305</t>
  </si>
  <si>
    <t>811 W 15th Pl #701</t>
  </si>
  <si>
    <t>476 E Providence Rd</t>
  </si>
  <si>
    <t>2828 N TALMAN Ave Unit R</t>
  </si>
  <si>
    <t>935 Cherry Dr</t>
  </si>
  <si>
    <t>2336 W Roscoe St Unit 2F</t>
  </si>
  <si>
    <t>1751 W Augusta Blvd Unit 1N</t>
  </si>
  <si>
    <t>6740 N Wildwood Ave</t>
  </si>
  <si>
    <t>1058 E Anderson Dr</t>
  </si>
  <si>
    <t>3223 N Francisco Ave Unit 4A</t>
  </si>
  <si>
    <t>5 E 14th Pl #502</t>
  </si>
  <si>
    <t>20 N Kennicott Ave</t>
  </si>
  <si>
    <t>901 W Madison St #1005</t>
  </si>
  <si>
    <t>1751 W Augusta Blvd Unit 1S</t>
  </si>
  <si>
    <t>2 E Oak St #2909</t>
  </si>
  <si>
    <t>823 Phillippa St</t>
  </si>
  <si>
    <t>HINSDALE</t>
  </si>
  <si>
    <t>1630 Pinehurst Ln</t>
  </si>
  <si>
    <t>FLOSSMOOR</t>
  </si>
  <si>
    <t>4004 N Saint Louis Ave Unit 2S</t>
  </si>
  <si>
    <t>1020 Randolph St Unit 1W</t>
  </si>
  <si>
    <t>303 W Ohio St #2001</t>
  </si>
  <si>
    <t>8535 MARMORA Ave</t>
  </si>
  <si>
    <t>2627 W Belmont Ave #1</t>
  </si>
  <si>
    <t>1225 W Morse Ave #206</t>
  </si>
  <si>
    <t>4643 W Grace St</t>
  </si>
  <si>
    <t>4106 N St Louis Ave</t>
  </si>
  <si>
    <t>1000 N Lake Shore Dr #1501</t>
  </si>
  <si>
    <t>702 E Greenwood Dr</t>
  </si>
  <si>
    <t>MOUNT PROSPECT</t>
  </si>
  <si>
    <t>3443 N Marshfield Ave</t>
  </si>
  <si>
    <t>1925 N St Louis Ave</t>
  </si>
  <si>
    <t>611 S Oakwood Ave</t>
  </si>
  <si>
    <t>WILLOW SPRINGS</t>
  </si>
  <si>
    <t>1710 W 107th St</t>
  </si>
  <si>
    <t>1210 W Fry St #2</t>
  </si>
  <si>
    <t>853 Harms Rd</t>
  </si>
  <si>
    <t>4823 N Fairfield Ave #3</t>
  </si>
  <si>
    <t>1324 N Greenview Ave #1</t>
  </si>
  <si>
    <t>210 S Desplaines St #201</t>
  </si>
  <si>
    <t>1221 Frontage Rd</t>
  </si>
  <si>
    <t>200 W Grand Ave #1606</t>
  </si>
  <si>
    <t>110 W Superior St #1402</t>
  </si>
  <si>
    <t>1300 N La Salle St Unit E</t>
  </si>
  <si>
    <t>2541 Greenview Rd</t>
  </si>
  <si>
    <t>2750 N Racine Ave #3</t>
  </si>
  <si>
    <t>2800 N Lake Shore Dr #3917</t>
  </si>
  <si>
    <t>2909 N Sheridan Rd #1005</t>
  </si>
  <si>
    <t>6015 N Navarre Ave</t>
  </si>
  <si>
    <t>1802 Doral Ct</t>
  </si>
  <si>
    <t>PALOS HEIGHTS</t>
  </si>
  <si>
    <t>3530 194th St</t>
  </si>
  <si>
    <t>902 S May St Unit C</t>
  </si>
  <si>
    <t>1800 Ridge Ave #111</t>
  </si>
  <si>
    <t>905 Walter Ave</t>
  </si>
  <si>
    <t>655 W Irving Park Rd #2501</t>
  </si>
  <si>
    <t>10015 S California Ave</t>
  </si>
  <si>
    <t>757 N Orleans St #2106</t>
  </si>
  <si>
    <t>525 W Superior St #221</t>
  </si>
  <si>
    <t>1216 Knottingham Ct Unit 2A</t>
  </si>
  <si>
    <t>2829 W Lawrence Ave #4</t>
  </si>
  <si>
    <t>3419 N Nottingham Ave</t>
  </si>
  <si>
    <t>105A S Euclid Ave</t>
  </si>
  <si>
    <t>1516 S Wabash Ave #1105</t>
  </si>
  <si>
    <t>310 W Ivy Ln Unit 1E</t>
  </si>
  <si>
    <t>333 N Jefferson St #208</t>
  </si>
  <si>
    <t>314 N School St</t>
  </si>
  <si>
    <t>3021 N Southport Ave Unit 4A</t>
  </si>
  <si>
    <t>7791 Sherwood Cir S</t>
  </si>
  <si>
    <t>HANOVER PARK</t>
  </si>
  <si>
    <t>2240 W Farragut Ave</t>
  </si>
  <si>
    <t>794 Stonewall Ct #794</t>
  </si>
  <si>
    <t>31 Corinth Ct</t>
  </si>
  <si>
    <t>1329 W Loyola Ave Unit 3A</t>
  </si>
  <si>
    <t>635 N Dearborn St #2002</t>
  </si>
  <si>
    <t>5859 N Glenwood Ave #3</t>
  </si>
  <si>
    <t>1228 W Groh Ct</t>
  </si>
  <si>
    <t>2455 W Foster Ave #1</t>
  </si>
  <si>
    <t>2550 W Fullerton Ave Unit 4E</t>
  </si>
  <si>
    <t>12852 S 82nd Ct</t>
  </si>
  <si>
    <t>1286 N Lakeview Dr</t>
  </si>
  <si>
    <t>1532 W Cortez St #7</t>
  </si>
  <si>
    <t>4044 N Marmora Ave</t>
  </si>
  <si>
    <t>910 W Madison St #402</t>
  </si>
  <si>
    <t>1487 N Clybourn Ave Unit F</t>
  </si>
  <si>
    <t>5818 N Oconto Ave</t>
  </si>
  <si>
    <t>655 N Hundley St</t>
  </si>
  <si>
    <t>445 W Briar Pl #3</t>
  </si>
  <si>
    <t>1900 N Halsted St</t>
  </si>
  <si>
    <t>10323 S Albany Ave</t>
  </si>
  <si>
    <t>1919 S Michigan Ave #205</t>
  </si>
  <si>
    <t>1227 Woodbine Ave</t>
  </si>
  <si>
    <t>827 N Rockwell St #1</t>
  </si>
  <si>
    <t>1155 W Roosevelt Rd #301</t>
  </si>
  <si>
    <t>2132 W Bradley Pl</t>
  </si>
  <si>
    <t>1900 W Armitage Ave #3</t>
  </si>
  <si>
    <t>737 W Washington Blvd #2908</t>
  </si>
  <si>
    <t>1600 N Halsted St Unit 2I</t>
  </si>
  <si>
    <t>1018 Main St #1</t>
  </si>
  <si>
    <t>1118 Wenonah Ave</t>
  </si>
  <si>
    <t>525 N Halsted St #603</t>
  </si>
  <si>
    <t>234 Sumac Ln</t>
  </si>
  <si>
    <t>550 W Surf St #112</t>
  </si>
  <si>
    <t>1515 Illinois St</t>
  </si>
  <si>
    <t>1925 W Chicago Ave #3</t>
  </si>
  <si>
    <t>303 Country Club Dr</t>
  </si>
  <si>
    <t>PROSPECT HEIGHTS</t>
  </si>
  <si>
    <t>3835 N Ashland Ave Unit 3N</t>
  </si>
  <si>
    <t>3926 N Greenview Ave</t>
  </si>
  <si>
    <t>4353 Butterfield Rd</t>
  </si>
  <si>
    <t>HILLSIDE</t>
  </si>
  <si>
    <t>1407 S Hickory Dr</t>
  </si>
  <si>
    <t>3420 N Greenview Ave</t>
  </si>
  <si>
    <t>16409 Clark Ln</t>
  </si>
  <si>
    <t>1113 S Belmont Ave</t>
  </si>
  <si>
    <t>2559 W Argyle St</t>
  </si>
  <si>
    <t>2517 Central Rd</t>
  </si>
  <si>
    <t>717 Community Dr</t>
  </si>
  <si>
    <t>211 W St Paul Ave Unit B</t>
  </si>
  <si>
    <t>5187 Otto Pl</t>
  </si>
  <si>
    <t>OAK LAWN</t>
  </si>
  <si>
    <t>3120 W Walton St #1</t>
  </si>
  <si>
    <t>630 N Franklin St #807</t>
  </si>
  <si>
    <t>3354 Church St</t>
  </si>
  <si>
    <t>17625 Woburn Rd</t>
  </si>
  <si>
    <t>500 W Superior St #610</t>
  </si>
  <si>
    <t>1113 S Pine Ave</t>
  </si>
  <si>
    <t>450 Village Center Dr #407</t>
  </si>
  <si>
    <t>BURR RIDGE</t>
  </si>
  <si>
    <t>9111 Del Prado Dr</t>
  </si>
  <si>
    <t>PALOS HILLS</t>
  </si>
  <si>
    <t>309 E Haven St</t>
  </si>
  <si>
    <t>1849 N Natchez Ave</t>
  </si>
  <si>
    <t>1807 W Ohio St</t>
  </si>
  <si>
    <t>2353 W Belden Ave Unit 4S</t>
  </si>
  <si>
    <t>2208 Romm Ct</t>
  </si>
  <si>
    <t>9360 Skokie Blvd #217</t>
  </si>
  <si>
    <t>9822 S Utica Ave</t>
  </si>
  <si>
    <t>EVERGREEN PARK</t>
  </si>
  <si>
    <t>3412 N Tripp Ave</t>
  </si>
  <si>
    <t>4329 N Drake Ave</t>
  </si>
  <si>
    <t>7 Spruce Ct</t>
  </si>
  <si>
    <t>LEMONT</t>
  </si>
  <si>
    <t>10721 S Artesian Ave</t>
  </si>
  <si>
    <t>4912 W 107th St</t>
  </si>
  <si>
    <t>474 N Lake Shore Dr #5507</t>
  </si>
  <si>
    <t>130 S Canal St #811</t>
  </si>
  <si>
    <t>1590 E Bayside Ct</t>
  </si>
  <si>
    <t>4219 S Lowe Ave</t>
  </si>
  <si>
    <t>Chicago</t>
  </si>
  <si>
    <t>249 W Wood St</t>
  </si>
  <si>
    <t>1423 Shire Cir #24</t>
  </si>
  <si>
    <t>INVERNESS</t>
  </si>
  <si>
    <t>5010 N Tamarack Dr</t>
  </si>
  <si>
    <t>1625 Sunset Ridge Rd</t>
  </si>
  <si>
    <t>4642 Linden Ave</t>
  </si>
  <si>
    <t>1209 Garden Ct</t>
  </si>
  <si>
    <t>6006 W Grace St</t>
  </si>
  <si>
    <t>4930 Castaway Ln</t>
  </si>
  <si>
    <t>5319 W George St</t>
  </si>
  <si>
    <t>855 Sutton Dr</t>
  </si>
  <si>
    <t>633 S Plymouth Ct #609</t>
  </si>
  <si>
    <t>13514 Tallgrass Trl</t>
  </si>
  <si>
    <t>3024 N Lincoln Ave Unit A</t>
  </si>
  <si>
    <t>2263 Westview Dr</t>
  </si>
  <si>
    <t>8332 Mango Ave</t>
  </si>
  <si>
    <t>600 N Lake Shore Dr #4610</t>
  </si>
  <si>
    <t>611 S Wells St #2504</t>
  </si>
  <si>
    <t>4325 N RIDGEWAY Ave</t>
  </si>
  <si>
    <t>2017 W Bradley Pl</t>
  </si>
  <si>
    <t>8025 Newcastle Ave</t>
  </si>
  <si>
    <t>BURBANK</t>
  </si>
  <si>
    <t>1932 S Wabash Ave #3</t>
  </si>
  <si>
    <t>1233 S Leo Ct</t>
  </si>
  <si>
    <t>65 E Monroe St #4614</t>
  </si>
  <si>
    <t>2350 N Oak Park Ave</t>
  </si>
  <si>
    <t>1700 Wildberry Dr Unit E</t>
  </si>
  <si>
    <t>Glenview</t>
  </si>
  <si>
    <t>3200 N Lake Shore Dr #902</t>
  </si>
  <si>
    <t>3976 Western Ave</t>
  </si>
  <si>
    <t>WESTERN SPRINGS</t>
  </si>
  <si>
    <t>1201 S Prairie Ave #604</t>
  </si>
  <si>
    <t>1016 N Oak Park Ave</t>
  </si>
  <si>
    <t>618 W Oakdale Ave #4</t>
  </si>
  <si>
    <t>2120 BEECHWOOD Ave</t>
  </si>
  <si>
    <t>455 Anthony Trl</t>
  </si>
  <si>
    <t>1000 N Lake Shore Dr #1702</t>
  </si>
  <si>
    <t>4455 N Magnolia Ave #3</t>
  </si>
  <si>
    <t>884 Arnold Ct</t>
  </si>
  <si>
    <t>4980 Thornbark Dr</t>
  </si>
  <si>
    <t>Hoffman Estates</t>
  </si>
  <si>
    <t>2550 N Lakeview Ave Unit S3101</t>
  </si>
  <si>
    <t>42 Williamsburg Rd</t>
  </si>
  <si>
    <t>326 E Central Rd</t>
  </si>
  <si>
    <t>320 Shagbark Ct</t>
  </si>
  <si>
    <t>33 E CEDAR St Unit 6G</t>
  </si>
  <si>
    <t>1255 S State St #918</t>
  </si>
  <si>
    <t>435 W Wood St Unit 313A</t>
  </si>
  <si>
    <t>1110 N Lake Shore Dr Unit 4N</t>
  </si>
  <si>
    <t>1524 S Sangamon St #806</t>
  </si>
  <si>
    <t>5044 N Marine Dr Unit C1</t>
  </si>
  <si>
    <t>1733 W Irving Park Rd Unit 305</t>
  </si>
  <si>
    <t>572 Sussex Ct</t>
  </si>
  <si>
    <t>Elk Grove Village</t>
  </si>
  <si>
    <t>1231 Springdale Ln</t>
  </si>
  <si>
    <t>440 N Wabash Ave Unit 3004</t>
  </si>
  <si>
    <t>1417 Syracuse Ln</t>
  </si>
  <si>
    <t>Schaumburg</t>
  </si>
  <si>
    <t>1523 W Henderson St Unit A</t>
  </si>
  <si>
    <t>7200 W Palmer St Unit 2NE</t>
  </si>
  <si>
    <t>Elmwood Park</t>
  </si>
  <si>
    <t>2400 N Lakeview Ave #715</t>
  </si>
  <si>
    <t>2004 W Erie St Unit 1W</t>
  </si>
  <si>
    <t>4443 S Michigan Ave Unit 3</t>
  </si>
  <si>
    <t>613 N Pine St</t>
  </si>
  <si>
    <t>Mt Prospect</t>
  </si>
  <si>
    <t>850 N Dewitt Pl Unit 22H</t>
  </si>
  <si>
    <t>24739 W Champion Dr</t>
  </si>
  <si>
    <t>PLAINFIELD</t>
  </si>
  <si>
    <t>Will</t>
  </si>
  <si>
    <t>2096 Grayhawk Dr</t>
  </si>
  <si>
    <t>AURORA</t>
  </si>
  <si>
    <t>1019 Mountain View Dr</t>
  </si>
  <si>
    <t>JOLIET</t>
  </si>
  <si>
    <t>3736 Idlewild Ln</t>
  </si>
  <si>
    <t>NAPERVILLE</t>
  </si>
  <si>
    <t>26009 W Stewart Ridge Dr</t>
  </si>
  <si>
    <t>16603 Willow Walk Dr</t>
  </si>
  <si>
    <t>LOCKPORT</t>
  </si>
  <si>
    <t>4724 Sassafras Ln</t>
  </si>
  <si>
    <t>1504 Comanche Dr</t>
  </si>
  <si>
    <t>BOLINGBROOK</t>
  </si>
  <si>
    <t>5340 Sand Lily Dr</t>
  </si>
  <si>
    <t>17417 S Honora Dr</t>
  </si>
  <si>
    <t>17650 S Richmond Rd</t>
  </si>
  <si>
    <t>18946 Marley Ln</t>
  </si>
  <si>
    <t>MOKENA</t>
  </si>
  <si>
    <t>11635 Glenn Cir</t>
  </si>
  <si>
    <t>25307 Declaration Dr</t>
  </si>
  <si>
    <t>2910 Twin Falls Dr</t>
  </si>
  <si>
    <t>105 Kingston Rd</t>
  </si>
  <si>
    <t>125 Wethersfield Ln</t>
  </si>
  <si>
    <t>2415 Joyce Ln</t>
  </si>
  <si>
    <t>720 Countryside Dr</t>
  </si>
  <si>
    <t>2947 Forest Creek Ln</t>
  </si>
  <si>
    <t>5 Crenshaw Ct</t>
  </si>
  <si>
    <t>24101 S Schoolhouse Rd</t>
  </si>
  <si>
    <t>MANHATTAN</t>
  </si>
  <si>
    <t>10580 Lexington Ln</t>
  </si>
  <si>
    <t>FRANKFORT</t>
  </si>
  <si>
    <t>250 Clarendon Ln</t>
  </si>
  <si>
    <t>6 Timber Mill Ct</t>
  </si>
  <si>
    <t>1108 Cordula Cir</t>
  </si>
  <si>
    <t>7251 W Ethan Ct</t>
  </si>
  <si>
    <t>MONEE</t>
  </si>
  <si>
    <t>11626 Chesapeake Dr</t>
  </si>
  <si>
    <t>Plainfield</t>
  </si>
  <si>
    <t>10278 Lenox Ct</t>
  </si>
  <si>
    <t>HUNTLEY</t>
  </si>
  <si>
    <t>McHenry</t>
  </si>
  <si>
    <t>918 Chancery Ln</t>
  </si>
  <si>
    <t>CARY</t>
  </si>
  <si>
    <t>1052 Revere Ln</t>
  </si>
  <si>
    <t>ISLAND LAKE</t>
  </si>
  <si>
    <t>6712 Cypress Ct</t>
  </si>
  <si>
    <t>CRYSTAL LAKE</t>
  </si>
  <si>
    <t>9154 Buckingham Ct</t>
  </si>
  <si>
    <t>9612 S Muirfield Dr</t>
  </si>
  <si>
    <t>LAKEWOOD</t>
  </si>
  <si>
    <t>7418 Timber Trl</t>
  </si>
  <si>
    <t>MCHENRY</t>
  </si>
  <si>
    <t>5815 Lucerne Ln</t>
  </si>
  <si>
    <t>LAKE IN THE HILLS</t>
  </si>
  <si>
    <t>601 Greens View Dr</t>
  </si>
  <si>
    <t>ALGONQUIN</t>
  </si>
  <si>
    <t>12208 Garlieb Dr</t>
  </si>
  <si>
    <t>4105 Tamarisk Trl</t>
  </si>
  <si>
    <t>1423 Charnbrook Dr</t>
  </si>
  <si>
    <t>JOHNSBURG</t>
  </si>
  <si>
    <t>601 Juniper Ln</t>
  </si>
  <si>
    <t>4110 Pitzen Rd</t>
  </si>
  <si>
    <t>9409 Thousand Oaks Cir</t>
  </si>
  <si>
    <t>SPRING GROVE</t>
  </si>
  <si>
    <t>3496 Kings Lair Dr</t>
  </si>
  <si>
    <t>762 Brighton Cir</t>
  </si>
  <si>
    <t>PORT BARRINGTON</t>
  </si>
  <si>
    <t>3434 Forest Ridge Dr</t>
  </si>
  <si>
    <t>1315 Bull Valley Dr</t>
  </si>
  <si>
    <t>WOODSTOCK</t>
  </si>
  <si>
    <t>3505 W Shepherd Hill Ln</t>
  </si>
  <si>
    <t>9637 Thousand Oaks Cir</t>
  </si>
  <si>
    <t>5 Liberty Ct</t>
  </si>
  <si>
    <t>3515 Monica Trl</t>
  </si>
  <si>
    <t>3407 Braberry Ln</t>
  </si>
  <si>
    <t>550 Brookside Ave</t>
  </si>
  <si>
    <t>6715 Savanna Ln</t>
  </si>
  <si>
    <t>3511 Bunker Hill Dr</t>
  </si>
  <si>
    <t>921 Prairie Dr</t>
  </si>
  <si>
    <t>Algonquin</t>
  </si>
  <si>
    <t>1408 Otter Trl</t>
  </si>
  <si>
    <t>9411 N Muirfield Dr N</t>
  </si>
  <si>
    <t>27936 W IL Route 176</t>
  </si>
  <si>
    <t>619 Cary Woods Cir</t>
  </si>
  <si>
    <t>Cary</t>
  </si>
  <si>
    <t>523 Fairway Ct</t>
  </si>
  <si>
    <t>GLEN ELLYN</t>
  </si>
  <si>
    <t>DuPage</t>
  </si>
  <si>
    <t>514 Fairway Ct</t>
  </si>
  <si>
    <t>1967 Richton Dr</t>
  </si>
  <si>
    <t>WHEATON</t>
  </si>
  <si>
    <t>2174 Brookside Ln</t>
  </si>
  <si>
    <t>5714 Dover Dr</t>
  </si>
  <si>
    <t>LISLE</t>
  </si>
  <si>
    <t>106 S Myrtle Ave</t>
  </si>
  <si>
    <t>VILLA PARK</t>
  </si>
  <si>
    <t>5S470 Scots Dr Unit A</t>
  </si>
  <si>
    <t>1110 N President St</t>
  </si>
  <si>
    <t>1306 Tennyson Ln</t>
  </si>
  <si>
    <t>1031 W Gramercy Ln</t>
  </si>
  <si>
    <t>ADDISON</t>
  </si>
  <si>
    <t>1515 Schooner Ln</t>
  </si>
  <si>
    <t>26W231 Enders Ln</t>
  </si>
  <si>
    <t>WINFIELD</t>
  </si>
  <si>
    <t>948 N Princeton Ave</t>
  </si>
  <si>
    <t>913 E Gladys Ave</t>
  </si>
  <si>
    <t>201 W Brush Hill Rd #408</t>
  </si>
  <si>
    <t>ELMHURST</t>
  </si>
  <si>
    <t>6778 Old College Rd</t>
  </si>
  <si>
    <t>2803 Garden Dr</t>
  </si>
  <si>
    <t>1714 E Prairie Ave</t>
  </si>
  <si>
    <t>1734 71st St</t>
  </si>
  <si>
    <t>DARIEN</t>
  </si>
  <si>
    <t>458 Coventry Cir</t>
  </si>
  <si>
    <t>GLENDALE HEIGHTS</t>
  </si>
  <si>
    <t>4008 WILLIAMS St</t>
  </si>
  <si>
    <t>DOWNERS GROVE</t>
  </si>
  <si>
    <t>516 Hampton Cir</t>
  </si>
  <si>
    <t>2708 Ravinia Ln</t>
  </si>
  <si>
    <t>WOODRIDGE</t>
  </si>
  <si>
    <t>2S475 Riverside Ave</t>
  </si>
  <si>
    <t>WARRENVILLE</t>
  </si>
  <si>
    <t>1114 Fieldstone Ln</t>
  </si>
  <si>
    <t>132 Joanne Way</t>
  </si>
  <si>
    <t>1301 Branden Ln</t>
  </si>
  <si>
    <t>328 55th St</t>
  </si>
  <si>
    <t>632 Chatham Ave</t>
  </si>
  <si>
    <t>634 W Hinsdale Ave</t>
  </si>
  <si>
    <t>130 N Beverly St</t>
  </si>
  <si>
    <t>5126 Carpenter St</t>
  </si>
  <si>
    <t>1417 Encina Dr</t>
  </si>
  <si>
    <t>3 MANCHESTER Ln</t>
  </si>
  <si>
    <t>1632 Killdeer Dr</t>
  </si>
  <si>
    <t>1071 Crest Ave</t>
  </si>
  <si>
    <t>26W130 Houghton Ln</t>
  </si>
  <si>
    <t>2443 Adamsway Dr</t>
  </si>
  <si>
    <t>7236 Oneill Rd</t>
  </si>
  <si>
    <t>325 Williams St</t>
  </si>
  <si>
    <t>ROSELLE</t>
  </si>
  <si>
    <t>1609 Beecher Ave</t>
  </si>
  <si>
    <t>1592 Hunting Hound Ln</t>
  </si>
  <si>
    <t>33 Royal Vale Dr</t>
  </si>
  <si>
    <t>OAK BROOK</t>
  </si>
  <si>
    <t>28W560 Lorraine Dr</t>
  </si>
  <si>
    <t>115 Hawkins Cir</t>
  </si>
  <si>
    <t>31W311 Prairie Ln</t>
  </si>
  <si>
    <t>WAYNE</t>
  </si>
  <si>
    <t>4132 Elm St</t>
  </si>
  <si>
    <t>1908 Kingsbrook Ct</t>
  </si>
  <si>
    <t>820 Red Stable Way</t>
  </si>
  <si>
    <t>26W338 Pinehurst Dr</t>
  </si>
  <si>
    <t>5975 Chase Ave</t>
  </si>
  <si>
    <t>2N643 Virginia Ave</t>
  </si>
  <si>
    <t>1291 Woodlake Dr</t>
  </si>
  <si>
    <t>CAROL STREAM</t>
  </si>
  <si>
    <t>332 Taylor Ave</t>
  </si>
  <si>
    <t>4N694 Magnolia Ln</t>
  </si>
  <si>
    <t>2492 Basin Trail Ln</t>
  </si>
  <si>
    <t>7S509 Lynn Dr</t>
  </si>
  <si>
    <t>1204 N Baybrook Ct</t>
  </si>
  <si>
    <t>7718 Linden Ave</t>
  </si>
  <si>
    <t>1000 E Hawthorne Blvd</t>
  </si>
  <si>
    <t>4N340 Waterford Ln</t>
  </si>
  <si>
    <t>WEST CHICAGO</t>
  </si>
  <si>
    <t>2636 Longview Dr</t>
  </si>
  <si>
    <t>105 Lakeview Dr #205</t>
  </si>
  <si>
    <t>BLOOMINGDALE</t>
  </si>
  <si>
    <t>1609 N President St</t>
  </si>
  <si>
    <t>4N550 Wescot Ln</t>
  </si>
  <si>
    <t>108 N Lincoln St</t>
  </si>
  <si>
    <t>Hinsdale</t>
  </si>
  <si>
    <t>1439 Boston Ct</t>
  </si>
  <si>
    <t>Bartlett</t>
  </si>
  <si>
    <t>1925 Oxley Cir</t>
  </si>
  <si>
    <t>Naperville</t>
  </si>
  <si>
    <t>661 Shenandoah Trl</t>
  </si>
  <si>
    <t>Kane</t>
  </si>
  <si>
    <t>39W164 Armstrong Ln</t>
  </si>
  <si>
    <t>GENEVA</t>
  </si>
  <si>
    <t>352 N Alfred Ave</t>
  </si>
  <si>
    <t>321 River Bluff Rd</t>
  </si>
  <si>
    <t>S939 SPRING GREEN Way</t>
  </si>
  <si>
    <t>BATAVIA</t>
  </si>
  <si>
    <t>1190 Larkspur Ct</t>
  </si>
  <si>
    <t>PINGREE GROVE</t>
  </si>
  <si>
    <t>2019 Salem Dr</t>
  </si>
  <si>
    <t>2120 Persimmon Dr</t>
  </si>
  <si>
    <t>ST. CHARLES</t>
  </si>
  <si>
    <t>1595 Fidler Ct</t>
  </si>
  <si>
    <t>128 N Washington St</t>
  </si>
  <si>
    <t>CARPENTERSVILLE</t>
  </si>
  <si>
    <t>3502 Carlisle Ln</t>
  </si>
  <si>
    <t>241 N Lincoln St</t>
  </si>
  <si>
    <t>6N762 Foxborough Rd</t>
  </si>
  <si>
    <t>St. Charles</t>
  </si>
  <si>
    <t>37W614 Heritage Dr</t>
  </si>
  <si>
    <t>3117 Turnberry Rd</t>
  </si>
  <si>
    <t>1117 Dunstan Rd</t>
  </si>
  <si>
    <t>405 HUNT CLUB Dr</t>
  </si>
  <si>
    <t>3302 Chase Ln</t>
  </si>
  <si>
    <t>1306 Lafayette St</t>
  </si>
  <si>
    <t>400 Meadowrue Ln</t>
  </si>
  <si>
    <t>362 Diane Ct</t>
  </si>
  <si>
    <t>2827 Church Rd</t>
  </si>
  <si>
    <t>7N580 Wagontire Rd</t>
  </si>
  <si>
    <t>41W105 Campton Trail Rd</t>
  </si>
  <si>
    <t>613 Bradford Ln</t>
  </si>
  <si>
    <t>WEST DUNDEE</t>
  </si>
  <si>
    <t>3687 Heathmoor Dr</t>
  </si>
  <si>
    <t>57 Arcadia Ln</t>
  </si>
  <si>
    <t>LAKE ZURICH</t>
  </si>
  <si>
    <t>Lake</t>
  </si>
  <si>
    <t>1194 Bristol Ln</t>
  </si>
  <si>
    <t>1099 Aspen Dr</t>
  </si>
  <si>
    <t>1389 Remington Dr</t>
  </si>
  <si>
    <t>VOLO</t>
  </si>
  <si>
    <t>904 Chopin Pl</t>
  </si>
  <si>
    <t>21861 N Inglenook Ct</t>
  </si>
  <si>
    <t>DEER PARK</t>
  </si>
  <si>
    <t>33437 N MILL Rd</t>
  </si>
  <si>
    <t>WILDWOOD</t>
  </si>
  <si>
    <t>528 N Overlook Trl</t>
  </si>
  <si>
    <t>ROUND LAKE</t>
  </si>
  <si>
    <t>709 Central Ave</t>
  </si>
  <si>
    <t>DEERFIELD</t>
  </si>
  <si>
    <t>21917 W Tori Ln</t>
  </si>
  <si>
    <t>40783 N Gridley Dr</t>
  </si>
  <si>
    <t>ANTIOCH</t>
  </si>
  <si>
    <t>354 S Richard Ct</t>
  </si>
  <si>
    <t>VERNON HILLS</t>
  </si>
  <si>
    <t>18835 W Linden Ave</t>
  </si>
  <si>
    <t>GRAYSLAKE</t>
  </si>
  <si>
    <t>949 French Dr</t>
  </si>
  <si>
    <t>MUNDELEIN</t>
  </si>
  <si>
    <t>21066 W Woodbury Ct</t>
  </si>
  <si>
    <t>HAWTHORN WOODS</t>
  </si>
  <si>
    <t>27887 E Savannah Trl</t>
  </si>
  <si>
    <t>LAKE BARRINGTON</t>
  </si>
  <si>
    <t>247 Nita Ln</t>
  </si>
  <si>
    <t>LIBERTYVILLE</t>
  </si>
  <si>
    <t>212 Us Highway 45</t>
  </si>
  <si>
    <t>INDIAN CREEK</t>
  </si>
  <si>
    <t>525 Indian Hill Rd</t>
  </si>
  <si>
    <t>1400 Lincoln Pl</t>
  </si>
  <si>
    <t>HIGHLAND PARK</t>
  </si>
  <si>
    <t>1176 Galena Dr</t>
  </si>
  <si>
    <t>1166 Bellows Way</t>
  </si>
  <si>
    <t>2425 N Mcaree Rd</t>
  </si>
  <si>
    <t>WAUKEGAN</t>
  </si>
  <si>
    <t>708 N Aspen Dr</t>
  </si>
  <si>
    <t>76 S Windsor Pl</t>
  </si>
  <si>
    <t>859 Singing Hills Dr</t>
  </si>
  <si>
    <t>34450 N Hickory Ln</t>
  </si>
  <si>
    <t>21025 N Laurel Dr</t>
  </si>
  <si>
    <t>22390 Cambridge Dr</t>
  </si>
  <si>
    <t>KILDEER</t>
  </si>
  <si>
    <t>22719 N Bridle Trl</t>
  </si>
  <si>
    <t>166 Rosehall Dr</t>
  </si>
  <si>
    <t>520 Muirfield Ln</t>
  </si>
  <si>
    <t>RIVERWOODS</t>
  </si>
  <si>
    <t>21331 W Arbor Ln</t>
  </si>
  <si>
    <t>1238 Glencoe Ave</t>
  </si>
  <si>
    <t>1346 Bayshore Dr</t>
  </si>
  <si>
    <t>133 Chapin Way</t>
  </si>
  <si>
    <t>OSWEGO</t>
  </si>
  <si>
    <t>Kendall</t>
  </si>
  <si>
    <t>13332 Morning Mist Pl</t>
  </si>
  <si>
    <t>2524 LYMAN Loop</t>
  </si>
  <si>
    <t>YORKVILLE</t>
  </si>
  <si>
    <t>807 Treesdale Way</t>
  </si>
  <si>
    <t>7222 Courtwright Dr</t>
  </si>
  <si>
    <t>2901 Alden Ave</t>
  </si>
  <si>
    <t>125 Bluegrass Pkwy</t>
  </si>
  <si>
    <t>9785 Brook Wood Dr</t>
  </si>
  <si>
    <t>Mc Cordsville</t>
  </si>
  <si>
    <t>IN</t>
  </si>
  <si>
    <t>Hamilton</t>
  </si>
  <si>
    <t>11826 Corbin Dr</t>
  </si>
  <si>
    <t>Fishers</t>
  </si>
  <si>
    <t>9270 N Temple Ave</t>
  </si>
  <si>
    <t>Indianapolis</t>
  </si>
  <si>
    <t>Marion</t>
  </si>
  <si>
    <t>516 Weghorst St</t>
  </si>
  <si>
    <t>5360 N Kenwood Ave</t>
  </si>
  <si>
    <t>8001 Westfield Blvd</t>
  </si>
  <si>
    <t>7908 W 130 St</t>
  </si>
  <si>
    <t>Overland Park</t>
  </si>
  <si>
    <t>KS</t>
  </si>
  <si>
    <t>Johnson</t>
  </si>
  <si>
    <t>14204 Fontana St</t>
  </si>
  <si>
    <t>Leawood</t>
  </si>
  <si>
    <t>6601 Nall Ave</t>
  </si>
  <si>
    <t>Prairie Village</t>
  </si>
  <si>
    <t>4729 Grand Dell Dr</t>
  </si>
  <si>
    <t>Crestwood</t>
  </si>
  <si>
    <t>KY</t>
  </si>
  <si>
    <t>Oldham</t>
  </si>
  <si>
    <t>137 Rosswoods Dr</t>
  </si>
  <si>
    <t>Pewee Valley</t>
  </si>
  <si>
    <t>1508 Milburn Ct</t>
  </si>
  <si>
    <t>La Grange</t>
  </si>
  <si>
    <t>978 Samuel St</t>
  </si>
  <si>
    <t>Louisville</t>
  </si>
  <si>
    <t>6506 Harrods View Cir</t>
  </si>
  <si>
    <t>Prospect</t>
  </si>
  <si>
    <t>2621 Kearney Ridge Blvd</t>
  </si>
  <si>
    <t>Lexington</t>
  </si>
  <si>
    <t>Fayette</t>
  </si>
  <si>
    <t>2801 St Charles Ave, Unit 106</t>
  </si>
  <si>
    <t>New Orleans</t>
  </si>
  <si>
    <t>LA</t>
  </si>
  <si>
    <t>Orleans Parish</t>
  </si>
  <si>
    <t>7017 Belle Christi Dr</t>
  </si>
  <si>
    <t>Baton Rouge</t>
  </si>
  <si>
    <t>East Baton Rouge Parish</t>
  </si>
  <si>
    <t>28 Copperhead Dr</t>
  </si>
  <si>
    <t>Gorham</t>
  </si>
  <si>
    <t>ME</t>
  </si>
  <si>
    <t>Cumberland</t>
  </si>
  <si>
    <t>202 Spurwink Rd</t>
  </si>
  <si>
    <t>Scarborough</t>
  </si>
  <si>
    <t>173 Willow Way</t>
  </si>
  <si>
    <t>2621 EGRET Way</t>
  </si>
  <si>
    <t>FREDERICK</t>
  </si>
  <si>
    <t>MD</t>
  </si>
  <si>
    <t>10337 WOODSBORO Rd</t>
  </si>
  <si>
    <t>WOODSBORO</t>
  </si>
  <si>
    <t>9702 EAGLE RIDGE Ct</t>
  </si>
  <si>
    <t>IJAMSVILLE</t>
  </si>
  <si>
    <t>4310 BUCKEYSTOWN Pike</t>
  </si>
  <si>
    <t>6608 JEFFERSON Blvd</t>
  </si>
  <si>
    <t>2257 WETHERBURNE Way</t>
  </si>
  <si>
    <t>14932 CHELSEA Cir</t>
  </si>
  <si>
    <t>MOUNT AIRY</t>
  </si>
  <si>
    <t>8909 AMELUNG St</t>
  </si>
  <si>
    <t>6210 ALAN LINTON Blvd W</t>
  </si>
  <si>
    <t>6431 SPRING FOREST Rd</t>
  </si>
  <si>
    <t>2941 MILL ISLAND Pkwy</t>
  </si>
  <si>
    <t>6091 BALDRIDGE Ct</t>
  </si>
  <si>
    <t>2708 MAE WADE Ave</t>
  </si>
  <si>
    <t>ADAMSTOWN</t>
  </si>
  <si>
    <t>2681 CAMERON Way</t>
  </si>
  <si>
    <t>222 WINDOM Way</t>
  </si>
  <si>
    <t>7303 ASPEN Ct</t>
  </si>
  <si>
    <t>MIDDLETOWN</t>
  </si>
  <si>
    <t>11201 YARDLEY Ct</t>
  </si>
  <si>
    <t>5237 BAMBURG Ct</t>
  </si>
  <si>
    <t>3675 BYRON Ct</t>
  </si>
  <si>
    <t>8112 CLAIBORNE Ct</t>
  </si>
  <si>
    <t>2485 RED CLOVER Rd</t>
  </si>
  <si>
    <t>FINKSBURG</t>
  </si>
  <si>
    <t>Carroll</t>
  </si>
  <si>
    <t>6201 OLD WASHINGTON Rd</t>
  </si>
  <si>
    <t>SYKESVILLE</t>
  </si>
  <si>
    <t>6488 CORNWALL Dr #12</t>
  </si>
  <si>
    <t>ELDERSBURG</t>
  </si>
  <si>
    <t>7456 BRANDENBURG Cir</t>
  </si>
  <si>
    <t>2025 FLAG MARSH Rd</t>
  </si>
  <si>
    <t>2861 MAHLA Ct</t>
  </si>
  <si>
    <t>MANCHESTER</t>
  </si>
  <si>
    <t>4751 Maple Grove Rd</t>
  </si>
  <si>
    <t>Hampstead</t>
  </si>
  <si>
    <t>20988 ASTER Dr</t>
  </si>
  <si>
    <t>CALLAWAY</t>
  </si>
  <si>
    <t>St. Mary's</t>
  </si>
  <si>
    <t>46602 TIMBER VALLEY Ct</t>
  </si>
  <si>
    <t>LEXINGTON PARK</t>
  </si>
  <si>
    <t>41488 PENSIVE St</t>
  </si>
  <si>
    <t>LEONARDTOWN</t>
  </si>
  <si>
    <t>17600 SAINT JEROMES NECK Rd</t>
  </si>
  <si>
    <t>DAMERON</t>
  </si>
  <si>
    <t>44152 SAINT ANDREWS Ln</t>
  </si>
  <si>
    <t>CALIFORNIA</t>
  </si>
  <si>
    <t>20850 MIDDLEGATE Dr</t>
  </si>
  <si>
    <t>30570 LAKOTA Ln</t>
  </si>
  <si>
    <t>CHARLOTTE HALL</t>
  </si>
  <si>
    <t>20450 PINEY POINT Rd</t>
  </si>
  <si>
    <t>24827 FOX RUN Ln</t>
  </si>
  <si>
    <t>HOLLYWOOD</t>
  </si>
  <si>
    <t>22905 TOWN CREEK Dr</t>
  </si>
  <si>
    <t>22093 Philip Dr</t>
  </si>
  <si>
    <t>Leonardtown</t>
  </si>
  <si>
    <t>1455 RIDGEWAY</t>
  </si>
  <si>
    <t>ARNOLD</t>
  </si>
  <si>
    <t>Anne Arundel</t>
  </si>
  <si>
    <t>8710 MEADOW WOOD Ct</t>
  </si>
  <si>
    <t>ODENTON</t>
  </si>
  <si>
    <t>1216 JOANIE Ct</t>
  </si>
  <si>
    <t>PASADENA</t>
  </si>
  <si>
    <t>304 JONES STATION Rd</t>
  </si>
  <si>
    <t>441 OLD LINE Ave</t>
  </si>
  <si>
    <t>LAUREL</t>
  </si>
  <si>
    <t>488 DERUSSEY Dr</t>
  </si>
  <si>
    <t>SEVERNA PARK</t>
  </si>
  <si>
    <t>1904 CANNON BALL Ct</t>
  </si>
  <si>
    <t>7620 GUNMILL Ln</t>
  </si>
  <si>
    <t>GLEN BURNIE</t>
  </si>
  <si>
    <t>2553 BLUE WATER Blvd</t>
  </si>
  <si>
    <t>2550 STOW Ct</t>
  </si>
  <si>
    <t>CROFTON</t>
  </si>
  <si>
    <t>7735 JONES Dr</t>
  </si>
  <si>
    <t>1463 FAIRBANKS Dr</t>
  </si>
  <si>
    <t>HANOVER</t>
  </si>
  <si>
    <t>1264 VAN CAMP Ct</t>
  </si>
  <si>
    <t>ANNAPOLIS</t>
  </si>
  <si>
    <t>1749 MYLES Dr</t>
  </si>
  <si>
    <t>HARWOOD</t>
  </si>
  <si>
    <t>1738 THEALE Way</t>
  </si>
  <si>
    <t>2436 KILLARNEY Ter</t>
  </si>
  <si>
    <t>1038 LILY Way</t>
  </si>
  <si>
    <t>226 ATLANTA Rd</t>
  </si>
  <si>
    <t>359 CHESSINGTON Dr</t>
  </si>
  <si>
    <t>2003 TUNDRA Ct</t>
  </si>
  <si>
    <t>744 APPLE ORCHARD Dr</t>
  </si>
  <si>
    <t>7923 CANTER Ct</t>
  </si>
  <si>
    <t>SEVERN</t>
  </si>
  <si>
    <t>1516 HICKORY WOOD Dr</t>
  </si>
  <si>
    <t>2900 SHIPMASTER Way #113</t>
  </si>
  <si>
    <t>2705 THORNBROOK Ct</t>
  </si>
  <si>
    <t>258 CATALINA Cir</t>
  </si>
  <si>
    <t>915 HILLSIDE Ave</t>
  </si>
  <si>
    <t>EDGEWATER</t>
  </si>
  <si>
    <t>8250 BAYSIDE Dr</t>
  </si>
  <si>
    <t>1130 CARBONDALE Way</t>
  </si>
  <si>
    <t>GAMBRILLS</t>
  </si>
  <si>
    <t>905 CHURCH St</t>
  </si>
  <si>
    <t>BALTIMORE</t>
  </si>
  <si>
    <t>241 MEADOW Rd</t>
  </si>
  <si>
    <t>504 KANSALA Dr</t>
  </si>
  <si>
    <t>1463 RIDGEWAY</t>
  </si>
  <si>
    <t>5706 COURTNEY Dr</t>
  </si>
  <si>
    <t>LOTHIAN</t>
  </si>
  <si>
    <t>641 FLORIDA Pl</t>
  </si>
  <si>
    <t>3509 MACLEFISH Ln</t>
  </si>
  <si>
    <t>1884 ALDERNEY Ct</t>
  </si>
  <si>
    <t>139 MEADOW Dr N</t>
  </si>
  <si>
    <t>1122 CARINOSO Cir</t>
  </si>
  <si>
    <t>1131 BAY RIDGE Rd</t>
  </si>
  <si>
    <t>2451 KEMPER Rd</t>
  </si>
  <si>
    <t>20 HARNESS CREEK VIEW Ct</t>
  </si>
  <si>
    <t>1620 BALD EAGLE Rd</t>
  </si>
  <si>
    <t>852 MAPLE Rd</t>
  </si>
  <si>
    <t>54 COLONY Xing</t>
  </si>
  <si>
    <t>2126 HIDEAWAY Ct #37</t>
  </si>
  <si>
    <t>3715 Ramsey Dr</t>
  </si>
  <si>
    <t>Edgewater</t>
  </si>
  <si>
    <t>2675 Rainy Spring Ct</t>
  </si>
  <si>
    <t>Odenton</t>
  </si>
  <si>
    <t>723 Tyler Point Rd</t>
  </si>
  <si>
    <t>Deale</t>
  </si>
  <si>
    <t>5740 APRIL JOURNEY #81</t>
  </si>
  <si>
    <t>COLUMBIA</t>
  </si>
  <si>
    <t>Howard</t>
  </si>
  <si>
    <t>15116 PLAYERS Way #4</t>
  </si>
  <si>
    <t>GLENWOOD</t>
  </si>
  <si>
    <t>7711 LONGBOTTOM Rd</t>
  </si>
  <si>
    <t>ELKRIDGE</t>
  </si>
  <si>
    <t>7838 TWIN STREAM Dr</t>
  </si>
  <si>
    <t>ELLICOTT CITY</t>
  </si>
  <si>
    <t>5091 BLACKSMITH Dr</t>
  </si>
  <si>
    <t>2421 WALKING JANELLE Way</t>
  </si>
  <si>
    <t>MARRIOTTSVILLE</t>
  </si>
  <si>
    <t>11639 FEDERAL St</t>
  </si>
  <si>
    <t>FULTON</t>
  </si>
  <si>
    <t>8898 OLD MONTGOMERY Rd</t>
  </si>
  <si>
    <t>9834 SNOW BIRD Ln</t>
  </si>
  <si>
    <t>3049 PATUXENT OVERLOOK Ct</t>
  </si>
  <si>
    <t>3216 WOOD STREAM Ln</t>
  </si>
  <si>
    <t>5460 HARRIS FARM Ln</t>
  </si>
  <si>
    <t>CLARKSVILLE</t>
  </si>
  <si>
    <t>10648 HILLINGDON Rd</t>
  </si>
  <si>
    <t>4814 ROLLINGTOP Rd</t>
  </si>
  <si>
    <t>12026 LAMPLIGHTER Dr</t>
  </si>
  <si>
    <t>10136 DEEP SKIES Dr</t>
  </si>
  <si>
    <t>10150 BRECONSHIRE Rd</t>
  </si>
  <si>
    <t>6400 SOUTH WIND Cir</t>
  </si>
  <si>
    <t>14846 OLD FREDERICK Rd</t>
  </si>
  <si>
    <t>WOODBINE</t>
  </si>
  <si>
    <t>7546 SUMMER LEAVE Ln</t>
  </si>
  <si>
    <t>8580 DARK HAWK Cir</t>
  </si>
  <si>
    <t>4975 Dalton Dr</t>
  </si>
  <si>
    <t>Columbia</t>
  </si>
  <si>
    <t>4841 OLYMPIA Pl</t>
  </si>
  <si>
    <t>WALDORF</t>
  </si>
  <si>
    <t>Charles</t>
  </si>
  <si>
    <t>11382 SANDHURST Pl</t>
  </si>
  <si>
    <t>WHITE PLAINS</t>
  </si>
  <si>
    <t>813 BELFAST Rd</t>
  </si>
  <si>
    <t>2414 ALTENBURG Ct</t>
  </si>
  <si>
    <t>4625 DULEY Dr</t>
  </si>
  <si>
    <t>3677 CLAIRTON St</t>
  </si>
  <si>
    <t>6775 BARNEY Dr</t>
  </si>
  <si>
    <t>HUGHESVILLE</t>
  </si>
  <si>
    <t>15300 CHRISTY Ln</t>
  </si>
  <si>
    <t>7695 LOCUST Pl</t>
  </si>
  <si>
    <t>PORT TOBACCO</t>
  </si>
  <si>
    <t>3660 MANSFIELD Pl</t>
  </si>
  <si>
    <t>4740 DEARBORN Pl</t>
  </si>
  <si>
    <t>2412 PLENTY GATES Ln</t>
  </si>
  <si>
    <t>5905 SUNFISH Ct</t>
  </si>
  <si>
    <t>4345 Begonia Pl</t>
  </si>
  <si>
    <t>Brandywine</t>
  </si>
  <si>
    <t>3120 WINTERBOURNE Dr</t>
  </si>
  <si>
    <t>UPPER MARLBORO</t>
  </si>
  <si>
    <t>Prince George's</t>
  </si>
  <si>
    <t>8001 HUNTER Dr</t>
  </si>
  <si>
    <t>CLINTON</t>
  </si>
  <si>
    <t>5702 SIGNET Ln</t>
  </si>
  <si>
    <t>RIVERDALE</t>
  </si>
  <si>
    <t>9200 SAINT ANDREWS Pl</t>
  </si>
  <si>
    <t>COLLEGE PARK</t>
  </si>
  <si>
    <t>15702 COPPER BEECH Dr</t>
  </si>
  <si>
    <t>1402 POST Ln</t>
  </si>
  <si>
    <t>BOWIE</t>
  </si>
  <si>
    <t>8216 LONDONDERRY Ct</t>
  </si>
  <si>
    <t>11604 KIMBERLY WOODS Ln</t>
  </si>
  <si>
    <t>FORT WASHINGTON</t>
  </si>
  <si>
    <t>605 68TH St</t>
  </si>
  <si>
    <t>CAPITOL HEIGHTS</t>
  </si>
  <si>
    <t>2231 CONGRESBURY Pl</t>
  </si>
  <si>
    <t>16412 EIDER St</t>
  </si>
  <si>
    <t>13114 BROOKTREE Ln</t>
  </si>
  <si>
    <t>4807 HARCOURT Rd Lot 16</t>
  </si>
  <si>
    <t>5210 MARIES RETREAT Dr #131</t>
  </si>
  <si>
    <t>5206 FOREST PINES Dr</t>
  </si>
  <si>
    <t>3606 PERRY St</t>
  </si>
  <si>
    <t>MOUNT RAINIER</t>
  </si>
  <si>
    <t>4810 RIVERTON Ln</t>
  </si>
  <si>
    <t>12509 KEYNOTE Ln</t>
  </si>
  <si>
    <t>14503 DRIFTWOOD Rd</t>
  </si>
  <si>
    <t>5328 DAVIS POINT Ln</t>
  </si>
  <si>
    <t>GREENBELT</t>
  </si>
  <si>
    <t>15315 TEWKESBURY Pl</t>
  </si>
  <si>
    <t>12703 QUARTERHORSE Dr</t>
  </si>
  <si>
    <t>15009 JENKINS RIDGE Rd</t>
  </si>
  <si>
    <t>12718 KEMBRIDGE Dr</t>
  </si>
  <si>
    <t>14302 DERBY RIDGE Rd</t>
  </si>
  <si>
    <t>4202 COTTAGE Ter</t>
  </si>
  <si>
    <t>BRENTWOOD</t>
  </si>
  <si>
    <t>13911 PISCATAWAY Dr</t>
  </si>
  <si>
    <t>6518 WALTERS Pl</t>
  </si>
  <si>
    <t>DISTRICT HEIGHTS</t>
  </si>
  <si>
    <t>10602 WOOD POINTE Ct</t>
  </si>
  <si>
    <t>GLENN DALE</t>
  </si>
  <si>
    <t>9308 LINHURST Dr</t>
  </si>
  <si>
    <t>15905 AGATHA Ter</t>
  </si>
  <si>
    <t>200 QUEEN MARIE Ct</t>
  </si>
  <si>
    <t>6905 IRONBRIDGE Ln</t>
  </si>
  <si>
    <t>1406 PINELAKE Ln</t>
  </si>
  <si>
    <t>4044 RANCH Rd</t>
  </si>
  <si>
    <t>4537 BANNER St</t>
  </si>
  <si>
    <t>NORTH BRENTWOOD</t>
  </si>
  <si>
    <t>13832 KING FREDERICK Way #902</t>
  </si>
  <si>
    <t>4304 HIGH HOLLY Ct</t>
  </si>
  <si>
    <t>9601 POTOMAC Dr</t>
  </si>
  <si>
    <t>6930 Lamont Dr</t>
  </si>
  <si>
    <t>Lanham</t>
  </si>
  <si>
    <t>9721 Old Frank Tippett Rd</t>
  </si>
  <si>
    <t>Upper Marlboro</t>
  </si>
  <si>
    <t>7902 Polk St</t>
  </si>
  <si>
    <t>Glenarden</t>
  </si>
  <si>
    <t>1907 Londontowne Dr</t>
  </si>
  <si>
    <t>Hagerstown</t>
  </si>
  <si>
    <t>Washington</t>
  </si>
  <si>
    <t>1629 JOPPA Rd</t>
  </si>
  <si>
    <t>TOWSON</t>
  </si>
  <si>
    <t>Baltimore</t>
  </si>
  <si>
    <t>6 SPROUL Ct</t>
  </si>
  <si>
    <t>2622 CREIGHTON Ave</t>
  </si>
  <si>
    <t>276 STANMORE Rd</t>
  </si>
  <si>
    <t>3301 HISS Ave</t>
  </si>
  <si>
    <t>2215 BAUERNSCHMIDT Dr</t>
  </si>
  <si>
    <t>8630 SAXON Cir</t>
  </si>
  <si>
    <t>3630 BLENHEIM Rd</t>
  </si>
  <si>
    <t>PHOENIX</t>
  </si>
  <si>
    <t>16 OTHORIDGE Rd</t>
  </si>
  <si>
    <t>LUTHERVILLE TIMONIUM</t>
  </si>
  <si>
    <t>7 ANDERSON RIDGE Rd</t>
  </si>
  <si>
    <t>809 RED FOX Run</t>
  </si>
  <si>
    <t>11624 AMARALLES Dr</t>
  </si>
  <si>
    <t>REISTERSTOWN</t>
  </si>
  <si>
    <t>12 CINDER Rd</t>
  </si>
  <si>
    <t>9325 EDWAY Cir</t>
  </si>
  <si>
    <t>RANDALLSTOWN</t>
  </si>
  <si>
    <t>800 SHELLEY Rd</t>
  </si>
  <si>
    <t>610 HYDE PARK Rd</t>
  </si>
  <si>
    <t>628 SAINT JOHNSBURY Rd</t>
  </si>
  <si>
    <t>5834-A STEVENS Rd</t>
  </si>
  <si>
    <t>WHITE MARSH</t>
  </si>
  <si>
    <t>107 WESTGATE Way</t>
  </si>
  <si>
    <t>18 WEDGE Way</t>
  </si>
  <si>
    <t>PIKESVILLE</t>
  </si>
  <si>
    <t>2009 THISTLEWOOD Rd</t>
  </si>
  <si>
    <t>5620 MOUNT GILEAD Rd</t>
  </si>
  <si>
    <t>5604 COUNTRY FARM Rd</t>
  </si>
  <si>
    <t>7 David Luther Ct</t>
  </si>
  <si>
    <t>Cockeysville</t>
  </si>
  <si>
    <t>11917 THURLOE Dr</t>
  </si>
  <si>
    <t>14018 FOX HILL Rd</t>
  </si>
  <si>
    <t>SPARKS</t>
  </si>
  <si>
    <t>17 BRIAN DANIEL Ct</t>
  </si>
  <si>
    <t>6531 Ridgeborne Dr</t>
  </si>
  <si>
    <t>Rosedale</t>
  </si>
  <si>
    <t>2 Bushwood Rd</t>
  </si>
  <si>
    <t>Parkville</t>
  </si>
  <si>
    <t>1 Glen Falls Path</t>
  </si>
  <si>
    <t>Sparks Glencoe</t>
  </si>
  <si>
    <t>2929 GALLOWAY Pl</t>
  </si>
  <si>
    <t>ABINGDON</t>
  </si>
  <si>
    <t>Harford</t>
  </si>
  <si>
    <t>1208 STEVENAGE Ct</t>
  </si>
  <si>
    <t>302 GALLANT FOX Dr</t>
  </si>
  <si>
    <t>HAVRE DE GRACE</t>
  </si>
  <si>
    <t>611 STONE MILL Ct</t>
  </si>
  <si>
    <t>1203 WISHINGWELL Ct</t>
  </si>
  <si>
    <t>BEL AIR</t>
  </si>
  <si>
    <t>20 Eastern Ave</t>
  </si>
  <si>
    <t>Bel Air</t>
  </si>
  <si>
    <t>2240 PARK CHESAPEAKE Dr</t>
  </si>
  <si>
    <t>LUSBY</t>
  </si>
  <si>
    <t>Calvert</t>
  </si>
  <si>
    <t>13032 SKY VIEW Ln</t>
  </si>
  <si>
    <t>2424 WOODLAND Ct</t>
  </si>
  <si>
    <t>CHESAPEAKE BEACH</t>
  </si>
  <si>
    <t>236 THUNDERBIRD Dr</t>
  </si>
  <si>
    <t>900 WOODLAND Way</t>
  </si>
  <si>
    <t>OWINGS</t>
  </si>
  <si>
    <t>5026 ERIKA Pl</t>
  </si>
  <si>
    <t>PORT REPUBLIC</t>
  </si>
  <si>
    <t>1615 GERMAN CHAPEL Rd</t>
  </si>
  <si>
    <t>PRINCE FREDERICK</t>
  </si>
  <si>
    <t>5360 SOLOMONS ISLAND Rd</t>
  </si>
  <si>
    <t>HUNTINGTOWN</t>
  </si>
  <si>
    <t>3610 LANTERN Ct</t>
  </si>
  <si>
    <t>DUNKIRK</t>
  </si>
  <si>
    <t>1821 LOMBARD St E</t>
  </si>
  <si>
    <t>Baltimore City</t>
  </si>
  <si>
    <t>5308 GRINDON Ave</t>
  </si>
  <si>
    <t>22 WASHINGTON St S</t>
  </si>
  <si>
    <t>3701 SEQUOIA Ave</t>
  </si>
  <si>
    <t>3037 BALTIMORE St</t>
  </si>
  <si>
    <t>2802 FLEETWOOD Ave</t>
  </si>
  <si>
    <t>641 KENWOOD Ave S</t>
  </si>
  <si>
    <t>313 ROBINSON St</t>
  </si>
  <si>
    <t>4102 UNDERWOOD Rd</t>
  </si>
  <si>
    <t>510 DRURY Ln</t>
  </si>
  <si>
    <t>1712 CHARLES St</t>
  </si>
  <si>
    <t>3404 FAIT Ave</t>
  </si>
  <si>
    <t>1000 FELL St #401</t>
  </si>
  <si>
    <t>6712 DULUTH Ave</t>
  </si>
  <si>
    <t>3132 O'DONNELL St</t>
  </si>
  <si>
    <t>837 PARK Ave</t>
  </si>
  <si>
    <t>1516 STACK St</t>
  </si>
  <si>
    <t>1436 HANOVER St</t>
  </si>
  <si>
    <t>523 NOTTINGHAM Rd</t>
  </si>
  <si>
    <t>1700 E 33rd St</t>
  </si>
  <si>
    <t>223 ALLEGANY Rd</t>
  </si>
  <si>
    <t>STEVENSVILLE</t>
  </si>
  <si>
    <t>Queen Anne's</t>
  </si>
  <si>
    <t>ALLEGANY Rd</t>
  </si>
  <si>
    <t>320 THOMAS WHITE Blvd</t>
  </si>
  <si>
    <t>CHESTER</t>
  </si>
  <si>
    <t>101 WIDGEON Way</t>
  </si>
  <si>
    <t>114 POINT Rd</t>
  </si>
  <si>
    <t>114 POINT</t>
  </si>
  <si>
    <t>227 WINELAND Way</t>
  </si>
  <si>
    <t>202 QUEENS COLONY HIGH Rd</t>
  </si>
  <si>
    <t>802 SALISBURY Way</t>
  </si>
  <si>
    <t>110 POINT Rd</t>
  </si>
  <si>
    <t>POINT Rd</t>
  </si>
  <si>
    <t>TALBOT Rd</t>
  </si>
  <si>
    <t>SOMERSET Rd</t>
  </si>
  <si>
    <t>10710 LESTER St</t>
  </si>
  <si>
    <t>SILVER SPRING</t>
  </si>
  <si>
    <t>Montgomery</t>
  </si>
  <si>
    <t>4110 KNOWLES Ave</t>
  </si>
  <si>
    <t>KENSINGTON</t>
  </si>
  <si>
    <t>7500 WOODMONT Ave Unit S718</t>
  </si>
  <si>
    <t>BETHESDA</t>
  </si>
  <si>
    <t>18510 TRAXELL Way</t>
  </si>
  <si>
    <t>GAITHERSBURG</t>
  </si>
  <si>
    <t>13805 PETREL St</t>
  </si>
  <si>
    <t>CLARKSBURG</t>
  </si>
  <si>
    <t>180 CHEVY CHASE St</t>
  </si>
  <si>
    <t>44 PENNYDOG Ct #103</t>
  </si>
  <si>
    <t>4233 EAST WEST Hwy</t>
  </si>
  <si>
    <t>CHEVY CHASE</t>
  </si>
  <si>
    <t>3035 MOORE Ln</t>
  </si>
  <si>
    <t>11228 EDSON PARK Pl #19</t>
  </si>
  <si>
    <t>ROCKVILLE</t>
  </si>
  <si>
    <t>15930 KRUHM Rd</t>
  </si>
  <si>
    <t>BURTONSVILLE</t>
  </si>
  <si>
    <t>15116 MCKNEW Rd</t>
  </si>
  <si>
    <t>414 ROCK LODGE Rd</t>
  </si>
  <si>
    <t>29 CASTLE CLIFF Ct</t>
  </si>
  <si>
    <t>13411 GRENOBLE Dr</t>
  </si>
  <si>
    <t>13406 LATROBE Ln #3385</t>
  </si>
  <si>
    <t>5903 Barbados Pl #201</t>
  </si>
  <si>
    <t>Rockville</t>
  </si>
  <si>
    <t>8 MONROE St #301</t>
  </si>
  <si>
    <t>23859 BURDETTE FOREST Rd</t>
  </si>
  <si>
    <t>11700 OLD GEORGETOWN Rd #304</t>
  </si>
  <si>
    <t>NORTH BETHESDA</t>
  </si>
  <si>
    <t>3 MUSICMASTER Ct #81</t>
  </si>
  <si>
    <t>4977 BATTERY Ln #605</t>
  </si>
  <si>
    <t>10409 HEMLEY Ln</t>
  </si>
  <si>
    <t>9121 BANNISTER Ln</t>
  </si>
  <si>
    <t>908 VENICE Dr</t>
  </si>
  <si>
    <t>23405 CLARKSRIDGE Rd</t>
  </si>
  <si>
    <t>23240 RAINBOW ARCH Dr</t>
  </si>
  <si>
    <t>19816 MAYCREST Way</t>
  </si>
  <si>
    <t>GERMANTOWN</t>
  </si>
  <si>
    <t>22013 KNOLL CREST Ct</t>
  </si>
  <si>
    <t>BOYDS</t>
  </si>
  <si>
    <t>13608 MILLS FARM Rd</t>
  </si>
  <si>
    <t>19229 GATLIN Dr</t>
  </si>
  <si>
    <t>13602 LOREE Ln</t>
  </si>
  <si>
    <t>16025 BONNIEBANK Ter</t>
  </si>
  <si>
    <t>113 TANGLEWOOD MANOR Dr</t>
  </si>
  <si>
    <t>8613 FOX RUN Run</t>
  </si>
  <si>
    <t>POTOMAC</t>
  </si>
  <si>
    <t>24621 WOODFIELD SCHOOL Rd</t>
  </si>
  <si>
    <t>9821 SAILFISH Ter</t>
  </si>
  <si>
    <t>MONTGOMERY VILLAGE</t>
  </si>
  <si>
    <t>102 PRADO Ln #2202</t>
  </si>
  <si>
    <t>11118 KENILWORTH Ave</t>
  </si>
  <si>
    <t>GARRETT PARK</t>
  </si>
  <si>
    <t>629 WHETSTONE GLEN St</t>
  </si>
  <si>
    <t>18921 LARK SONG Ter</t>
  </si>
  <si>
    <t>7813 MASTERS Dr</t>
  </si>
  <si>
    <t>20812 ASPENWOOD Ln</t>
  </si>
  <si>
    <t>1746 WILCOX Ln</t>
  </si>
  <si>
    <t>2220 DRURY Rd</t>
  </si>
  <si>
    <t>1320 FENWICK Ln #308</t>
  </si>
  <si>
    <t>15440 NARCISSUS Way</t>
  </si>
  <si>
    <t>24705 ETCHISON Dr</t>
  </si>
  <si>
    <t>17504 LISA Dr</t>
  </si>
  <si>
    <t>DERWOOD</t>
  </si>
  <si>
    <t>3904 DUNES Way</t>
  </si>
  <si>
    <t>10846 WHITERIM Dr</t>
  </si>
  <si>
    <t>19912 CRYSTAL ROCK Dr #1</t>
  </si>
  <si>
    <t>13019 ATLANTIC Ave</t>
  </si>
  <si>
    <t>25022 OAK Dr</t>
  </si>
  <si>
    <t>DAMASCUS</t>
  </si>
  <si>
    <t>21224 HICKORY FOREST Way</t>
  </si>
  <si>
    <t>2829 SACKS St Unit SA303</t>
  </si>
  <si>
    <t>8614 RAYBURN Rd</t>
  </si>
  <si>
    <t>612 KINGFISHER Ave</t>
  </si>
  <si>
    <t>4666 WESTON Pl</t>
  </si>
  <si>
    <t>OLNEY</t>
  </si>
  <si>
    <t>5110 BANGOR Dr</t>
  </si>
  <si>
    <t>9710 FIELDS Rd</t>
  </si>
  <si>
    <t>16657 BATCHELLORS FOREST Rd</t>
  </si>
  <si>
    <t>11919 TILDENWOOD Dr</t>
  </si>
  <si>
    <t>169 AUTUMN VIEW Dr</t>
  </si>
  <si>
    <t>769 RAVEN Ave</t>
  </si>
  <si>
    <t>4515 WILLARD Ave Unit 1915S</t>
  </si>
  <si>
    <t>19 MISTY DALE Way</t>
  </si>
  <si>
    <t>13315 DEMETRIAS Way</t>
  </si>
  <si>
    <t>416 LAMBERTON Dr</t>
  </si>
  <si>
    <t>3704 OLD BALTIMORE Dr</t>
  </si>
  <si>
    <t>8513 BRICKYARD Rd</t>
  </si>
  <si>
    <t>10526 GEORGIA Ave</t>
  </si>
  <si>
    <t>715 COBBLER Pl</t>
  </si>
  <si>
    <t>2419 EVANS Dr</t>
  </si>
  <si>
    <t>11509 AMHERST Ave #202</t>
  </si>
  <si>
    <t>13812 EASTLAND St</t>
  </si>
  <si>
    <t>8304 STEDMALL Ter</t>
  </si>
  <si>
    <t>20809 APOLLO Ln</t>
  </si>
  <si>
    <t>4905 BRADLEY Blvd</t>
  </si>
  <si>
    <t>22 HAWLINGS Ct</t>
  </si>
  <si>
    <t>BROOKEVILLE</t>
  </si>
  <si>
    <t>14314 GATE DANCER Ln</t>
  </si>
  <si>
    <t>5128 WILLET BRIDGE Rd</t>
  </si>
  <si>
    <t>4620 PARK Ave Unit 603E</t>
  </si>
  <si>
    <t>8909 HARVEST SQUARE Ct</t>
  </si>
  <si>
    <t>3005 Dubarry Ln</t>
  </si>
  <si>
    <t>Brookeville</t>
  </si>
  <si>
    <t>12303 Glen Rd</t>
  </si>
  <si>
    <t>Potomac</t>
  </si>
  <si>
    <t>3021 Fayette Rd</t>
  </si>
  <si>
    <t>Kensington</t>
  </si>
  <si>
    <t>4818 Oxbow Rd</t>
  </si>
  <si>
    <t>10401 Grosvenor Pl</t>
  </si>
  <si>
    <t>23 Snowden Way</t>
  </si>
  <si>
    <t>Boston</t>
  </si>
  <si>
    <t>MA</t>
  </si>
  <si>
    <t>Suffolk</t>
  </si>
  <si>
    <t>142 Horace St #3</t>
  </si>
  <si>
    <t>1408 Commonwealth Ave #1</t>
  </si>
  <si>
    <t>60-62 Dunboy St</t>
  </si>
  <si>
    <t>60-62 Dunboy St #62</t>
  </si>
  <si>
    <t>60-62 Dunboy St #60</t>
  </si>
  <si>
    <t>20 Spalding St #3</t>
  </si>
  <si>
    <t>74 Birch St #2</t>
  </si>
  <si>
    <t>83 Reservoir Ave</t>
  </si>
  <si>
    <t>Revere</t>
  </si>
  <si>
    <t>2 Minnie Ct</t>
  </si>
  <si>
    <t>9 Appleton St #306</t>
  </si>
  <si>
    <t>150 Lincoln St Unit 5A</t>
  </si>
  <si>
    <t>332 Jamaicaway #104</t>
  </si>
  <si>
    <t>22 9th St #22</t>
  </si>
  <si>
    <t>63 Perrin St #2</t>
  </si>
  <si>
    <t>5 Eldridge Rd #2</t>
  </si>
  <si>
    <t>40 Fay St #407</t>
  </si>
  <si>
    <t>50 Patriot Pkwy</t>
  </si>
  <si>
    <t>19 Norton St</t>
  </si>
  <si>
    <t>Hyde Park</t>
  </si>
  <si>
    <t>111 Navarre St</t>
  </si>
  <si>
    <t>27 Main St</t>
  </si>
  <si>
    <t>Walpole</t>
  </si>
  <si>
    <t>Norfolk</t>
  </si>
  <si>
    <t>135 S Franklin St</t>
  </si>
  <si>
    <t>Holbrook</t>
  </si>
  <si>
    <t>80 Arthur St #1</t>
  </si>
  <si>
    <t>Quincy</t>
  </si>
  <si>
    <t>648 Washington St #1</t>
  </si>
  <si>
    <t>Brookline</t>
  </si>
  <si>
    <t>25 W Howard St Unit B2</t>
  </si>
  <si>
    <t>15 Larkspur Rd</t>
  </si>
  <si>
    <t>Needham</t>
  </si>
  <si>
    <t>25 Tinson Rd</t>
  </si>
  <si>
    <t>32 Clark Ave</t>
  </si>
  <si>
    <t>341 Walpole St</t>
  </si>
  <si>
    <t>Norwood</t>
  </si>
  <si>
    <t>1 Roseland St Unit A-5</t>
  </si>
  <si>
    <t>Foxboro</t>
  </si>
  <si>
    <t>1 Roseland St Unit C-2</t>
  </si>
  <si>
    <t>1 Roseland St Unit C-10</t>
  </si>
  <si>
    <t>17 Paradise Ln</t>
  </si>
  <si>
    <t>Dedham</t>
  </si>
  <si>
    <t>239 Granite Ave</t>
  </si>
  <si>
    <t>Milton</t>
  </si>
  <si>
    <t>1 Roseland St Unit A-10</t>
  </si>
  <si>
    <t>1135 Washington St</t>
  </si>
  <si>
    <t>95 Nevin Rd</t>
  </si>
  <si>
    <t>Weymouth</t>
  </si>
  <si>
    <t>13-15 Tinson Rd</t>
  </si>
  <si>
    <t>7 Stonehill Ln</t>
  </si>
  <si>
    <t>2 Cheryl Dr</t>
  </si>
  <si>
    <t>Sharon</t>
  </si>
  <si>
    <t>1 Roseland St Unit C-6</t>
  </si>
  <si>
    <t>1 Roseland Unit A-11</t>
  </si>
  <si>
    <t>1 Roseland St Unit C-4</t>
  </si>
  <si>
    <t>786 Neponset St</t>
  </si>
  <si>
    <t>8 Indian Woods Way</t>
  </si>
  <si>
    <t>407 North St</t>
  </si>
  <si>
    <t>34 Elm St</t>
  </si>
  <si>
    <t>East Bridgewater</t>
  </si>
  <si>
    <t>Plymouth</t>
  </si>
  <si>
    <t>66 Webster St #66</t>
  </si>
  <si>
    <t>Newton</t>
  </si>
  <si>
    <t>93 S Main St</t>
  </si>
  <si>
    <t>Natick</t>
  </si>
  <si>
    <t>31 Hatherly Rd</t>
  </si>
  <si>
    <t>Waltham</t>
  </si>
  <si>
    <t>358 Washington St #1</t>
  </si>
  <si>
    <t>Somerville</t>
  </si>
  <si>
    <t>23 Storey St</t>
  </si>
  <si>
    <t>Westford</t>
  </si>
  <si>
    <t>87 Meeting House Path #87</t>
  </si>
  <si>
    <t>Ashland</t>
  </si>
  <si>
    <t>48 Rogers Ave</t>
  </si>
  <si>
    <t>36 Lopez Ave</t>
  </si>
  <si>
    <t>Cambridge</t>
  </si>
  <si>
    <t>22 Nowell Rd</t>
  </si>
  <si>
    <t>Melrose</t>
  </si>
  <si>
    <t>2 WOBURN St</t>
  </si>
  <si>
    <t>Medford</t>
  </si>
  <si>
    <t>31 Hancock St #3</t>
  </si>
  <si>
    <t>12 Court St</t>
  </si>
  <si>
    <t>763 Concord Rd</t>
  </si>
  <si>
    <t>Marlborough</t>
  </si>
  <si>
    <t>27 Amble Rd</t>
  </si>
  <si>
    <t>Chelmsford</t>
  </si>
  <si>
    <t>55 FLETT Rd #55</t>
  </si>
  <si>
    <t>Belmont</t>
  </si>
  <si>
    <t>53 FLETT Rd #53</t>
  </si>
  <si>
    <t>211 Walnut St</t>
  </si>
  <si>
    <t>Framingham</t>
  </si>
  <si>
    <t>10 Rose Pointe #10</t>
  </si>
  <si>
    <t>8 Hilltop Dr</t>
  </si>
  <si>
    <t>Southborough</t>
  </si>
  <si>
    <t>29 SPRUCE St #24</t>
  </si>
  <si>
    <t>41 Fieldstone Cir</t>
  </si>
  <si>
    <t>Tewksbury</t>
  </si>
  <si>
    <t>7 Sherman St</t>
  </si>
  <si>
    <t>7 Meadowview Rd</t>
  </si>
  <si>
    <t>Wayland</t>
  </si>
  <si>
    <t>71 America Blvd #71</t>
  </si>
  <si>
    <t>40 Nob Hill Dr</t>
  </si>
  <si>
    <t>15 Groton St</t>
  </si>
  <si>
    <t>Pepperell</t>
  </si>
  <si>
    <t>17-19 Avon Rd #2</t>
  </si>
  <si>
    <t>Watertown</t>
  </si>
  <si>
    <t>17-19 Avon Rd #1</t>
  </si>
  <si>
    <t>17-19 Avon Rd</t>
  </si>
  <si>
    <t>26 Charles St</t>
  </si>
  <si>
    <t>25 Equestrian Ln #25</t>
  </si>
  <si>
    <t>60 W Union St</t>
  </si>
  <si>
    <t>4 Nancy Rd</t>
  </si>
  <si>
    <t>17 Morris St #1</t>
  </si>
  <si>
    <t>Malden</t>
  </si>
  <si>
    <t>57 Union St #57</t>
  </si>
  <si>
    <t>12 Cherokee Rd</t>
  </si>
  <si>
    <t>Acton</t>
  </si>
  <si>
    <t>27 Burlington Rd</t>
  </si>
  <si>
    <t>Bedford</t>
  </si>
  <si>
    <t>17 EAST St</t>
  </si>
  <si>
    <t>10 Fieldstone Ln</t>
  </si>
  <si>
    <t>781 Salem End Rd</t>
  </si>
  <si>
    <t>40 William St U40</t>
  </si>
  <si>
    <t>38 William St U38</t>
  </si>
  <si>
    <t>522 Broadway</t>
  </si>
  <si>
    <t>195 Leland Farm Rd</t>
  </si>
  <si>
    <t>8 Driftwood Way</t>
  </si>
  <si>
    <t>383 Commerce Rd</t>
  </si>
  <si>
    <t>Barnstable</t>
  </si>
  <si>
    <t>25 Willow Nest Ln</t>
  </si>
  <si>
    <t>Falmouth</t>
  </si>
  <si>
    <t>160 Pond View Dr</t>
  </si>
  <si>
    <t>75 Argilla Rd</t>
  </si>
  <si>
    <t>Andover</t>
  </si>
  <si>
    <t>Essex</t>
  </si>
  <si>
    <t>106 Main St</t>
  </si>
  <si>
    <t>Wenham</t>
  </si>
  <si>
    <t>156 Farrwood Dr #156</t>
  </si>
  <si>
    <t>Haverhill</t>
  </si>
  <si>
    <t>337 Pleasant St</t>
  </si>
  <si>
    <t>North Andover</t>
  </si>
  <si>
    <t>176 Lake St</t>
  </si>
  <si>
    <t>Middleton</t>
  </si>
  <si>
    <t>184 Low St</t>
  </si>
  <si>
    <t>Newburyport</t>
  </si>
  <si>
    <t>10 Bufton Farm Rd</t>
  </si>
  <si>
    <t>Clinton</t>
  </si>
  <si>
    <t>Worcester</t>
  </si>
  <si>
    <t>7 Quinshipaug Rd</t>
  </si>
  <si>
    <t>Milford</t>
  </si>
  <si>
    <t>137 Nashaway Rd</t>
  </si>
  <si>
    <t>Bolton</t>
  </si>
  <si>
    <t>98 York Rd</t>
  </si>
  <si>
    <t>Mansfield</t>
  </si>
  <si>
    <t>Bristol</t>
  </si>
  <si>
    <t>2 Claire Ave</t>
  </si>
  <si>
    <t>16 Harlow St</t>
  </si>
  <si>
    <t>Easton</t>
  </si>
  <si>
    <t>201 White Pine Dr</t>
  </si>
  <si>
    <t>Taunton</t>
  </si>
  <si>
    <t>102 Lincoln St</t>
  </si>
  <si>
    <t>3 Parker Dr</t>
  </si>
  <si>
    <t>Freetown</t>
  </si>
  <si>
    <t>205 S Washington St</t>
  </si>
  <si>
    <t>North Attleboro</t>
  </si>
  <si>
    <t>723 County St #723</t>
  </si>
  <si>
    <t>Attleboro</t>
  </si>
  <si>
    <t>1 Settlers Hill Rd</t>
  </si>
  <si>
    <t>15 Judson Dr</t>
  </si>
  <si>
    <t>Fairhaven</t>
  </si>
  <si>
    <t>25 Nathan Dr</t>
  </si>
  <si>
    <t>Dartmouth</t>
  </si>
  <si>
    <t>95 Albert A St. Lawrence Way</t>
  </si>
  <si>
    <t>303 Dogwood Ln</t>
  </si>
  <si>
    <t>Groveland Twp</t>
  </si>
  <si>
    <t>MI</t>
  </si>
  <si>
    <t>25879 Dumas Ct</t>
  </si>
  <si>
    <t>Farmington Hills</t>
  </si>
  <si>
    <t>3840 Somerset Cir</t>
  </si>
  <si>
    <t>Rochester Hills</t>
  </si>
  <si>
    <t>3170 Bridlewood Dr</t>
  </si>
  <si>
    <t>Oakland Twp</t>
  </si>
  <si>
    <t>17116 Cameron Dr</t>
  </si>
  <si>
    <t>Northville Twp</t>
  </si>
  <si>
    <t>Wayne</t>
  </si>
  <si>
    <t>3709 Marina View Pt #180</t>
  </si>
  <si>
    <t>Muskegon</t>
  </si>
  <si>
    <t>7227 Lodgepole Pt</t>
  </si>
  <si>
    <t>Chanhassen</t>
  </si>
  <si>
    <t>MN</t>
  </si>
  <si>
    <t>Carver</t>
  </si>
  <si>
    <t>3330 146th St W</t>
  </si>
  <si>
    <t>Rosemount</t>
  </si>
  <si>
    <t>Dakota</t>
  </si>
  <si>
    <t>3579 Woodland Ct</t>
  </si>
  <si>
    <t>Eagan</t>
  </si>
  <si>
    <t>17589 Kettering Trl</t>
  </si>
  <si>
    <t>Lakeville</t>
  </si>
  <si>
    <t>18208 Jacquard Path</t>
  </si>
  <si>
    <t>18305 Irvine Ln</t>
  </si>
  <si>
    <t>15841 Norway St NW</t>
  </si>
  <si>
    <t>Anoka</t>
  </si>
  <si>
    <t>123 Edgewood Ct</t>
  </si>
  <si>
    <t>Wayzata</t>
  </si>
  <si>
    <t>Hennepin</t>
  </si>
  <si>
    <t>19580 Vine Ridge Rd</t>
  </si>
  <si>
    <t>Shorewood</t>
  </si>
  <si>
    <t>2801 Huntington Ave</t>
  </si>
  <si>
    <t>St. Louis Park</t>
  </si>
  <si>
    <t>2476 Sandstone Ln</t>
  </si>
  <si>
    <t>Orono</t>
  </si>
  <si>
    <t>16300 69th Pl N</t>
  </si>
  <si>
    <t>Maple Grove</t>
  </si>
  <si>
    <t>6823 Alpine Trl</t>
  </si>
  <si>
    <t>Eden Prairie</t>
  </si>
  <si>
    <t>2936 Dakota Ave S</t>
  </si>
  <si>
    <t>Minneapolis</t>
  </si>
  <si>
    <t>800 Bridle Creek Ln</t>
  </si>
  <si>
    <t>Jordan</t>
  </si>
  <si>
    <t>Scott</t>
  </si>
  <si>
    <t>24461 Black Walnut Dr</t>
  </si>
  <si>
    <t>New Market Twp</t>
  </si>
  <si>
    <t>426 Oak Creek Dr S</t>
  </si>
  <si>
    <t>Vadnais Heights</t>
  </si>
  <si>
    <t>Ramsey</t>
  </si>
  <si>
    <t>235 Kent St</t>
  </si>
  <si>
    <t>St. Paul</t>
  </si>
  <si>
    <t>3401 NE 79th Ter</t>
  </si>
  <si>
    <t>Kansas City</t>
  </si>
  <si>
    <t>MO</t>
  </si>
  <si>
    <t>4535 Madison Ave</t>
  </si>
  <si>
    <t>Jackson</t>
  </si>
  <si>
    <t>29 Benton Pl</t>
  </si>
  <si>
    <t>St Louis</t>
  </si>
  <si>
    <t>St. Louis City</t>
  </si>
  <si>
    <t>5583 Waterman Blvd Unit B</t>
  </si>
  <si>
    <t>114 Ricmarlin</t>
  </si>
  <si>
    <t>Augusta</t>
  </si>
  <si>
    <t>401 Stone Park</t>
  </si>
  <si>
    <t>Wentzville</t>
  </si>
  <si>
    <t>120 Carlton Pt</t>
  </si>
  <si>
    <t>3744 Silver Ridge Dr</t>
  </si>
  <si>
    <t>St Peters</t>
  </si>
  <si>
    <t>1168 Warm Winds Dr</t>
  </si>
  <si>
    <t>O Fallon</t>
  </si>
  <si>
    <t>805 Western Hills Dr</t>
  </si>
  <si>
    <t>Papillion</t>
  </si>
  <si>
    <t>NE</t>
  </si>
  <si>
    <t>Sarpy</t>
  </si>
  <si>
    <t>4014 Heartland Dr</t>
  </si>
  <si>
    <t>Bellevue</t>
  </si>
  <si>
    <t>114 Carolina Dr</t>
  </si>
  <si>
    <t>11324 Kansas Cir</t>
  </si>
  <si>
    <t>Omaha</t>
  </si>
  <si>
    <t>1410 N 182nd St</t>
  </si>
  <si>
    <t>Elkhorn</t>
  </si>
  <si>
    <t>1325 S 31st St</t>
  </si>
  <si>
    <t>1723 N 175th Ct</t>
  </si>
  <si>
    <t>105 N 31st Ave #702</t>
  </si>
  <si>
    <t>4056 Via Grant Dr</t>
  </si>
  <si>
    <t>Carson City</t>
  </si>
  <si>
    <t>NV</t>
  </si>
  <si>
    <t>527 Nixon Ave</t>
  </si>
  <si>
    <t>Reno</t>
  </si>
  <si>
    <t>Washoe</t>
  </si>
  <si>
    <t>3480 Pierremont Rd</t>
  </si>
  <si>
    <t>3796 Bellingham Dr</t>
  </si>
  <si>
    <t>5335 Mesa Verde Dr</t>
  </si>
  <si>
    <t>Sparks</t>
  </si>
  <si>
    <t>1190 Cliff Park Way</t>
  </si>
  <si>
    <t>5765 Indigo Run</t>
  </si>
  <si>
    <t>161 Littlestone St</t>
  </si>
  <si>
    <t>Henderson</t>
  </si>
  <si>
    <t>Clark</t>
  </si>
  <si>
    <t>3555 Meridale Dr #2145</t>
  </si>
  <si>
    <t>Las Vegas</t>
  </si>
  <si>
    <t>3915 Sunset Palm St</t>
  </si>
  <si>
    <t>3555 Meridale Dr #1149</t>
  </si>
  <si>
    <t>12255 Lorenzo Ave</t>
  </si>
  <si>
    <t>95 Harbor Ave #9</t>
  </si>
  <si>
    <t>Nashua</t>
  </si>
  <si>
    <t>NH</t>
  </si>
  <si>
    <t>365 Mccurdy Rd</t>
  </si>
  <si>
    <t>New Boston</t>
  </si>
  <si>
    <t>20 Wendover Way</t>
  </si>
  <si>
    <t>20 Aldrich St</t>
  </si>
  <si>
    <t>Litchfield</t>
  </si>
  <si>
    <t>56 Hickory Ln</t>
  </si>
  <si>
    <t>Windham</t>
  </si>
  <si>
    <t>Rockingham</t>
  </si>
  <si>
    <t>1 Ridgecrest Dr</t>
  </si>
  <si>
    <t>Greenland</t>
  </si>
  <si>
    <t>8 Meadowbrook Rd</t>
  </si>
  <si>
    <t>Derry</t>
  </si>
  <si>
    <t>53 Ridgewood Dr</t>
  </si>
  <si>
    <t>Atkinson</t>
  </si>
  <si>
    <t>7 Noyes Ln</t>
  </si>
  <si>
    <t>241 Trask Side Rd</t>
  </si>
  <si>
    <t>Alton</t>
  </si>
  <si>
    <t>Belknap</t>
  </si>
  <si>
    <t>471 ALLOWAY ALDINE Rd</t>
  </si>
  <si>
    <t>ALLOWAY</t>
  </si>
  <si>
    <t>NJ</t>
  </si>
  <si>
    <t>Salem</t>
  </si>
  <si>
    <t>1063 Frontage Rd</t>
  </si>
  <si>
    <t>Toms River</t>
  </si>
  <si>
    <t>Ocean</t>
  </si>
  <si>
    <t>37 Beam Ave</t>
  </si>
  <si>
    <t>380 Sapphire Dr</t>
  </si>
  <si>
    <t>1905 Central Ave</t>
  </si>
  <si>
    <t>Barnegat Light</t>
  </si>
  <si>
    <t>116 Skyline Dr</t>
  </si>
  <si>
    <t>3 Firenze Rd</t>
  </si>
  <si>
    <t>146 N New Prospect Rd</t>
  </si>
  <si>
    <t>230 PERRINEVILLE Rd</t>
  </si>
  <si>
    <t>JACKSON</t>
  </si>
  <si>
    <t>517 Spar Ave</t>
  </si>
  <si>
    <t>Beachwood</t>
  </si>
  <si>
    <t>319 Nautilus Blvd</t>
  </si>
  <si>
    <t>Forked River</t>
  </si>
  <si>
    <t>11 Charleston Ct</t>
  </si>
  <si>
    <t>Little Egg Harbor Township</t>
  </si>
  <si>
    <t>31 Kearney Ave</t>
  </si>
  <si>
    <t>Seaside Heights</t>
  </si>
  <si>
    <t>65 Lexington Ct</t>
  </si>
  <si>
    <t>Red Bank</t>
  </si>
  <si>
    <t>Monmouth</t>
  </si>
  <si>
    <t>22 Hearthstone Dr</t>
  </si>
  <si>
    <t>Englishtown</t>
  </si>
  <si>
    <t>7 Weamaconk Dr</t>
  </si>
  <si>
    <t>14 Shadyside Ave</t>
  </si>
  <si>
    <t>Keansburg</t>
  </si>
  <si>
    <t>235 Shore Drive Dr</t>
  </si>
  <si>
    <t>Highlands</t>
  </si>
  <si>
    <t>24 Woody Ter</t>
  </si>
  <si>
    <t>Hazlet</t>
  </si>
  <si>
    <t>42 E Garfield Ave</t>
  </si>
  <si>
    <t>Atlantic Highlands</t>
  </si>
  <si>
    <t>251 Drummond Ave</t>
  </si>
  <si>
    <t>Neptune Township</t>
  </si>
  <si>
    <t>6 DRESSAGE Ct</t>
  </si>
  <si>
    <t>MILLSTONE</t>
  </si>
  <si>
    <t>92 School Rd W</t>
  </si>
  <si>
    <t>Marlboro</t>
  </si>
  <si>
    <t>28 E Front St</t>
  </si>
  <si>
    <t>Keyport</t>
  </si>
  <si>
    <t>1 Ridge Hill Way</t>
  </si>
  <si>
    <t>Holmdel</t>
  </si>
  <si>
    <t>445 Iron Bridge Rd</t>
  </si>
  <si>
    <t>Freehold</t>
  </si>
  <si>
    <t>449 Lloyd Rd</t>
  </si>
  <si>
    <t>Aberdeen Township</t>
  </si>
  <si>
    <t>25 PALMER Sq W Unit I</t>
  </si>
  <si>
    <t>PRINCETON</t>
  </si>
  <si>
    <t>Mercer</t>
  </si>
  <si>
    <t>18 BERRIEN Ave</t>
  </si>
  <si>
    <t>PRINCETON JUNCTION</t>
  </si>
  <si>
    <t>29 STRATFORD Ave</t>
  </si>
  <si>
    <t>EWING</t>
  </si>
  <si>
    <t>21 RICHARDS Rd</t>
  </si>
  <si>
    <t>LAWRENCE TOWNSHIP</t>
  </si>
  <si>
    <t>937 N DELSEA Dr</t>
  </si>
  <si>
    <t>CLAYTON</t>
  </si>
  <si>
    <t>Gloucester</t>
  </si>
  <si>
    <t>325 STURGESS Ct</t>
  </si>
  <si>
    <t>GLASSBORO</t>
  </si>
  <si>
    <t>129 BETHEL MILL Rd</t>
  </si>
  <si>
    <t>SEWELL</t>
  </si>
  <si>
    <t>877 DANTE Ct</t>
  </si>
  <si>
    <t>DEPTFORD</t>
  </si>
  <si>
    <t>201 OGDEN STATION Rd</t>
  </si>
  <si>
    <t>WEST DEPTFORD TWP</t>
  </si>
  <si>
    <t>106 BUNKER HILL Ct</t>
  </si>
  <si>
    <t>22 CLIFFORD Ave</t>
  </si>
  <si>
    <t>WESTVILLE</t>
  </si>
  <si>
    <t>58 LAUREL Dr</t>
  </si>
  <si>
    <t>MONROEVILLE</t>
  </si>
  <si>
    <t>155 ERICA Ct</t>
  </si>
  <si>
    <t>WOOLWICH TOWNSHIP</t>
  </si>
  <si>
    <t>140 Mimosa Dr</t>
  </si>
  <si>
    <t>Sewell</t>
  </si>
  <si>
    <t>1431 ASBURY Ave</t>
  </si>
  <si>
    <t>OCEAN CITY</t>
  </si>
  <si>
    <t>Cape May</t>
  </si>
  <si>
    <t>810 Mayflower Ave</t>
  </si>
  <si>
    <t>Lower Township</t>
  </si>
  <si>
    <t>85 S Shore Dr #55</t>
  </si>
  <si>
    <t>South Amboy</t>
  </si>
  <si>
    <t>85 S Shore Dr</t>
  </si>
  <si>
    <t>1 Sewell Ave</t>
  </si>
  <si>
    <t>Piscataway</t>
  </si>
  <si>
    <t>11 JOHNSON Ave</t>
  </si>
  <si>
    <t>MONROE</t>
  </si>
  <si>
    <t>8 SCENIC Way</t>
  </si>
  <si>
    <t>15 Breckenridge Ln</t>
  </si>
  <si>
    <t>Monroe</t>
  </si>
  <si>
    <t>102 HESKERS Ct</t>
  </si>
  <si>
    <t>MONMOUTH JUNCTION</t>
  </si>
  <si>
    <t>91 Ross Hall Blvd</t>
  </si>
  <si>
    <t>207 Jackson Ave</t>
  </si>
  <si>
    <t>Highland Park</t>
  </si>
  <si>
    <t>368 Rector St #209</t>
  </si>
  <si>
    <t>Perth Amboy</t>
  </si>
  <si>
    <t>1803 Poplar Ct</t>
  </si>
  <si>
    <t>Monmouth Junction</t>
  </si>
  <si>
    <t>1 STEEPLEBUSH Trl</t>
  </si>
  <si>
    <t>SOUTHAMPTON</t>
  </si>
  <si>
    <t>Burlington</t>
  </si>
  <si>
    <t>546 KETTLE RUN Rd</t>
  </si>
  <si>
    <t>EVESHAM</t>
  </si>
  <si>
    <t>700 MOUNT VERNON Ct</t>
  </si>
  <si>
    <t>EVESHAM TWP</t>
  </si>
  <si>
    <t>232 E MAIN St</t>
  </si>
  <si>
    <t>MOORESTOWN</t>
  </si>
  <si>
    <t>303 CANDLEWOOD Ln</t>
  </si>
  <si>
    <t>MOUNT LAUREL</t>
  </si>
  <si>
    <t>501 WALTON Ave</t>
  </si>
  <si>
    <t>4 WESTERLY Dr</t>
  </si>
  <si>
    <t>SICKLERVILLE</t>
  </si>
  <si>
    <t>Camden</t>
  </si>
  <si>
    <t>202 GRASMUR TURN</t>
  </si>
  <si>
    <t>CLEMENTON</t>
  </si>
  <si>
    <t>19 Village Dr</t>
  </si>
  <si>
    <t>Voorhees</t>
  </si>
  <si>
    <t>3469 VENTURI Ln</t>
  </si>
  <si>
    <t>VINELAND</t>
  </si>
  <si>
    <t>44D River Edge Rd</t>
  </si>
  <si>
    <t>River Edge</t>
  </si>
  <si>
    <t>Bergen</t>
  </si>
  <si>
    <t>6108 City Pl</t>
  </si>
  <si>
    <t>421 Eastgate Rd</t>
  </si>
  <si>
    <t>Ridgewood</t>
  </si>
  <si>
    <t>14 Hall Ct</t>
  </si>
  <si>
    <t>Park Ridge</t>
  </si>
  <si>
    <t>336 Fern Ave</t>
  </si>
  <si>
    <t>Lyndhurst</t>
  </si>
  <si>
    <t>812</t>
  </si>
  <si>
    <t>Raritan Twp.</t>
  </si>
  <si>
    <t>Hunterdon</t>
  </si>
  <si>
    <t>812 County Road 579</t>
  </si>
  <si>
    <t>Raritan</t>
  </si>
  <si>
    <t>6 Washington St</t>
  </si>
  <si>
    <t>Rocky Hill</t>
  </si>
  <si>
    <t>Somerset</t>
  </si>
  <si>
    <t>4 Girard Ave</t>
  </si>
  <si>
    <t>Chatham Borough</t>
  </si>
  <si>
    <t>Morris</t>
  </si>
  <si>
    <t>79 Melrose Dr</t>
  </si>
  <si>
    <t>Chester Township</t>
  </si>
  <si>
    <t>1 Lakewood Dr</t>
  </si>
  <si>
    <t>Mountain Lakes Boro</t>
  </si>
  <si>
    <t>86-88 Heller Pkwy</t>
  </si>
  <si>
    <t>24 Clover Ct</t>
  </si>
  <si>
    <t>Cedar Grove</t>
  </si>
  <si>
    <t>19 Clark St</t>
  </si>
  <si>
    <t>Glen Ridge</t>
  </si>
  <si>
    <t>65 2ND St #1801</t>
  </si>
  <si>
    <t>JERSEY CITY</t>
  </si>
  <si>
    <t>Hudson</t>
  </si>
  <si>
    <t>131 GARDEN St #5</t>
  </si>
  <si>
    <t>Hoboken</t>
  </si>
  <si>
    <t>201 LUIS M MARIN Blvd #7030</t>
  </si>
  <si>
    <t>452 2ND St #7</t>
  </si>
  <si>
    <t>227 CHRISTOPHER COLUMBUS Dr Unit 409B</t>
  </si>
  <si>
    <t>3 WAYNE St</t>
  </si>
  <si>
    <t>136 NEWARK Ave #2</t>
  </si>
  <si>
    <t>602 Sanderling Ct</t>
  </si>
  <si>
    <t>Secaucus</t>
  </si>
  <si>
    <t>198 SANDCASTLE Ky</t>
  </si>
  <si>
    <t>602 SANDERLING Ct #602</t>
  </si>
  <si>
    <t>231 GRAND St Unit 1L</t>
  </si>
  <si>
    <t>99 MONTGOMERY St Unit 3C</t>
  </si>
  <si>
    <t>427 JERSEY Ave #2</t>
  </si>
  <si>
    <t>102 CHRISTOPHER COLUMBUS Dr #802</t>
  </si>
  <si>
    <t>232 PAVONIA Ave #310</t>
  </si>
  <si>
    <t>20 2ND St #201</t>
  </si>
  <si>
    <t>225.5 TERRACE Ave</t>
  </si>
  <si>
    <t>84 ZABRISKIE St #2</t>
  </si>
  <si>
    <t>102 CHRISTOPHER COLUMBUS Dr #506</t>
  </si>
  <si>
    <t>81 MONTGOMERY St #7</t>
  </si>
  <si>
    <t>77 HUDSON St #4704</t>
  </si>
  <si>
    <t>159 2ND St #1205</t>
  </si>
  <si>
    <t>528 MANILA Ave</t>
  </si>
  <si>
    <t>867 S Park Ter</t>
  </si>
  <si>
    <t>Union</t>
  </si>
  <si>
    <t>451 CRAWFORD Ter</t>
  </si>
  <si>
    <t>Union Twp.</t>
  </si>
  <si>
    <t>524 GARFIELD St</t>
  </si>
  <si>
    <t>Linden City</t>
  </si>
  <si>
    <t>552 Winchester Ave</t>
  </si>
  <si>
    <t>2202 Chessman Dr NE</t>
  </si>
  <si>
    <t>Rio Rancho</t>
  </si>
  <si>
    <t>NM</t>
  </si>
  <si>
    <t>Sandoval</t>
  </si>
  <si>
    <t>2725 Wilder Loop NE</t>
  </si>
  <si>
    <t>617 SE Sierra Verde Way</t>
  </si>
  <si>
    <t>4 N Santo Domingo Trl</t>
  </si>
  <si>
    <t>Corrales</t>
  </si>
  <si>
    <t>25 Camerada</t>
  </si>
  <si>
    <t>Santa Fe</t>
  </si>
  <si>
    <t>12 Enmedio</t>
  </si>
  <si>
    <t>10031 Calle Allegro NW</t>
  </si>
  <si>
    <t>Albuquerque</t>
  </si>
  <si>
    <t>Bernalillo</t>
  </si>
  <si>
    <t>8415 Rio Grande Blvd NW</t>
  </si>
  <si>
    <t>Los Ranchos</t>
  </si>
  <si>
    <t>11500 Signal Ave NE</t>
  </si>
  <si>
    <t>7001 Red Sky Ct NE</t>
  </si>
  <si>
    <t>8704 Placer Creek Ct NE</t>
  </si>
  <si>
    <t>9608 Monolith Dr NW</t>
  </si>
  <si>
    <t>164 Millard Ave</t>
  </si>
  <si>
    <t>W. Babylon</t>
  </si>
  <si>
    <t>NY</t>
  </si>
  <si>
    <t>10 Nantucket Way</t>
  </si>
  <si>
    <t>Mt. Sinai</t>
  </si>
  <si>
    <t>8 Poet Ln</t>
  </si>
  <si>
    <t>Setauket</t>
  </si>
  <si>
    <t>329 Greenlawn Rd</t>
  </si>
  <si>
    <t>Greenlawn</t>
  </si>
  <si>
    <t>14 Wildflower Dr</t>
  </si>
  <si>
    <t>Kings Park</t>
  </si>
  <si>
    <t>270 Edgewater Ave</t>
  </si>
  <si>
    <t>Bayport</t>
  </si>
  <si>
    <t>20 Wood Sorrell Ln</t>
  </si>
  <si>
    <t>E. Northport</t>
  </si>
  <si>
    <t>271 Dixon Rd</t>
  </si>
  <si>
    <t>Carmel</t>
  </si>
  <si>
    <t>Putnam</t>
  </si>
  <si>
    <t>128 Browers Ln</t>
  </si>
  <si>
    <t>Roslyn Heights</t>
  </si>
  <si>
    <t>Nassau</t>
  </si>
  <si>
    <t>15 Stowe Ave</t>
  </si>
  <si>
    <t>N. Baldwin</t>
  </si>
  <si>
    <t>64 Sherrard St</t>
  </si>
  <si>
    <t>East Hills</t>
  </si>
  <si>
    <t>17 Comet Ln</t>
  </si>
  <si>
    <t>Massapequa</t>
  </si>
  <si>
    <t>297 Frederick Ave</t>
  </si>
  <si>
    <t>S. Floral Park</t>
  </si>
  <si>
    <t>67 N Oceanside Rd</t>
  </si>
  <si>
    <t>Rockville Centre</t>
  </si>
  <si>
    <t>41 Hunt Dr Unit Hunt Club</t>
  </si>
  <si>
    <t>Jericho</t>
  </si>
  <si>
    <t>49 Warwick Rd</t>
  </si>
  <si>
    <t>Great Neck</t>
  </si>
  <si>
    <t>34 Furrow Ln</t>
  </si>
  <si>
    <t>Levittown</t>
  </si>
  <si>
    <t>41 Hunt Dr</t>
  </si>
  <si>
    <t>169 School Ln</t>
  </si>
  <si>
    <t>Lido Beach</t>
  </si>
  <si>
    <t>31 Colony Ln</t>
  </si>
  <si>
    <t>Syosset</t>
  </si>
  <si>
    <t>1614 Falmouth Ave</t>
  </si>
  <si>
    <t>New Hyde Park</t>
  </si>
  <si>
    <t>151-23 10th Ave</t>
  </si>
  <si>
    <t>Whitestone</t>
  </si>
  <si>
    <t>Queens</t>
  </si>
  <si>
    <t>30-36 86th St</t>
  </si>
  <si>
    <t>E. Elmhurst</t>
  </si>
  <si>
    <t>Unit at 25 -69 38th St</t>
  </si>
  <si>
    <t>25-69 38th St Unit 4R</t>
  </si>
  <si>
    <t>Astoria</t>
  </si>
  <si>
    <t>103-12 92nd St</t>
  </si>
  <si>
    <t>Ozone Park</t>
  </si>
  <si>
    <t>28 Mystic Dr</t>
  </si>
  <si>
    <t>Ossining</t>
  </si>
  <si>
    <t>Westchester</t>
  </si>
  <si>
    <t>543 Main St #704</t>
  </si>
  <si>
    <t>New Rochelle</t>
  </si>
  <si>
    <t>66 Villa Dr #66</t>
  </si>
  <si>
    <t>Peekskill</t>
  </si>
  <si>
    <t>16 Birchwood Ln</t>
  </si>
  <si>
    <t>Hartsdale</t>
  </si>
  <si>
    <t>132 Jennifer Ln</t>
  </si>
  <si>
    <t>Yonkers</t>
  </si>
  <si>
    <t>450 Boston Post Rd</t>
  </si>
  <si>
    <t>Rye</t>
  </si>
  <si>
    <t>33 Orchard Hill Rd</t>
  </si>
  <si>
    <t>Katonah</t>
  </si>
  <si>
    <t>13 Manor Ln</t>
  </si>
  <si>
    <t>153 Douglas Pl</t>
  </si>
  <si>
    <t>Mount Vernon</t>
  </si>
  <si>
    <t>114 Heritage Hls Unit B</t>
  </si>
  <si>
    <t>Somers</t>
  </si>
  <si>
    <t>100 Theodore Fremd Ave Unit A1G</t>
  </si>
  <si>
    <t>113 Bedford Rd</t>
  </si>
  <si>
    <t>Sleepy Hollow</t>
  </si>
  <si>
    <t>50 Christopher Rd</t>
  </si>
  <si>
    <t>Bedford Corners</t>
  </si>
  <si>
    <t>29 Augusta Dr</t>
  </si>
  <si>
    <t>Cortlandt Manor</t>
  </si>
  <si>
    <t>Unit at 235 E 40th St</t>
  </si>
  <si>
    <t>New York</t>
  </si>
  <si>
    <t>Unit at 50 West St</t>
  </si>
  <si>
    <t>Unit at 446 E 86th St</t>
  </si>
  <si>
    <t>Unit at 250 E 87th St</t>
  </si>
  <si>
    <t>8390 Stahley Rd</t>
  </si>
  <si>
    <t>Clarence</t>
  </si>
  <si>
    <t>1740 Longmont Dr</t>
  </si>
  <si>
    <t>Wake Forest</t>
  </si>
  <si>
    <t>NC</t>
  </si>
  <si>
    <t>Wake</t>
  </si>
  <si>
    <t>9033 Tenderfoot Trl</t>
  </si>
  <si>
    <t>Raleigh</t>
  </si>
  <si>
    <t>1420 Whittington Dr</t>
  </si>
  <si>
    <t>141 Wards Ridge Dr</t>
  </si>
  <si>
    <t>1157 Contessa Dr</t>
  </si>
  <si>
    <t>228 Hilliard Forest Dr</t>
  </si>
  <si>
    <t>2851 Lumber River Trl</t>
  </si>
  <si>
    <t>Apex</t>
  </si>
  <si>
    <t>660 Groveview Wynd</t>
  </si>
  <si>
    <t>Wendell</t>
  </si>
  <si>
    <t>16 Vista Knoll Rd</t>
  </si>
  <si>
    <t>Candler</t>
  </si>
  <si>
    <t>Buncombe</t>
  </si>
  <si>
    <t>129 White Oak Road Ext #6</t>
  </si>
  <si>
    <t>Arden</t>
  </si>
  <si>
    <t>117 Fortress Rdg</t>
  </si>
  <si>
    <t>Weaverville</t>
  </si>
  <si>
    <t>80 Canopy</t>
  </si>
  <si>
    <t>Pittsboro</t>
  </si>
  <si>
    <t>Chatham</t>
  </si>
  <si>
    <t>109 Cabarrus Ave</t>
  </si>
  <si>
    <t>Cabarrus</t>
  </si>
  <si>
    <t>119 Canter Ln</t>
  </si>
  <si>
    <t>Mooresville</t>
  </si>
  <si>
    <t>Iredell</t>
  </si>
  <si>
    <t>220 Water Oak Way</t>
  </si>
  <si>
    <t>Louisburg</t>
  </si>
  <si>
    <t>Franklin</t>
  </si>
  <si>
    <t>855 Sunrise Dr</t>
  </si>
  <si>
    <t>Garner</t>
  </si>
  <si>
    <t>Johnston</t>
  </si>
  <si>
    <t>130 St Andrews Ln</t>
  </si>
  <si>
    <t>Chapel Hill</t>
  </si>
  <si>
    <t>113 Garden Gate Dr</t>
  </si>
  <si>
    <t>150 Bowenterra Dr</t>
  </si>
  <si>
    <t>Hendersonville</t>
  </si>
  <si>
    <t>419 Scarborough Ln</t>
  </si>
  <si>
    <t>Matthews</t>
  </si>
  <si>
    <t>Mecklenburg</t>
  </si>
  <si>
    <t>12027 Eastfield Rd</t>
  </si>
  <si>
    <t>Huntersville</t>
  </si>
  <si>
    <t>15711 Holyhead Ln</t>
  </si>
  <si>
    <t>1942 Carpenter Cabin Dr</t>
  </si>
  <si>
    <t>Charlotte</t>
  </si>
  <si>
    <t>10610 Camden Meadow Dr</t>
  </si>
  <si>
    <t>6000 Abergele Ln</t>
  </si>
  <si>
    <t>3315 Major Samuals Way</t>
  </si>
  <si>
    <t>7046 Blakeney Greens Blvd</t>
  </si>
  <si>
    <t>5324 Hillingdon Rd</t>
  </si>
  <si>
    <t>9810 Kings Parade Blvd</t>
  </si>
  <si>
    <t>538 Sandridge Rd</t>
  </si>
  <si>
    <t>430 Queens Rd #121</t>
  </si>
  <si>
    <t>6900 Green Turtle Dr</t>
  </si>
  <si>
    <t>3025 Commonwealth Ave</t>
  </si>
  <si>
    <t>10937 Brandonwood Ln</t>
  </si>
  <si>
    <t>14718 Green Birch Dr</t>
  </si>
  <si>
    <t>Pineville</t>
  </si>
  <si>
    <t>9901 Elm Creek Ln</t>
  </si>
  <si>
    <t>7713 Front Nine Dr</t>
  </si>
  <si>
    <t>Stokesdale</t>
  </si>
  <si>
    <t>Guilford</t>
  </si>
  <si>
    <t>6 Grey Oaks Cir</t>
  </si>
  <si>
    <t>Greensboro</t>
  </si>
  <si>
    <t>704 Constitution Dr Unit D</t>
  </si>
  <si>
    <t>Durham</t>
  </si>
  <si>
    <t>1043 Feldspar Ln</t>
  </si>
  <si>
    <t>Lewisville</t>
  </si>
  <si>
    <t>810 4th St #318</t>
  </si>
  <si>
    <t>Winston Salem</t>
  </si>
  <si>
    <t>3140 Arrowcrest Pl</t>
  </si>
  <si>
    <t>78 Shadylawn Dr</t>
  </si>
  <si>
    <t>1400 Arrowood Ct</t>
  </si>
  <si>
    <t>1026 Slew O Gold Ln</t>
  </si>
  <si>
    <t>Indian Trail</t>
  </si>
  <si>
    <t>7806 Clovervale Dr #61</t>
  </si>
  <si>
    <t>Waxhaw</t>
  </si>
  <si>
    <t>440 Hillpine Dr</t>
  </si>
  <si>
    <t>Columbus</t>
  </si>
  <si>
    <t>OH</t>
  </si>
  <si>
    <t>738 Granby Pl E</t>
  </si>
  <si>
    <t>Westerville</t>
  </si>
  <si>
    <t>3900 Riverside Dr</t>
  </si>
  <si>
    <t>Upper Arlington</t>
  </si>
  <si>
    <t>1338 W 2nd St</t>
  </si>
  <si>
    <t>Lorain</t>
  </si>
  <si>
    <t>234 Shipherd Cir</t>
  </si>
  <si>
    <t>Oberlin</t>
  </si>
  <si>
    <t>373 Kensington Rd</t>
  </si>
  <si>
    <t>Rocky River</t>
  </si>
  <si>
    <t>Cuyahoga</t>
  </si>
  <si>
    <t>1408 Hillsdale Rd</t>
  </si>
  <si>
    <t>Parma</t>
  </si>
  <si>
    <t>23920 Lake Rd</t>
  </si>
  <si>
    <t>Bay Village</t>
  </si>
  <si>
    <t>20270 Glenwood Ln</t>
  </si>
  <si>
    <t>Strongsville</t>
  </si>
  <si>
    <t>3228 Regency Pl</t>
  </si>
  <si>
    <t>Westlake</t>
  </si>
  <si>
    <t>1237 Washington Ave Unit 905</t>
  </si>
  <si>
    <t>Cleveland</t>
  </si>
  <si>
    <t>18447 Drake Rd</t>
  </si>
  <si>
    <t>6474 Rosewood Ln</t>
  </si>
  <si>
    <t>Mason</t>
  </si>
  <si>
    <t>Warren</t>
  </si>
  <si>
    <t>1247 Meadowgate Pl</t>
  </si>
  <si>
    <t>Goshen Twp</t>
  </si>
  <si>
    <t>Clermont</t>
  </si>
  <si>
    <t>8206 Wilhite Dr</t>
  </si>
  <si>
    <t>Wadsworth</t>
  </si>
  <si>
    <t>Medina</t>
  </si>
  <si>
    <t>1736 S Cheyenne Ave</t>
  </si>
  <si>
    <t>Tulsa</t>
  </si>
  <si>
    <t>OK</t>
  </si>
  <si>
    <t>4665 E 148th St S</t>
  </si>
  <si>
    <t>Bixby</t>
  </si>
  <si>
    <t>4801 S 185th East Ave</t>
  </si>
  <si>
    <t>8111 S 74th East Ave</t>
  </si>
  <si>
    <t>5419 E 113th Pl</t>
  </si>
  <si>
    <t>2637 Cashion Pl</t>
  </si>
  <si>
    <t>Oklahoma City</t>
  </si>
  <si>
    <t>Oklahoma</t>
  </si>
  <si>
    <t>836 NW 39th St</t>
  </si>
  <si>
    <t>18409 Haslemere Ln</t>
  </si>
  <si>
    <t>Edmond</t>
  </si>
  <si>
    <t>1200 33rd</t>
  </si>
  <si>
    <t>25985 SW Farmington Rd</t>
  </si>
  <si>
    <t>Hillsboro</t>
  </si>
  <si>
    <t>OR</t>
  </si>
  <si>
    <t>14718 SW Catalina Dr</t>
  </si>
  <si>
    <t>Tigard</t>
  </si>
  <si>
    <t>646 NE Roydon Ln</t>
  </si>
  <si>
    <t>6077 NE Alder St</t>
  </si>
  <si>
    <t>21828 SW Regal Ct</t>
  </si>
  <si>
    <t>Aloha</t>
  </si>
  <si>
    <t>11083 SW Celeste Ln</t>
  </si>
  <si>
    <t>Portland</t>
  </si>
  <si>
    <t>9635 SW North Dakota St</t>
  </si>
  <si>
    <t>9528 NW Ember Ln</t>
  </si>
  <si>
    <t>6404 NW Mcgregor Ter</t>
  </si>
  <si>
    <t>16825 NW Somerset Dr</t>
  </si>
  <si>
    <t>Beaverton</t>
  </si>
  <si>
    <t>1418 SW 176th Ter</t>
  </si>
  <si>
    <t>21625 SW 100th Dr</t>
  </si>
  <si>
    <t>Tualatin</t>
  </si>
  <si>
    <t>3019 SW 197th Ave</t>
  </si>
  <si>
    <t>10445 SW Highland Dr</t>
  </si>
  <si>
    <t>20 SW Horton Way</t>
  </si>
  <si>
    <t>1510 SW 212th Ct</t>
  </si>
  <si>
    <t>17605 SW Oak St</t>
  </si>
  <si>
    <t>15986 SW Highpoint Dr</t>
  </si>
  <si>
    <t>Sherwood</t>
  </si>
  <si>
    <t>11925 SW Douglas St</t>
  </si>
  <si>
    <t>17602 NW Springville Rd Unit C11</t>
  </si>
  <si>
    <t>3960 SW 91st Ave</t>
  </si>
  <si>
    <t>7944 SW 189th Ave</t>
  </si>
  <si>
    <t>17852 SW Loxley Dr</t>
  </si>
  <si>
    <t>13779 SW 158th Ter</t>
  </si>
  <si>
    <t>17320 NW Woodmere Ct</t>
  </si>
  <si>
    <t>11319 NW Kimble Ct</t>
  </si>
  <si>
    <t>9540 SW Tephra Ter</t>
  </si>
  <si>
    <t>7842 SW Barnard Dr</t>
  </si>
  <si>
    <t>13615 SW Tarleton Ct</t>
  </si>
  <si>
    <t>15512 SW Donna Ct</t>
  </si>
  <si>
    <t>13675 SW Benchview Pl</t>
  </si>
  <si>
    <t>2960 NW Whitman Ct</t>
  </si>
  <si>
    <t>13072 SW Morningstar Dr</t>
  </si>
  <si>
    <t>3119 Lavina Dr</t>
  </si>
  <si>
    <t>Forest Grove</t>
  </si>
  <si>
    <t>12599 NW Forest Spring Ln</t>
  </si>
  <si>
    <t>1527 NW 114th Ave</t>
  </si>
  <si>
    <t>6036 SW 25th Ave</t>
  </si>
  <si>
    <t>Multnomah</t>
  </si>
  <si>
    <t>9535 SW Capitol Hwy</t>
  </si>
  <si>
    <t>8625 SE Mill St</t>
  </si>
  <si>
    <t>10924 SE Henderson St</t>
  </si>
  <si>
    <t>9630 NE Prescott St</t>
  </si>
  <si>
    <t>5616 NE 26th Ave</t>
  </si>
  <si>
    <t>8120 N Haven Ave</t>
  </si>
  <si>
    <t>2235 NE 143rd Ave</t>
  </si>
  <si>
    <t>2232 SE 76th Ave</t>
  </si>
  <si>
    <t>6027 NE Cleveland Ave</t>
  </si>
  <si>
    <t>3406 N Willis Blvd</t>
  </si>
  <si>
    <t>2962 SW Stanley Ct</t>
  </si>
  <si>
    <t>300 SE 94th Ave</t>
  </si>
  <si>
    <t>5758 SW 39th Ave</t>
  </si>
  <si>
    <t>1379 SW 23rd Ter</t>
  </si>
  <si>
    <t>Gresham</t>
  </si>
  <si>
    <t>1383 SW 23rd Ter</t>
  </si>
  <si>
    <t>1500 SW 5th Ave #204</t>
  </si>
  <si>
    <t>1324 SW Dolph St</t>
  </si>
  <si>
    <t>1400 NW Irving St #622</t>
  </si>
  <si>
    <t>683 NE 8th St</t>
  </si>
  <si>
    <t>8648 SE Rhone St</t>
  </si>
  <si>
    <t>5530 SE 50th Ave</t>
  </si>
  <si>
    <t>1718 NW Riverscape St</t>
  </si>
  <si>
    <t>0841 SW Gaines St #1400</t>
  </si>
  <si>
    <t>9211 N Macrum Ave</t>
  </si>
  <si>
    <t>2514 N Willamette Blvd</t>
  </si>
  <si>
    <t>2211 SW Park Pl #804</t>
  </si>
  <si>
    <t>2626 NE Hale Ave</t>
  </si>
  <si>
    <t>2854 SE Francis St</t>
  </si>
  <si>
    <t>810 NW Naito Pkwy Unit F21</t>
  </si>
  <si>
    <t>4007 SE 147th Ave</t>
  </si>
  <si>
    <t>933 W Powell Blvd</t>
  </si>
  <si>
    <t>10736 SW 43rd Ave</t>
  </si>
  <si>
    <t>5936 SE 17th Loop</t>
  </si>
  <si>
    <t>4928 NE 26th Ave</t>
  </si>
  <si>
    <t>13805 NW Glendoveer Dr</t>
  </si>
  <si>
    <t>3338 SW Parsons Ct</t>
  </si>
  <si>
    <t>2457 NW Stimpson Ln #34</t>
  </si>
  <si>
    <t>4721 SE Raymond St</t>
  </si>
  <si>
    <t>222 SW Florida St</t>
  </si>
  <si>
    <t>19 SW Richardson St</t>
  </si>
  <si>
    <t>6261 SE Knight St</t>
  </si>
  <si>
    <t>2540 NE 205th Ave</t>
  </si>
  <si>
    <t>Fairview</t>
  </si>
  <si>
    <t>4103 SE 52nd Ave</t>
  </si>
  <si>
    <t>4817 SE Harrison St</t>
  </si>
  <si>
    <t>605 NE Liberty St</t>
  </si>
  <si>
    <t>5706 SW Hamilton St</t>
  </si>
  <si>
    <t>1033 SW Gibbs St #102</t>
  </si>
  <si>
    <t>5036 NE 28th Ave</t>
  </si>
  <si>
    <t>2109 NW Irving St #208</t>
  </si>
  <si>
    <t>1606 SW 58th Ave</t>
  </si>
  <si>
    <t>10549 NW Skyline Blvd</t>
  </si>
  <si>
    <t>536 NE Bridgeton Rd</t>
  </si>
  <si>
    <t>1334 NE Ogden Rd</t>
  </si>
  <si>
    <t>Troutdale</t>
  </si>
  <si>
    <t>1528 NW Mayfield Rd</t>
  </si>
  <si>
    <t>148 The Greens Ave</t>
  </si>
  <si>
    <t>Newberg</t>
  </si>
  <si>
    <t>Yamhill</t>
  </si>
  <si>
    <t>16505 NE Wilkerson Way</t>
  </si>
  <si>
    <t>4260 SW Ben Hogan Dr</t>
  </si>
  <si>
    <t>Redmond</t>
  </si>
  <si>
    <t>Deschutes</t>
  </si>
  <si>
    <t>19510 Century Dr</t>
  </si>
  <si>
    <t>Bend</t>
  </si>
  <si>
    <t>2533 SW 43rd Ct</t>
  </si>
  <si>
    <t>61250 15th St</t>
  </si>
  <si>
    <t>1850 NW Hartford Ave</t>
  </si>
  <si>
    <t>19435 Piute Cir</t>
  </si>
  <si>
    <t>15230 SE Eckert Ln</t>
  </si>
  <si>
    <t>Damascus</t>
  </si>
  <si>
    <t>Clackamas</t>
  </si>
  <si>
    <t>1265 SE River Forest Ln</t>
  </si>
  <si>
    <t>Milwaukie</t>
  </si>
  <si>
    <t>18843 Autumn Crest Pl</t>
  </si>
  <si>
    <t>Oregon City</t>
  </si>
  <si>
    <t>13293 SE Taralon Dr</t>
  </si>
  <si>
    <t>Happy Valley</t>
  </si>
  <si>
    <t>4877 SE Harrison St</t>
  </si>
  <si>
    <t>1331 SE 9th Ave</t>
  </si>
  <si>
    <t>Canby</t>
  </si>
  <si>
    <t>3945 SE Licyntra Ln</t>
  </si>
  <si>
    <t>16212 SW Kimball St</t>
  </si>
  <si>
    <t>Lake Oswego</t>
  </si>
  <si>
    <t>9548 SE 76th Ave</t>
  </si>
  <si>
    <t>3664 Fairhaven Dr</t>
  </si>
  <si>
    <t>West Linn</t>
  </si>
  <si>
    <t>14695 Thayer Rd</t>
  </si>
  <si>
    <t>14974 Emerson Ct</t>
  </si>
  <si>
    <t>15008 SE Shaunte Ln</t>
  </si>
  <si>
    <t>2225 Brandon Pl</t>
  </si>
  <si>
    <t>1698 Aspen St</t>
  </si>
  <si>
    <t>10319 SE Crescent Ridge Loop</t>
  </si>
  <si>
    <t>12115 SE Melbrook Way</t>
  </si>
  <si>
    <t>18761 Indian Creek Way</t>
  </si>
  <si>
    <t>11595 SE Aerie Crescent Rd</t>
  </si>
  <si>
    <t>12205 SE 37th</t>
  </si>
  <si>
    <t>13512 SE River Rd</t>
  </si>
  <si>
    <t>15891 S Hattan Rd</t>
  </si>
  <si>
    <t>14555 SE Vista Heights St</t>
  </si>
  <si>
    <t>1682 WOODFIELD Dr</t>
  </si>
  <si>
    <t>BETHLEHEM</t>
  </si>
  <si>
    <t>PA</t>
  </si>
  <si>
    <t>Northampton</t>
  </si>
  <si>
    <t>326 LAURELANE Rd</t>
  </si>
  <si>
    <t>NAZARETH</t>
  </si>
  <si>
    <t>1870 OBRIENS Ct</t>
  </si>
  <si>
    <t>3547 PLEASANT Ave</t>
  </si>
  <si>
    <t>ALLENTOWN</t>
  </si>
  <si>
    <t>Lehigh</t>
  </si>
  <si>
    <t>803 SPRING WHITE Dr</t>
  </si>
  <si>
    <t>BREINIGSVILLE</t>
  </si>
  <si>
    <t>5721 MEADOW Dr</t>
  </si>
  <si>
    <t>OREFIELD</t>
  </si>
  <si>
    <t>2204 S CEDAR CREST Blvd</t>
  </si>
  <si>
    <t>6574 SWEETBRIAR Ln</t>
  </si>
  <si>
    <t>ZIONSVILLE</t>
  </si>
  <si>
    <t>20 KIMBERLY Way</t>
  </si>
  <si>
    <t>BROOMALL</t>
  </si>
  <si>
    <t>Delaware</t>
  </si>
  <si>
    <t>620 S OLD MIDDLETOWN Rd</t>
  </si>
  <si>
    <t>MEDIA</t>
  </si>
  <si>
    <t>20 W RIDLEY Ave</t>
  </si>
  <si>
    <t>RIDLEY PARK</t>
  </si>
  <si>
    <t>305 W HORTTER St</t>
  </si>
  <si>
    <t>PHILADELPHIA</t>
  </si>
  <si>
    <t>Philadelphia</t>
  </si>
  <si>
    <t>4209 RHAWN St</t>
  </si>
  <si>
    <t>2223 CORAL St</t>
  </si>
  <si>
    <t>1903-05 GREEN St #6</t>
  </si>
  <si>
    <t>1605 N BOUVIER St</t>
  </si>
  <si>
    <t>418 DUDLEY St</t>
  </si>
  <si>
    <t>2137 E ALBERT St</t>
  </si>
  <si>
    <t>200-10 LOMBARD St #611</t>
  </si>
  <si>
    <t>819 N CAPITOL St</t>
  </si>
  <si>
    <t>879 N MYRTLEWOOD St</t>
  </si>
  <si>
    <t>1022 S 24TH St</t>
  </si>
  <si>
    <t>7131 DEVON St</t>
  </si>
  <si>
    <t>1933 MONTROSE St</t>
  </si>
  <si>
    <t>1930 CHRISTIAN St Unit A</t>
  </si>
  <si>
    <t>1515 CARPENTER St #1</t>
  </si>
  <si>
    <t>804 N 20TH St</t>
  </si>
  <si>
    <t>310 LOMBARD St</t>
  </si>
  <si>
    <t>222 ICEDALE Rd</t>
  </si>
  <si>
    <t>HONEY BROOK</t>
  </si>
  <si>
    <t>Chester</t>
  </si>
  <si>
    <t>316 W SOUTH St</t>
  </si>
  <si>
    <t>KENNETT SQUARE</t>
  </si>
  <si>
    <t>1471 EMBREEVILLE Rd</t>
  </si>
  <si>
    <t>707 BENDER Rd</t>
  </si>
  <si>
    <t>PHOENIXVILLE</t>
  </si>
  <si>
    <t>8032 COVERED BRIDGE Rd</t>
  </si>
  <si>
    <t>QUAKERTOWN</t>
  </si>
  <si>
    <t>Bucks</t>
  </si>
  <si>
    <t>289 MADISON Ave</t>
  </si>
  <si>
    <t>WARMINSTER</t>
  </si>
  <si>
    <t>5910 STUMP Rd</t>
  </si>
  <si>
    <t>PIPERSVILLE</t>
  </si>
  <si>
    <t>221 PENN VALLEY Ter</t>
  </si>
  <si>
    <t>YARDLEY</t>
  </si>
  <si>
    <t>382 COVERED BRIDGE Rd</t>
  </si>
  <si>
    <t>NEW HOPE</t>
  </si>
  <si>
    <t>437 FRANKLIN Ct</t>
  </si>
  <si>
    <t>COLLEGEVILLE</t>
  </si>
  <si>
    <t>1730 OAKWOOD Ter Unit 10E</t>
  </si>
  <si>
    <t>NARBERTH</t>
  </si>
  <si>
    <t>536 N ROLAND St</t>
  </si>
  <si>
    <t>POTTSTOWN</t>
  </si>
  <si>
    <t>2922 SUNSET Ave</t>
  </si>
  <si>
    <t>NORRISTOWN</t>
  </si>
  <si>
    <t>2 WILDFLOWER Ct</t>
  </si>
  <si>
    <t>SALFORD</t>
  </si>
  <si>
    <t>927 CRICKET Ave</t>
  </si>
  <si>
    <t>GLENSIDE</t>
  </si>
  <si>
    <t>1400 LAFAYETTE Rd</t>
  </si>
  <si>
    <t>GLADWYNE</t>
  </si>
  <si>
    <t>117 LINDBERGH Ave</t>
  </si>
  <si>
    <t>BLANDON</t>
  </si>
  <si>
    <t>Berks</t>
  </si>
  <si>
    <t>110 LOGAN Ave</t>
  </si>
  <si>
    <t>READING</t>
  </si>
  <si>
    <t>28 Bayberry Rd</t>
  </si>
  <si>
    <t>Jamestown</t>
  </si>
  <si>
    <t>RI</t>
  </si>
  <si>
    <t>Newport</t>
  </si>
  <si>
    <t>20 Circuit Dr</t>
  </si>
  <si>
    <t>East Providence</t>
  </si>
  <si>
    <t>Providence</t>
  </si>
  <si>
    <t>40 Old Louisquisset Pike, Unit 302</t>
  </si>
  <si>
    <t>North Smithfield</t>
  </si>
  <si>
    <t>963 Seven Mile Rd</t>
  </si>
  <si>
    <t>Cranston</t>
  </si>
  <si>
    <t>84 Sheldon St</t>
  </si>
  <si>
    <t>East Side of Prov</t>
  </si>
  <si>
    <t>4 Canal St</t>
  </si>
  <si>
    <t>4 Sables Way</t>
  </si>
  <si>
    <t>626 May Green Dr</t>
  </si>
  <si>
    <t>Lake Wylie</t>
  </si>
  <si>
    <t>SC</t>
  </si>
  <si>
    <t>York</t>
  </si>
  <si>
    <t>1031 Crescent Moon Dr</t>
  </si>
  <si>
    <t>Fort Mill</t>
  </si>
  <si>
    <t>44424 Oriole Dr #201</t>
  </si>
  <si>
    <t>Indian Land</t>
  </si>
  <si>
    <t>Lancaster</t>
  </si>
  <si>
    <t>322 Grouse Park</t>
  </si>
  <si>
    <t>Charleston</t>
  </si>
  <si>
    <t>43 Burroughs Hall</t>
  </si>
  <si>
    <t>Kiawah Island</t>
  </si>
  <si>
    <t>127 Genessee Valley Rd</t>
  </si>
  <si>
    <t>Richland</t>
  </si>
  <si>
    <t>354 Palm Sedge Loop</t>
  </si>
  <si>
    <t>Elgin</t>
  </si>
  <si>
    <t>407 Bridgecreek Dr</t>
  </si>
  <si>
    <t>21 Juneberry Ct</t>
  </si>
  <si>
    <t>Greer</t>
  </si>
  <si>
    <t>Greenville</t>
  </si>
  <si>
    <t>4912 Boundview Ct</t>
  </si>
  <si>
    <t>Summerville</t>
  </si>
  <si>
    <t>Dorchester</t>
  </si>
  <si>
    <t>225 Limestone Rd</t>
  </si>
  <si>
    <t>Chapin</t>
  </si>
  <si>
    <t>1607 Sand Dollar Ct</t>
  </si>
  <si>
    <t>TN</t>
  </si>
  <si>
    <t>Williamson</t>
  </si>
  <si>
    <t>2055 Roderick Cir</t>
  </si>
  <si>
    <t>2215 Wolford Cir</t>
  </si>
  <si>
    <t>2036 Glastonbury Dr</t>
  </si>
  <si>
    <t>2311 Dewey Dr</t>
  </si>
  <si>
    <t>Spring Hill</t>
  </si>
  <si>
    <t>2756 Cabin Run Bridge Rd</t>
  </si>
  <si>
    <t>Thompson's Station</t>
  </si>
  <si>
    <t>1407 Windhill Ct</t>
  </si>
  <si>
    <t>Greenbrier</t>
  </si>
  <si>
    <t>Robertson</t>
  </si>
  <si>
    <t>202 Keystone Ln</t>
  </si>
  <si>
    <t>Sumner</t>
  </si>
  <si>
    <t>4992 Napoli Dr</t>
  </si>
  <si>
    <t>Mount Juliet</t>
  </si>
  <si>
    <t>Wilson</t>
  </si>
  <si>
    <t>105 Holt Branch Ct</t>
  </si>
  <si>
    <t>Nashville</t>
  </si>
  <si>
    <t>Davidson</t>
  </si>
  <si>
    <t>307 Artisan Ln</t>
  </si>
  <si>
    <t>4900 Nevada Ave</t>
  </si>
  <si>
    <t>3707 Elkins Ave</t>
  </si>
  <si>
    <t>6304 Wildwood Valley Dr</t>
  </si>
  <si>
    <t>801 McCarn St</t>
  </si>
  <si>
    <t>2521 Jones Ave</t>
  </si>
  <si>
    <t>2608 Traughber Dr</t>
  </si>
  <si>
    <t>323 Whitworth Way</t>
  </si>
  <si>
    <t>5106 Hillsboro Pike</t>
  </si>
  <si>
    <t>210 Brushy Creek Ln</t>
  </si>
  <si>
    <t>2600 Hillsboro Pike Apt 111</t>
  </si>
  <si>
    <t>63 Valeria St</t>
  </si>
  <si>
    <t>3949 Lloyd Rd</t>
  </si>
  <si>
    <t>Whites Creek</t>
  </si>
  <si>
    <t>2120 Sadler Ave</t>
  </si>
  <si>
    <t>2063 Highway 166</t>
  </si>
  <si>
    <t>Mount Pleasant</t>
  </si>
  <si>
    <t>Maury</t>
  </si>
  <si>
    <t>617 Commodore Ln</t>
  </si>
  <si>
    <t>Knoxville</t>
  </si>
  <si>
    <t>Knox</t>
  </si>
  <si>
    <t>7623 Windwood Dr</t>
  </si>
  <si>
    <t>Powell</t>
  </si>
  <si>
    <t>12113 Woodhollow Ln</t>
  </si>
  <si>
    <t>209 Sugarwood Dr</t>
  </si>
  <si>
    <t>12179 Inglecrest Ln</t>
  </si>
  <si>
    <t>350 Canterbury Dr</t>
  </si>
  <si>
    <t>Austin</t>
  </si>
  <si>
    <t>TX</t>
  </si>
  <si>
    <t>Hays</t>
  </si>
  <si>
    <t>120 Flicker Cir</t>
  </si>
  <si>
    <t>Kyle</t>
  </si>
  <si>
    <t>253 Strawn</t>
  </si>
  <si>
    <t>5917 Ventus St</t>
  </si>
  <si>
    <t>Travis</t>
  </si>
  <si>
    <t>8900 Scotsman Dr</t>
  </si>
  <si>
    <t>8300 Puerta Vis</t>
  </si>
  <si>
    <t>12007 Misty Brook Dr</t>
  </si>
  <si>
    <t>4901 Richmond B Ave</t>
  </si>
  <si>
    <t>1101 E Parmer Ln #118</t>
  </si>
  <si>
    <t>7685 Northcross Dr #921</t>
  </si>
  <si>
    <t>2507 Marcus Abrams Blvd</t>
  </si>
  <si>
    <t>8414 Dulcet Dr</t>
  </si>
  <si>
    <t>10131 Longhorn Skwy</t>
  </si>
  <si>
    <t>Dripping Springs</t>
  </si>
  <si>
    <t>2903 E 13th St</t>
  </si>
  <si>
    <t>360 Nueces St #3410</t>
  </si>
  <si>
    <t>3006 Sea Jay Dr</t>
  </si>
  <si>
    <t>1600 Haskell St</t>
  </si>
  <si>
    <t>13004 Ship Bell Dr</t>
  </si>
  <si>
    <t>Manor</t>
  </si>
  <si>
    <t>2907 Mac Arthur Ave</t>
  </si>
  <si>
    <t>Lago Vista</t>
  </si>
  <si>
    <t>1401 Sledge Dr</t>
  </si>
  <si>
    <t>6001 Cameron Rd</t>
  </si>
  <si>
    <t>1907 Greenwood Ave #2</t>
  </si>
  <si>
    <t>1905 Greenwood Ave #2</t>
  </si>
  <si>
    <t>1905 Greenwood Ave #1</t>
  </si>
  <si>
    <t>801 Windsor Hill Dr</t>
  </si>
  <si>
    <t>Pflugerville</t>
  </si>
  <si>
    <t>3908 Scenic Overlook Trl</t>
  </si>
  <si>
    <t>837 Bethel Way</t>
  </si>
  <si>
    <t>8211 Wexford Dr</t>
  </si>
  <si>
    <t>1616 Kemah Dr #116</t>
  </si>
  <si>
    <t>603 N Cuernavaca Dr #1002</t>
  </si>
  <si>
    <t>11324 Avering Ln</t>
  </si>
  <si>
    <t>3020 Jubilee Trl</t>
  </si>
  <si>
    <t>603 Davis St #1909</t>
  </si>
  <si>
    <t>8142 Meandering Way</t>
  </si>
  <si>
    <t>5302 Tortuga Trl</t>
  </si>
  <si>
    <t>9011 Jodie Ln</t>
  </si>
  <si>
    <t>5222 Woodrow Ave Unit B</t>
  </si>
  <si>
    <t>604 N Bluff Dr #204</t>
  </si>
  <si>
    <t>4104 Duval St Unit A</t>
  </si>
  <si>
    <t>311 W 5th St #806</t>
  </si>
  <si>
    <t>11836 Portofino Dr</t>
  </si>
  <si>
    <t>2300 Vassal Dr</t>
  </si>
  <si>
    <t>7618 Parkview Cir</t>
  </si>
  <si>
    <t>10606 Indigo Broom Loop</t>
  </si>
  <si>
    <t>6215 Tasajillo Trl</t>
  </si>
  <si>
    <t>2804 Primwood Path</t>
  </si>
  <si>
    <t>Cedar Park</t>
  </si>
  <si>
    <t>313 Braylen Cv</t>
  </si>
  <si>
    <t>77 White Magnolia Cir</t>
  </si>
  <si>
    <t>7202 Desert Rose Cv</t>
  </si>
  <si>
    <t>2405 Equestrian Trl</t>
  </si>
  <si>
    <t>2215 Santa Rita St</t>
  </si>
  <si>
    <t>4901 Richmond Ave Unit A</t>
  </si>
  <si>
    <t>7921 Ladera Verde Dr</t>
  </si>
  <si>
    <t>1309A Green Forest Dr</t>
  </si>
  <si>
    <t>2402 Lancaster Dr</t>
  </si>
  <si>
    <t>16601 Easybend Dr</t>
  </si>
  <si>
    <t>10501 Talleyran Dr</t>
  </si>
  <si>
    <t>414 Camellia Dr</t>
  </si>
  <si>
    <t>Hutto</t>
  </si>
  <si>
    <t>1304 Purdue Cv</t>
  </si>
  <si>
    <t>4114 Grand Vista Cir</t>
  </si>
  <si>
    <t>Round Rock</t>
  </si>
  <si>
    <t>149 Estrella Xing</t>
  </si>
  <si>
    <t>Georgetown</t>
  </si>
  <si>
    <t>3907 Valley Vw</t>
  </si>
  <si>
    <t>8062 Mozart St</t>
  </si>
  <si>
    <t>3503 Twin Branch Dr</t>
  </si>
  <si>
    <t>13529 Bolivia Dr</t>
  </si>
  <si>
    <t>306 Allen Cir</t>
  </si>
  <si>
    <t>6721 Leonardo Dr</t>
  </si>
  <si>
    <t>2302 Amy Lynn Ln</t>
  </si>
  <si>
    <t>200 Bastian Ln</t>
  </si>
  <si>
    <t>14012 Boquillas Canyon Dr</t>
  </si>
  <si>
    <t>8518 Cahill Dr #6</t>
  </si>
  <si>
    <t>1807 Logan Dr</t>
  </si>
  <si>
    <t>3105 Herradura Dr</t>
  </si>
  <si>
    <t>1300 Deerhound Pl</t>
  </si>
  <si>
    <t>2305 Cactus Valley Dr</t>
  </si>
  <si>
    <t>Leander</t>
  </si>
  <si>
    <t>1102 Enclave Way</t>
  </si>
  <si>
    <t>1003 W 7th St</t>
  </si>
  <si>
    <t>Taylor</t>
  </si>
  <si>
    <t>217 Tulip Trail Bnd</t>
  </si>
  <si>
    <t>1524 Uhland Dr</t>
  </si>
  <si>
    <t>208 Marbella Way</t>
  </si>
  <si>
    <t>909 Blue Spring Cir</t>
  </si>
  <si>
    <t>8903 Bancroft Trl</t>
  </si>
  <si>
    <t>1203 Rhonda Cv</t>
  </si>
  <si>
    <t>7408 Dallas Dr</t>
  </si>
  <si>
    <t>1608 Corn Hill Ln</t>
  </si>
  <si>
    <t>543 Centerbrook Pl</t>
  </si>
  <si>
    <t>2619 Chowan Cv</t>
  </si>
  <si>
    <t>1834 El Paso St</t>
  </si>
  <si>
    <t>Denton</t>
  </si>
  <si>
    <t>4621 San Marcos Way</t>
  </si>
  <si>
    <t>Frisco</t>
  </si>
  <si>
    <t>5700 Woodlands Dr</t>
  </si>
  <si>
    <t>The Colony</t>
  </si>
  <si>
    <t>5676 Woodlands Dr</t>
  </si>
  <si>
    <t>5701 Woodlands Dr</t>
  </si>
  <si>
    <t>5704 Woodlands Dr</t>
  </si>
  <si>
    <t>5708 Woodlands Dr</t>
  </si>
  <si>
    <t>624 Grayson Ln</t>
  </si>
  <si>
    <t>Lake Dallas</t>
  </si>
  <si>
    <t>100 Mundelein Dr</t>
  </si>
  <si>
    <t>Oak Point</t>
  </si>
  <si>
    <t>3709 Emerald Park Ct</t>
  </si>
  <si>
    <t>Corinth</t>
  </si>
  <si>
    <t>2225 Southway</t>
  </si>
  <si>
    <t>2578 Middleton Dr</t>
  </si>
  <si>
    <t>2525 Dover Dr</t>
  </si>
  <si>
    <t>3735 Neptune Cir</t>
  </si>
  <si>
    <t>2400 Vaquero Ln</t>
  </si>
  <si>
    <t>Carrollton</t>
  </si>
  <si>
    <t>1500 Westview Ln</t>
  </si>
  <si>
    <t>Northlake</t>
  </si>
  <si>
    <t>5529 Baker Dr</t>
  </si>
  <si>
    <t>14716 Eaglemont Dr</t>
  </si>
  <si>
    <t>Little Elm</t>
  </si>
  <si>
    <t>1508 Grapevine Rdg</t>
  </si>
  <si>
    <t>Prosper</t>
  </si>
  <si>
    <t>129 Warwick Blvd</t>
  </si>
  <si>
    <t>1453 Amazon Dr</t>
  </si>
  <si>
    <t>Fort Worth</t>
  </si>
  <si>
    <t>2446 Sunderland Ln</t>
  </si>
  <si>
    <t>1329 Pinehurst Dr</t>
  </si>
  <si>
    <t>11688 Mirage Ln</t>
  </si>
  <si>
    <t>6018 Myers Ct</t>
  </si>
  <si>
    <t>Aubrey</t>
  </si>
  <si>
    <t>2832 Hidden Knoll Trl</t>
  </si>
  <si>
    <t>2511 Garrett Ct</t>
  </si>
  <si>
    <t>Cedar Hill</t>
  </si>
  <si>
    <t>Ellis</t>
  </si>
  <si>
    <t>9107 Wild River Dr</t>
  </si>
  <si>
    <t>Arlington</t>
  </si>
  <si>
    <t>Tarrant</t>
  </si>
  <si>
    <t>507 E Sanford St</t>
  </si>
  <si>
    <t>10416 Tadpole Dr</t>
  </si>
  <si>
    <t>2004 Arlena Dr</t>
  </si>
  <si>
    <t>7817 Bella Flora Dr</t>
  </si>
  <si>
    <t>9920 Channing Rd</t>
  </si>
  <si>
    <t>305 Corral Ct</t>
  </si>
  <si>
    <t>Southlake</t>
  </si>
  <si>
    <t>705 Santa Rosa Dr</t>
  </si>
  <si>
    <t>5509 Meadow Valley Dr</t>
  </si>
  <si>
    <t>1420 S Adams St</t>
  </si>
  <si>
    <t>7200 Craig St</t>
  </si>
  <si>
    <t>3601 Chittam Ln</t>
  </si>
  <si>
    <t>1521 Creekview Dr</t>
  </si>
  <si>
    <t>Keller</t>
  </si>
  <si>
    <t>5841 Fir Tree Ln</t>
  </si>
  <si>
    <t>4244 Enchanted Rock Ln</t>
  </si>
  <si>
    <t>1803 Park Highland Way</t>
  </si>
  <si>
    <t>10333 Roatan Trl</t>
  </si>
  <si>
    <t>9617 Lacey Ln</t>
  </si>
  <si>
    <t>410 Wimberly St</t>
  </si>
  <si>
    <t>8354 Sunset Cove Dr</t>
  </si>
  <si>
    <t>922 Fairway View Dr</t>
  </si>
  <si>
    <t>1408 Shirley Way</t>
  </si>
  <si>
    <t>8029 Buffalo Bend Ct</t>
  </si>
  <si>
    <t>12705 Diamond Peak Dr</t>
  </si>
  <si>
    <t>4917 Cedar River Trl</t>
  </si>
  <si>
    <t>5131 Haydenbend Cir</t>
  </si>
  <si>
    <t>Grapevine</t>
  </si>
  <si>
    <t>301 Goldfield Ln</t>
  </si>
  <si>
    <t>248 Casa Blanca Cir</t>
  </si>
  <si>
    <t>5806 Taunton Ct</t>
  </si>
  <si>
    <t>2305 Grimsley Ter</t>
  </si>
  <si>
    <t>8150 La Frontera Trl</t>
  </si>
  <si>
    <t>5906 London Ct</t>
  </si>
  <si>
    <t>Collin</t>
  </si>
  <si>
    <t>4660 Chapel Creek Dr</t>
  </si>
  <si>
    <t>Plano</t>
  </si>
  <si>
    <t>8120 Lonesome Spur Trl</t>
  </si>
  <si>
    <t>McKinney</t>
  </si>
  <si>
    <t>4500 Farringdon Ln</t>
  </si>
  <si>
    <t>4659 Phillip Dr</t>
  </si>
  <si>
    <t>1504 Pagewynne Dr</t>
  </si>
  <si>
    <t>5914 Frenzel Dr</t>
  </si>
  <si>
    <t>6536 Lisburn Ln</t>
  </si>
  <si>
    <t>4003 Angelina Dr</t>
  </si>
  <si>
    <t>8305 Arbor Creek Ln</t>
  </si>
  <si>
    <t>8300 Towne Bridge Dr</t>
  </si>
  <si>
    <t>3241 Gunsmoke Dr</t>
  </si>
  <si>
    <t>Farmersville</t>
  </si>
  <si>
    <t>6200 Jacqueline Dr</t>
  </si>
  <si>
    <t>2001 Midhurst Dr</t>
  </si>
  <si>
    <t>Allen</t>
  </si>
  <si>
    <t>7504 Shadowlawn Ct</t>
  </si>
  <si>
    <t>2022 Midhurst Dr</t>
  </si>
  <si>
    <t>3401 Cedar Ln</t>
  </si>
  <si>
    <t>Melissa</t>
  </si>
  <si>
    <t>3912 Big Fork Trl</t>
  </si>
  <si>
    <t>1900 Abbeygale Dr</t>
  </si>
  <si>
    <t>5701 Abingdon Dr</t>
  </si>
  <si>
    <t>Richardson</t>
  </si>
  <si>
    <t>3724 Carrie Ln</t>
  </si>
  <si>
    <t>St Paul</t>
  </si>
  <si>
    <t>6611 Preston Country Ln</t>
  </si>
  <si>
    <t>3904 Bryson Dr</t>
  </si>
  <si>
    <t>6000 Chatham Dr</t>
  </si>
  <si>
    <t>6837 Abernathy St</t>
  </si>
  <si>
    <t>13483 Stanmere Dr</t>
  </si>
  <si>
    <t>1642 Jeffrey Dr</t>
  </si>
  <si>
    <t>Wylie</t>
  </si>
  <si>
    <t>3221 Bloomfield Ct</t>
  </si>
  <si>
    <t>4517 Savino Dr</t>
  </si>
  <si>
    <t>975 Pelican Dr</t>
  </si>
  <si>
    <t>1220 Glen Ellen Ct</t>
  </si>
  <si>
    <t>3912 Kimbrough Ln</t>
  </si>
  <si>
    <t>5301 Englenook Dr</t>
  </si>
  <si>
    <t>6608 Falcon Ridge Ln</t>
  </si>
  <si>
    <t>1021 Stone Trail Dr</t>
  </si>
  <si>
    <t>1333 Windhaven Dr</t>
  </si>
  <si>
    <t>Murphy</t>
  </si>
  <si>
    <t>7120 Halprin Ct</t>
  </si>
  <si>
    <t>2715 Appaloosa Ln</t>
  </si>
  <si>
    <t>Celina</t>
  </si>
  <si>
    <t>10521 Musketball Pl</t>
  </si>
  <si>
    <t>1104 Windy Meadow Dr</t>
  </si>
  <si>
    <t>400 Barranca Trl</t>
  </si>
  <si>
    <t>6750 Cortona Ln</t>
  </si>
  <si>
    <t>108 Carriage Hill Ct</t>
  </si>
  <si>
    <t>Weatherford</t>
  </si>
  <si>
    <t>10829 Lubbock Dr</t>
  </si>
  <si>
    <t>672 Bishop Heights Ln</t>
  </si>
  <si>
    <t>730 Hammond St</t>
  </si>
  <si>
    <t>Coppell</t>
  </si>
  <si>
    <t>2405 Shorewood Ct</t>
  </si>
  <si>
    <t>Rowlett</t>
  </si>
  <si>
    <t>2805 Lago Vista Loop</t>
  </si>
  <si>
    <t>Irving</t>
  </si>
  <si>
    <t>4111 Cole Ave #14</t>
  </si>
  <si>
    <t>3200 Ross Ave #16</t>
  </si>
  <si>
    <t>2500 Fountain Cv</t>
  </si>
  <si>
    <t>5514 Nueces Bay Dr</t>
  </si>
  <si>
    <t>6029 Hillcrest Ave Unit B2</t>
  </si>
  <si>
    <t>University Park</t>
  </si>
  <si>
    <t>5136 Gallahad Dr</t>
  </si>
  <si>
    <t>Garland</t>
  </si>
  <si>
    <t>201 Landry Ct</t>
  </si>
  <si>
    <t>12009 Bencrest Pl</t>
  </si>
  <si>
    <t>6006 Raleigh Dr</t>
  </si>
  <si>
    <t>11308 Park Central Pl Unit C</t>
  </si>
  <si>
    <t>1140 Manacor Ln</t>
  </si>
  <si>
    <t>3816 Roseland Ave Unit D 200</t>
  </si>
  <si>
    <t>9242 Loma Vista Dr</t>
  </si>
  <si>
    <t>5533 Belmont Ave</t>
  </si>
  <si>
    <t>111 Manchester Ln</t>
  </si>
  <si>
    <t>5957 Ross Ave Unit A</t>
  </si>
  <si>
    <t>2608 N Garrett Ave Unit B</t>
  </si>
  <si>
    <t>4131 High Summit Dr</t>
  </si>
  <si>
    <t>5946 Velasco Ave</t>
  </si>
  <si>
    <t>6144 Averill Way Unit 203E</t>
  </si>
  <si>
    <t>660 W Peninsula Dr</t>
  </si>
  <si>
    <t>4124 Las Brisas Dr</t>
  </si>
  <si>
    <t>238 Samuel Blvd #3</t>
  </si>
  <si>
    <t>2323 N Houston St #211</t>
  </si>
  <si>
    <t>6120 Black Swan Cir</t>
  </si>
  <si>
    <t>525 W Royal Ln</t>
  </si>
  <si>
    <t>3625 Haynie Ave</t>
  </si>
  <si>
    <t>916 Melrose Dr</t>
  </si>
  <si>
    <t>6746 Ridgeview Cir</t>
  </si>
  <si>
    <t>1111 Stone Gate Dr</t>
  </si>
  <si>
    <t>1904 Duncanville Rd</t>
  </si>
  <si>
    <t>Ovilla</t>
  </si>
  <si>
    <t>1009 Basilwood Dr</t>
  </si>
  <si>
    <t>4830 Cedar Springs Rd #40</t>
  </si>
  <si>
    <t>3209 Sharpview Ln</t>
  </si>
  <si>
    <t>3010 Ivy Hill Ln</t>
  </si>
  <si>
    <t>4215 Nashwood Ln</t>
  </si>
  <si>
    <t>422 E Spring Valley Rd</t>
  </si>
  <si>
    <t>4132 N Hall St</t>
  </si>
  <si>
    <t>605 Norwood Ct</t>
  </si>
  <si>
    <t>DeSoto</t>
  </si>
  <si>
    <t>4040 Avondale Ave #208</t>
  </si>
  <si>
    <t>2316 Highridge Dr</t>
  </si>
  <si>
    <t>Sachse</t>
  </si>
  <si>
    <t>6443 SAN SABA</t>
  </si>
  <si>
    <t>617 E Spring Valley Rd</t>
  </si>
  <si>
    <t>1703 Aurora Dr</t>
  </si>
  <si>
    <t>4316 Munger Ave</t>
  </si>
  <si>
    <t>9531 Viewside Dr</t>
  </si>
  <si>
    <t>1309 Palm Canyon Dr</t>
  </si>
  <si>
    <t>1253 N Hill St</t>
  </si>
  <si>
    <t>Van Alstyne</t>
  </si>
  <si>
    <t>Grayson</t>
  </si>
  <si>
    <t>544 FM 3549 Stodghill Rd</t>
  </si>
  <si>
    <t>Fate</t>
  </si>
  <si>
    <t>Rockwall</t>
  </si>
  <si>
    <t>16643 John Silver Rd</t>
  </si>
  <si>
    <t>Jamaica Beach</t>
  </si>
  <si>
    <t>Galveston</t>
  </si>
  <si>
    <t>13724 Windlass Cir</t>
  </si>
  <si>
    <t>7 26 Skimmer</t>
  </si>
  <si>
    <t>La Marque</t>
  </si>
  <si>
    <t>7 S Skimmer St</t>
  </si>
  <si>
    <t>3204 Park Bridge Ln</t>
  </si>
  <si>
    <t>League City</t>
  </si>
  <si>
    <t>11220 Bernice Dr</t>
  </si>
  <si>
    <t>308 Brandy Ridge Ln</t>
  </si>
  <si>
    <t>Dickinson</t>
  </si>
  <si>
    <t>2127 28th St</t>
  </si>
  <si>
    <t>4318 Eaglewood Trail Dr</t>
  </si>
  <si>
    <t>Fort Bend</t>
  </si>
  <si>
    <t>13011 Sandflower Ln</t>
  </si>
  <si>
    <t>Sugar Land</t>
  </si>
  <si>
    <t>4502 Tremont Glen Ln</t>
  </si>
  <si>
    <t>Katy</t>
  </si>
  <si>
    <t>810 Leaning Oak Trl</t>
  </si>
  <si>
    <t>138 Wilkins Crossing Xing</t>
  </si>
  <si>
    <t>2202 Orchid Trace Dr</t>
  </si>
  <si>
    <t>Pearland</t>
  </si>
  <si>
    <t>5103 Harbor Palm Dr</t>
  </si>
  <si>
    <t>Rosenberg</t>
  </si>
  <si>
    <t>9411 S Fitzgerald Way</t>
  </si>
  <si>
    <t>Sienna Plantation</t>
  </si>
  <si>
    <t>1118 Falling Water Ln</t>
  </si>
  <si>
    <t>26307 Wooded Hollow Ln</t>
  </si>
  <si>
    <t>3003 River Ranch South Dr</t>
  </si>
  <si>
    <t>1306 N Medio River Cir</t>
  </si>
  <si>
    <t>1506 Grayson Run Ct</t>
  </si>
  <si>
    <t>3807 Bratton St</t>
  </si>
  <si>
    <t>4230 Lewis Creek Dr</t>
  </si>
  <si>
    <t>59 High Bank Dr</t>
  </si>
  <si>
    <t>Missouri City</t>
  </si>
  <si>
    <t>9602 Spring Rose Dr</t>
  </si>
  <si>
    <t>28423 Tall Juniper Hill Dr</t>
  </si>
  <si>
    <t>3613 Cibolo Ct</t>
  </si>
  <si>
    <t>Brazoria</t>
  </si>
  <si>
    <t>3218 Bruno Way</t>
  </si>
  <si>
    <t>12646 Aries Loop</t>
  </si>
  <si>
    <t>Willis</t>
  </si>
  <si>
    <t>31611 Cape May Ct</t>
  </si>
  <si>
    <t>Spring</t>
  </si>
  <si>
    <t>19 Argonne Pl</t>
  </si>
  <si>
    <t>The Woodlands</t>
  </si>
  <si>
    <t>84 Woodlily Pl</t>
  </si>
  <si>
    <t>1033 Forest Haven Ct</t>
  </si>
  <si>
    <t>Conroe</t>
  </si>
  <si>
    <t>78 S Taylor Point Dr</t>
  </si>
  <si>
    <t>14 Hollow Glen Pl</t>
  </si>
  <si>
    <t>8126 Little Scarlet St</t>
  </si>
  <si>
    <t>29329 Legends Meade Dr</t>
  </si>
  <si>
    <t>20653 Southwood Oaks Dr</t>
  </si>
  <si>
    <t>Porter</t>
  </si>
  <si>
    <t>14922 Cobre Valley Dr</t>
  </si>
  <si>
    <t>Houston</t>
  </si>
  <si>
    <t>Harris</t>
  </si>
  <si>
    <t>21611 Windsor Castle Dr</t>
  </si>
  <si>
    <t>14030 Britoak Ln</t>
  </si>
  <si>
    <t>7447 Cambridge St #67</t>
  </si>
  <si>
    <t>1706 Spur Ln</t>
  </si>
  <si>
    <t>1234 W Pierce St</t>
  </si>
  <si>
    <t>11722 Satchel Ct</t>
  </si>
  <si>
    <t>10730 Perigrine Dr</t>
  </si>
  <si>
    <t>2113 Stuart St</t>
  </si>
  <si>
    <t>1401 Cleburne St</t>
  </si>
  <si>
    <t>11903 Cedar Pass Dr</t>
  </si>
  <si>
    <t>38 Bayou Pointe Dr</t>
  </si>
  <si>
    <t>8213 Cabernet Ln</t>
  </si>
  <si>
    <t>11515 Sagewillow Ln</t>
  </si>
  <si>
    <t>16238 Constitution Ln</t>
  </si>
  <si>
    <t>Friendswood</t>
  </si>
  <si>
    <t>10147 Knoboak Dr</t>
  </si>
  <si>
    <t>5135 Feagan St</t>
  </si>
  <si>
    <t>1515 Darnley Ln</t>
  </si>
  <si>
    <t>15003 Dogwood View Ln</t>
  </si>
  <si>
    <t>14323 Providence Pine Trl</t>
  </si>
  <si>
    <t>1358 Country Place Dr</t>
  </si>
  <si>
    <t>5430 Appleblossom Ln</t>
  </si>
  <si>
    <t>3905 Barnes St Unit B</t>
  </si>
  <si>
    <t>616 Augusta Dr #418</t>
  </si>
  <si>
    <t>11919 Briar Forest Dr</t>
  </si>
  <si>
    <t>12228 Valley Lodge Pkwy</t>
  </si>
  <si>
    <t>Humble</t>
  </si>
  <si>
    <t>16106 Winchmore Hill Dr</t>
  </si>
  <si>
    <t>5006 Floyd St</t>
  </si>
  <si>
    <t>1228 Creekside Acres Ct</t>
  </si>
  <si>
    <t>10043 Cedar Creek Dr</t>
  </si>
  <si>
    <t>1406 Columbus St #102</t>
  </si>
  <si>
    <t>23814 San Barria Dr</t>
  </si>
  <si>
    <t>13511 Pemberwick Park Ln</t>
  </si>
  <si>
    <t>10442 Lavender Landing Ln</t>
  </si>
  <si>
    <t>20427 Windrose Bend Dr</t>
  </si>
  <si>
    <t>1122 W Pierce St</t>
  </si>
  <si>
    <t>10722 Archmont Dr</t>
  </si>
  <si>
    <t>6312 1st St</t>
  </si>
  <si>
    <t>Bellaire</t>
  </si>
  <si>
    <t>1901 Post Oak Blvd #2507</t>
  </si>
  <si>
    <t>15715 Lake Iris Dr</t>
  </si>
  <si>
    <t>1130 Yucca Mountain Dr</t>
  </si>
  <si>
    <t>1331 W 21st St Unit A</t>
  </si>
  <si>
    <t>1435 Overhill St</t>
  </si>
  <si>
    <t>915 Creek Wood Way</t>
  </si>
  <si>
    <t>4523 Elmstone Ct</t>
  </si>
  <si>
    <t>13118 Hawkins Bnd</t>
  </si>
  <si>
    <t>5524 Shadow Crest St</t>
  </si>
  <si>
    <t>17210 Lazy Hill Ln</t>
  </si>
  <si>
    <t>615 Dinorah Ct</t>
  </si>
  <si>
    <t>5503 Petty St</t>
  </si>
  <si>
    <t>15414 Stone Gables Ln</t>
  </si>
  <si>
    <t>2213 Dunraven Ln</t>
  </si>
  <si>
    <t>4031 Bellefontaine St #104</t>
  </si>
  <si>
    <t>2351 Dunstan Rd</t>
  </si>
  <si>
    <t>2803 King Point View Ln</t>
  </si>
  <si>
    <t>14802 Chadbourne Dr</t>
  </si>
  <si>
    <t>1812 Driscoll St</t>
  </si>
  <si>
    <t>18622 Flagstone Creek Rd</t>
  </si>
  <si>
    <t>10322 Old Orchard Rd</t>
  </si>
  <si>
    <t>La Porte</t>
  </si>
  <si>
    <t>10613 Willowgrove Dr</t>
  </si>
  <si>
    <t>3728 Bellaire Blvd</t>
  </si>
  <si>
    <t>Southside Place</t>
  </si>
  <si>
    <t>4627 Maple St</t>
  </si>
  <si>
    <t>1303 Trailwood Village Dr</t>
  </si>
  <si>
    <t>Kingwood</t>
  </si>
  <si>
    <t>19214 Lakota Dr</t>
  </si>
  <si>
    <t>1920 Woodbury St</t>
  </si>
  <si>
    <t>19 Red Harper Dr</t>
  </si>
  <si>
    <t>2010 Singleton St</t>
  </si>
  <si>
    <t>1117 Heights Blvd</t>
  </si>
  <si>
    <t>13010 Cherry Point Dr</t>
  </si>
  <si>
    <t>Mont Belvieu</t>
  </si>
  <si>
    <t>Chambers</t>
  </si>
  <si>
    <t>9302 Laurel Grv</t>
  </si>
  <si>
    <t>San Antonio</t>
  </si>
  <si>
    <t>Bexar</t>
  </si>
  <si>
    <t>5411 N New Braunfels Ave #8</t>
  </si>
  <si>
    <t>10331 Stallion Bay</t>
  </si>
  <si>
    <t>7639 Mission Ledge</t>
  </si>
  <si>
    <t>Boerne</t>
  </si>
  <si>
    <t>29011 Hobblebush</t>
  </si>
  <si>
    <t>12914 Lone Star Leaf</t>
  </si>
  <si>
    <t>1331 S Flores St Unit 101A</t>
  </si>
  <si>
    <t>8907 Ironwood Hl</t>
  </si>
  <si>
    <t>26206 Presidio Clf</t>
  </si>
  <si>
    <t>7827 Hermosa Hl</t>
  </si>
  <si>
    <t>7106 Aldebaran Sun</t>
  </si>
  <si>
    <t>18342 Branson Fls</t>
  </si>
  <si>
    <t>9814 Marbach Cyn</t>
  </si>
  <si>
    <t>11 Yateswood</t>
  </si>
  <si>
    <t>213 Honeysuckle Ln</t>
  </si>
  <si>
    <t>Castle Hills</t>
  </si>
  <si>
    <t>3706 Lugarno Path</t>
  </si>
  <si>
    <t>8407 Buckhorn Parke</t>
  </si>
  <si>
    <t>724 N Pine St</t>
  </si>
  <si>
    <t>3834 Bennington Way</t>
  </si>
  <si>
    <t>25507 River Rnch</t>
  </si>
  <si>
    <t>1306 Arrow Bow</t>
  </si>
  <si>
    <t>10006 Amber Breeze</t>
  </si>
  <si>
    <t>27507 Fels Mauer Blvd</t>
  </si>
  <si>
    <t>New Braunfels</t>
  </si>
  <si>
    <t>Comal</t>
  </si>
  <si>
    <t>3057 Button Ball</t>
  </si>
  <si>
    <t>615 Stadtbach St</t>
  </si>
  <si>
    <t>1211 Shady Holw</t>
  </si>
  <si>
    <t>6405 Casper Ridge Dr</t>
  </si>
  <si>
    <t>7065 Luz De Espejo Dr</t>
  </si>
  <si>
    <t>15125 Leeward Dr #21</t>
  </si>
  <si>
    <t>Corpus Christi</t>
  </si>
  <si>
    <t>Nueces</t>
  </si>
  <si>
    <t>7518 Idle Hour Dr</t>
  </si>
  <si>
    <t>2209 Sky Crest St</t>
  </si>
  <si>
    <t>4929 Upas St</t>
  </si>
  <si>
    <t>McAllen</t>
  </si>
  <si>
    <t>Hidalgo</t>
  </si>
  <si>
    <t>7712 N 5th St</t>
  </si>
  <si>
    <t>858 Quail Hollow Dr</t>
  </si>
  <si>
    <t>Weslaco</t>
  </si>
  <si>
    <t>4208 Southfork</t>
  </si>
  <si>
    <t>Edinburg</t>
  </si>
  <si>
    <t>2716 Hylton Ave</t>
  </si>
  <si>
    <t>8770 Fm 666</t>
  </si>
  <si>
    <t>Mathis</t>
  </si>
  <si>
    <t>San Patricio</t>
  </si>
  <si>
    <t>7939 S 2450 E</t>
  </si>
  <si>
    <t>South Weber</t>
  </si>
  <si>
    <t>UT</t>
  </si>
  <si>
    <t>209 Buckingham Dr</t>
  </si>
  <si>
    <t>North Salt Lake</t>
  </si>
  <si>
    <t>1168 Foothill Dr S #632</t>
  </si>
  <si>
    <t>Salt Lake City</t>
  </si>
  <si>
    <t>Salt Lake</t>
  </si>
  <si>
    <t>1272 N Catherine St W</t>
  </si>
  <si>
    <t>6983 S Overview Way W</t>
  </si>
  <si>
    <t>West Jordan</t>
  </si>
  <si>
    <t>3094 S Noma Linda Cir E</t>
  </si>
  <si>
    <t>3478 S Cozy River Pl #309</t>
  </si>
  <si>
    <t>West Valley City</t>
  </si>
  <si>
    <t>8882 Summer Crest Dr</t>
  </si>
  <si>
    <t>Sandy</t>
  </si>
  <si>
    <t>2457 Regency Dr</t>
  </si>
  <si>
    <t>Ogden</t>
  </si>
  <si>
    <t>Weber</t>
  </si>
  <si>
    <t>1533 N 800 W</t>
  </si>
  <si>
    <t>Mapleton</t>
  </si>
  <si>
    <t>Utah</t>
  </si>
  <si>
    <t>10906 Bill Point Ct NE</t>
  </si>
  <si>
    <t>Bainbridge Island</t>
  </si>
  <si>
    <t>WA</t>
  </si>
  <si>
    <t>Kitsap</t>
  </si>
  <si>
    <t>15096 Starr Rd SE</t>
  </si>
  <si>
    <t>Olalla</t>
  </si>
  <si>
    <t>5515 Arrowhead Place NE</t>
  </si>
  <si>
    <t>Poulsbo</t>
  </si>
  <si>
    <t>9094 NE Morgan Rd</t>
  </si>
  <si>
    <t>7506 Skookumchuck Rd SE</t>
  </si>
  <si>
    <t>Tenino</t>
  </si>
  <si>
    <t>Thurston</t>
  </si>
  <si>
    <t>1915 Olympia Ave NE</t>
  </si>
  <si>
    <t>Olympia</t>
  </si>
  <si>
    <t>6020 Lemon Rd NE</t>
  </si>
  <si>
    <t>6703 Garrett Ct NE</t>
  </si>
  <si>
    <t>3306 Ruddell Lp SE</t>
  </si>
  <si>
    <t>Lacey</t>
  </si>
  <si>
    <t>7315 Henderson Ct SE</t>
  </si>
  <si>
    <t>5425 Heights Lane NE</t>
  </si>
  <si>
    <t>15822 Garden Acres Lane SE</t>
  </si>
  <si>
    <t>Yelm</t>
  </si>
  <si>
    <t>3220 21st Ct SE</t>
  </si>
  <si>
    <t>2005 Coleman Ave NW</t>
  </si>
  <si>
    <t>8421 Delphi Rd SW</t>
  </si>
  <si>
    <t>2844 41st Wy SE</t>
  </si>
  <si>
    <t>3902 20th Ave NE</t>
  </si>
  <si>
    <t>8840 Steamboat Island Rd NW</t>
  </si>
  <si>
    <t>17808 31st Dr SE</t>
  </si>
  <si>
    <t>Bothell</t>
  </si>
  <si>
    <t>Snohomish</t>
  </si>
  <si>
    <t>5018 80th Ave NE</t>
  </si>
  <si>
    <t>Marysville</t>
  </si>
  <si>
    <t>20 81st Ave SE</t>
  </si>
  <si>
    <t>Lake Stevens</t>
  </si>
  <si>
    <t>313 134th Place SW</t>
  </si>
  <si>
    <t>Everett</t>
  </si>
  <si>
    <t>6125 209th St NE #10</t>
  </si>
  <si>
    <t>6125 209th St NE</t>
  </si>
  <si>
    <t>627 164th St NE</t>
  </si>
  <si>
    <t>5705 225th St SW</t>
  </si>
  <si>
    <t>Mountlake Terrace</t>
  </si>
  <si>
    <t>7865 262nd St NW</t>
  </si>
  <si>
    <t>Stanwood</t>
  </si>
  <si>
    <t>6906 87th Dr NE</t>
  </si>
  <si>
    <t>13411 Quil Scenic Dr</t>
  </si>
  <si>
    <t>5113 212th St SW</t>
  </si>
  <si>
    <t>Lynnwood</t>
  </si>
  <si>
    <t>5410 158th Place SW</t>
  </si>
  <si>
    <t>Edmonds</t>
  </si>
  <si>
    <t>2009 196th St SE Unit F102</t>
  </si>
  <si>
    <t>925 212th Place SW</t>
  </si>
  <si>
    <t>4530 127th Place SE</t>
  </si>
  <si>
    <t>2624 197th Place SW Unit B</t>
  </si>
  <si>
    <t>7704 234th St SW</t>
  </si>
  <si>
    <t>12504 28th Place W</t>
  </si>
  <si>
    <t>20311 3rd Place W</t>
  </si>
  <si>
    <t>8023 225th Place SW</t>
  </si>
  <si>
    <t>6103 186th St SW</t>
  </si>
  <si>
    <t>12925 55th Ave SE</t>
  </si>
  <si>
    <t>13510 82nd Dr SE</t>
  </si>
  <si>
    <t>4209 Shelby Rd</t>
  </si>
  <si>
    <t>14620 Timberbrook Dr</t>
  </si>
  <si>
    <t>11405 Bella Coola Rd</t>
  </si>
  <si>
    <t>Woodway</t>
  </si>
  <si>
    <t>3121 200th Place SE</t>
  </si>
  <si>
    <t>14915 38th Dr SE #1113</t>
  </si>
  <si>
    <t>5305 114th St SE</t>
  </si>
  <si>
    <t>16428 42nd Dr SE</t>
  </si>
  <si>
    <t>20421 24th Ave W</t>
  </si>
  <si>
    <t>7511 Interurban Blvd</t>
  </si>
  <si>
    <t>314 182nd St SE</t>
  </si>
  <si>
    <t>8019 14th St SE</t>
  </si>
  <si>
    <t>414 W Maple St</t>
  </si>
  <si>
    <t>12628 50th Dr SE</t>
  </si>
  <si>
    <t>1827 Virginia Ave</t>
  </si>
  <si>
    <t>21115 Welch Rd</t>
  </si>
  <si>
    <t>15026 40th Ave W Unit 7-201</t>
  </si>
  <si>
    <t>1926 112th Place SE</t>
  </si>
  <si>
    <t>23601 76th Place W</t>
  </si>
  <si>
    <t>3515 Wetmore Ave Unit A</t>
  </si>
  <si>
    <t>3321 189th Place SE</t>
  </si>
  <si>
    <t>14232 44th Ave W</t>
  </si>
  <si>
    <t>2618 123rd Place SE</t>
  </si>
  <si>
    <t>24309 47th Ave SE</t>
  </si>
  <si>
    <t>Woodinville</t>
  </si>
  <si>
    <t>8602 Olympic View Dr</t>
  </si>
  <si>
    <t>8428 Eastview Ave</t>
  </si>
  <si>
    <t>20721 121st Ave SE</t>
  </si>
  <si>
    <t>1018 259th St NW</t>
  </si>
  <si>
    <t>15720 Manor Wy Unit Q8</t>
  </si>
  <si>
    <t>7610 13th St SE</t>
  </si>
  <si>
    <t>20520 Welch Rd</t>
  </si>
  <si>
    <t>4815 109th Ave SE</t>
  </si>
  <si>
    <t>16423 42nd Dr SE</t>
  </si>
  <si>
    <t>607 77th Dr SE</t>
  </si>
  <si>
    <t>11222 19th Dr SE</t>
  </si>
  <si>
    <t>5719 139th Place NE</t>
  </si>
  <si>
    <t>17825 28th Ave SE</t>
  </si>
  <si>
    <t>6121 91st Place SW</t>
  </si>
  <si>
    <t>Mukilteo</t>
  </si>
  <si>
    <t>713 Ford Ave</t>
  </si>
  <si>
    <t>18302 8th Ave SE</t>
  </si>
  <si>
    <t>3124 78th Ave SE</t>
  </si>
  <si>
    <t>301 126th Place SE Unit B</t>
  </si>
  <si>
    <t>18025 28th Dr SE</t>
  </si>
  <si>
    <t>18930 Bothell Everett Hwy Unit C205</t>
  </si>
  <si>
    <t>11028 159th Ave SE</t>
  </si>
  <si>
    <t>15722 48th Ave W Unit 1 &amp; 2</t>
  </si>
  <si>
    <t>321 Pioneer Hwy E</t>
  </si>
  <si>
    <t>11007 20th St NE</t>
  </si>
  <si>
    <t>20419 25th Ave NW</t>
  </si>
  <si>
    <t>Shoreline</t>
  </si>
  <si>
    <t>317 202nd St SE</t>
  </si>
  <si>
    <t>5120 125th Place SW</t>
  </si>
  <si>
    <t>5007 133rd St SW</t>
  </si>
  <si>
    <t>1175 8th Dr</t>
  </si>
  <si>
    <t>6006 225th Place SW</t>
  </si>
  <si>
    <t>3600 202nd Place SE</t>
  </si>
  <si>
    <t>4411 31st Ave SE</t>
  </si>
  <si>
    <t>18832 18th Place W #7</t>
  </si>
  <si>
    <t>1130 310th St NE</t>
  </si>
  <si>
    <t>5715 8th Dr W</t>
  </si>
  <si>
    <t>4103 214th St SE</t>
  </si>
  <si>
    <t>1726 156th Place SW Unit A</t>
  </si>
  <si>
    <t>5031 27th Ave W</t>
  </si>
  <si>
    <t>1316 Lake Roesiger Dr</t>
  </si>
  <si>
    <t>6122 204th Place NE</t>
  </si>
  <si>
    <t>4908 Dover St</t>
  </si>
  <si>
    <t>7315 180th St SE</t>
  </si>
  <si>
    <t>7810 Timber Hill Dr Unit D</t>
  </si>
  <si>
    <t>2450 Pheasant Wy</t>
  </si>
  <si>
    <t>Ferndale</t>
  </si>
  <si>
    <t>Whatcom</t>
  </si>
  <si>
    <t>181 16th St</t>
  </si>
  <si>
    <t>Blaine</t>
  </si>
  <si>
    <t>23 Strawberry Point Rd</t>
  </si>
  <si>
    <t>Bellingham</t>
  </si>
  <si>
    <t>3132 Northshore Rd</t>
  </si>
  <si>
    <t>455 Barry Lp</t>
  </si>
  <si>
    <t>Skagit</t>
  </si>
  <si>
    <t>2006 Creekside Cir</t>
  </si>
  <si>
    <t>Anacortes</t>
  </si>
  <si>
    <t>505 35th St</t>
  </si>
  <si>
    <t>4611 Camano Place</t>
  </si>
  <si>
    <t>3614 Portage Lane #205</t>
  </si>
  <si>
    <t>1121 Hopi Lane</t>
  </si>
  <si>
    <t>2102 27th Place SE</t>
  </si>
  <si>
    <t>Puyallup</t>
  </si>
  <si>
    <t>Pierce</t>
  </si>
  <si>
    <t>9512 133rd St E</t>
  </si>
  <si>
    <t>14129 A P Tubbs Rd E</t>
  </si>
  <si>
    <t>Buckley</t>
  </si>
  <si>
    <t>9615 148th St Ct E</t>
  </si>
  <si>
    <t>3608 163rd Av Ct E</t>
  </si>
  <si>
    <t>Lake Tapps</t>
  </si>
  <si>
    <t>9912 42nd St Ct NW</t>
  </si>
  <si>
    <t>Gig Harbor</t>
  </si>
  <si>
    <t>13128 181st (Lot 97) Ave E</t>
  </si>
  <si>
    <t>Bonney Lake</t>
  </si>
  <si>
    <t>916 S Sunset Dr</t>
  </si>
  <si>
    <t>Tacoma</t>
  </si>
  <si>
    <t>1719 E 47th St</t>
  </si>
  <si>
    <t>15016 14th Ave NW</t>
  </si>
  <si>
    <t>3402 Oakmont St NE</t>
  </si>
  <si>
    <t>6344 Agnes Rd NE</t>
  </si>
  <si>
    <t>13109 181st (Lot 88) Ave E</t>
  </si>
  <si>
    <t>13125 181st (Lot 85) Ave E</t>
  </si>
  <si>
    <t>13113 182nd (Lot 66) Ave E</t>
  </si>
  <si>
    <t>16910 95th Ave E</t>
  </si>
  <si>
    <t>4918 35th St NE</t>
  </si>
  <si>
    <t>8328 200th St Ct E</t>
  </si>
  <si>
    <t>Spanaway</t>
  </si>
  <si>
    <t>7627 G St</t>
  </si>
  <si>
    <t>1507 Mason St</t>
  </si>
  <si>
    <t>351 7th St SE</t>
  </si>
  <si>
    <t>9817 132nd St Ct E Unit C</t>
  </si>
  <si>
    <t>1022 N K St</t>
  </si>
  <si>
    <t>17114 87th Av Ct E</t>
  </si>
  <si>
    <t>7709 211th Ave E</t>
  </si>
  <si>
    <t>8403 John Dower Rd SW</t>
  </si>
  <si>
    <t>4839 S J St</t>
  </si>
  <si>
    <t>2010 E 36th St</t>
  </si>
  <si>
    <t>3406 Daybreak Ave E</t>
  </si>
  <si>
    <t>Fife</t>
  </si>
  <si>
    <t>11219 66th Ave NW</t>
  </si>
  <si>
    <t>4515 Kennedy Rd NE</t>
  </si>
  <si>
    <t>7031 S Trafton St</t>
  </si>
  <si>
    <t>182 Bow Rd</t>
  </si>
  <si>
    <t>Fox Island</t>
  </si>
  <si>
    <t>13123 182nd (Lot 64) Ave E</t>
  </si>
  <si>
    <t>11019 147th St E</t>
  </si>
  <si>
    <t>6607 79th St W</t>
  </si>
  <si>
    <t>6612 S Monroe St</t>
  </si>
  <si>
    <t>3858 Spadoni Lane Unit 12-A</t>
  </si>
  <si>
    <t>7408 Stanich Ave</t>
  </si>
  <si>
    <t>17306 114th Ave E</t>
  </si>
  <si>
    <t>15621 3rd Ave NE</t>
  </si>
  <si>
    <t>King</t>
  </si>
  <si>
    <t>708 Olympia Ave NE</t>
  </si>
  <si>
    <t>Renton</t>
  </si>
  <si>
    <t>2902 19th Ave S</t>
  </si>
  <si>
    <t>Seattle</t>
  </si>
  <si>
    <t>9710 5th Ave NE #403</t>
  </si>
  <si>
    <t>412 10th St Unit B101</t>
  </si>
  <si>
    <t>Kirkland</t>
  </si>
  <si>
    <t>1005 W Bertona St</t>
  </si>
  <si>
    <t>1631 16th Ave #119</t>
  </si>
  <si>
    <t>1329 51st Place NE Unit O</t>
  </si>
  <si>
    <t>3100 W Commodore Wy #304</t>
  </si>
  <si>
    <t>2421 W Crockett St</t>
  </si>
  <si>
    <t>5116 S Creston St</t>
  </si>
  <si>
    <t>7742 25th Ave NW</t>
  </si>
  <si>
    <t>2812 24th Ave W</t>
  </si>
  <si>
    <t>16554 18th Ave NE</t>
  </si>
  <si>
    <t>3610 NE 65th St</t>
  </si>
  <si>
    <t>9529 NE 137th St</t>
  </si>
  <si>
    <t>13802 Greenwood Ave N</t>
  </si>
  <si>
    <t>7549 129th Place SE Unit C101</t>
  </si>
  <si>
    <t>Newcastle</t>
  </si>
  <si>
    <t>208 25th Ave E Unit B</t>
  </si>
  <si>
    <t>2721 1st Ave #403</t>
  </si>
  <si>
    <t>10727 126th Ave NE</t>
  </si>
  <si>
    <t>2653 22nd Ave W</t>
  </si>
  <si>
    <t>14732 245th Ave SE</t>
  </si>
  <si>
    <t>Issaquah</t>
  </si>
  <si>
    <t>17825 SE 188th Place</t>
  </si>
  <si>
    <t>9700 3rd Ave NW</t>
  </si>
  <si>
    <t>2960 Eastlake Ave E #314</t>
  </si>
  <si>
    <t>3045 20th Ave W #207</t>
  </si>
  <si>
    <t>3020 NE 110th St</t>
  </si>
  <si>
    <t>13022 SE 308th St</t>
  </si>
  <si>
    <t>1512 45th Ave SW</t>
  </si>
  <si>
    <t>3432 13th Ave W</t>
  </si>
  <si>
    <t>614 NW 85th St Unit B</t>
  </si>
  <si>
    <t>1752 NW 57th St #1</t>
  </si>
  <si>
    <t>2737 38th Ave SW</t>
  </si>
  <si>
    <t>21507 42nd Ave S Unit M1</t>
  </si>
  <si>
    <t>SeaTac</t>
  </si>
  <si>
    <t>11145 156th Place NE</t>
  </si>
  <si>
    <t>18900 8th Ave NW #202</t>
  </si>
  <si>
    <t>12810 SE 202nd Place</t>
  </si>
  <si>
    <t>Kent</t>
  </si>
  <si>
    <t>1104 14th Ave</t>
  </si>
  <si>
    <t>26007 36th Place S</t>
  </si>
  <si>
    <t>17706 SE 188th Place</t>
  </si>
  <si>
    <t>905 Cherry St #705</t>
  </si>
  <si>
    <t>2550 Thorndyke Ave W #304</t>
  </si>
  <si>
    <t>2503 SW Portland Ct</t>
  </si>
  <si>
    <t>5310 33rd Ave S</t>
  </si>
  <si>
    <t>14330 Densmore Ave N</t>
  </si>
  <si>
    <t>15903 3rd Ave NE</t>
  </si>
  <si>
    <t>114 B W Florentia St</t>
  </si>
  <si>
    <t>123 Queen Anne Ave N #302</t>
  </si>
  <si>
    <t>21567 SE 275th Ct</t>
  </si>
  <si>
    <t>Maple Valley</t>
  </si>
  <si>
    <t>13310 NE 85th St</t>
  </si>
  <si>
    <t>4503 159th Ave NE</t>
  </si>
  <si>
    <t>10631 19th Ave SW</t>
  </si>
  <si>
    <t>4313 Issaquah-Pine Lake Rd SE #212</t>
  </si>
  <si>
    <t>Sammamish</t>
  </si>
  <si>
    <t>7025 NE 165TH St</t>
  </si>
  <si>
    <t>Kenmore</t>
  </si>
  <si>
    <t>11217 SE 235th Place</t>
  </si>
  <si>
    <t>834 NE 97th St</t>
  </si>
  <si>
    <t>3615 Gilman Ave W</t>
  </si>
  <si>
    <t>17211 109th Place NE</t>
  </si>
  <si>
    <t>4518 Delridge Wy SW Unit A</t>
  </si>
  <si>
    <t>16023 2nd Ave NE</t>
  </si>
  <si>
    <t>Duvall</t>
  </si>
  <si>
    <t>1926 Fairview Ave E #304</t>
  </si>
  <si>
    <t>316 NW 45th St</t>
  </si>
  <si>
    <t>35311 172nd Ave SE</t>
  </si>
  <si>
    <t>11718 NE 107th Place</t>
  </si>
  <si>
    <t>3904 NE 4th Cir</t>
  </si>
  <si>
    <t>14836 SE 16th St #8</t>
  </si>
  <si>
    <t>520 2nd Ave W #409</t>
  </si>
  <si>
    <t>12213 SE 43rd St</t>
  </si>
  <si>
    <t>1420 Terry Ave #905</t>
  </si>
  <si>
    <t>928 N 86th St</t>
  </si>
  <si>
    <t>3537 SW 112th St</t>
  </si>
  <si>
    <t>6547 5th Ave NE Unit B</t>
  </si>
  <si>
    <t>14102 NE 78th Ct</t>
  </si>
  <si>
    <t>8127 31st Ave SW</t>
  </si>
  <si>
    <t>13407 NE 128th Place</t>
  </si>
  <si>
    <t>11612 SE 63rd St</t>
  </si>
  <si>
    <t>21202 SE 42nd Place</t>
  </si>
  <si>
    <t>909 5th Ave #804</t>
  </si>
  <si>
    <t>15112 NE 82nd St #302</t>
  </si>
  <si>
    <t>29929 200th Ct SE</t>
  </si>
  <si>
    <t>2440 Western Ave #211</t>
  </si>
  <si>
    <t>41705 212th Ave SE</t>
  </si>
  <si>
    <t>Enumclaw</t>
  </si>
  <si>
    <t>1036 SW 132nd St</t>
  </si>
  <si>
    <t>Burien</t>
  </si>
  <si>
    <t>12446 SE 299th Place</t>
  </si>
  <si>
    <t>5414 23rd Ave S</t>
  </si>
  <si>
    <t>691 Redmond Ave NE</t>
  </si>
  <si>
    <t>9739 NE 138th Place</t>
  </si>
  <si>
    <t>11103 NE 124th Lane Unit E-117</t>
  </si>
  <si>
    <t>156 160th Place SE</t>
  </si>
  <si>
    <t>583 Battery St Unit 2701N</t>
  </si>
  <si>
    <t>9425 13th Ave SW</t>
  </si>
  <si>
    <t>406 15th Ave</t>
  </si>
  <si>
    <t>18125 NE 105th Ct</t>
  </si>
  <si>
    <t>10357 Beacon Ave S</t>
  </si>
  <si>
    <t>Tukwila</t>
  </si>
  <si>
    <t>1406 153rd Place SE</t>
  </si>
  <si>
    <t>11409 SE 230th Place</t>
  </si>
  <si>
    <t>37324 33rd Ave S</t>
  </si>
  <si>
    <t>29716 215th Terr SE</t>
  </si>
  <si>
    <t>5460 Beacon Ave S</t>
  </si>
  <si>
    <t>1519 5th Ave W #3</t>
  </si>
  <si>
    <t>210 Boylston Ave E #107</t>
  </si>
  <si>
    <t>2316 N 80th St</t>
  </si>
  <si>
    <t>1165 NE High St</t>
  </si>
  <si>
    <t>1311 S 232nd St</t>
  </si>
  <si>
    <t>Des Moines</t>
  </si>
  <si>
    <t>227 NE 94th St</t>
  </si>
  <si>
    <t>8911 137th Ave SE</t>
  </si>
  <si>
    <t>501 E Harrison St #12</t>
  </si>
  <si>
    <t>4165 178th Lane SE #104</t>
  </si>
  <si>
    <t>10700 NE 4th St #614</t>
  </si>
  <si>
    <t>18511 43rd Ave NE</t>
  </si>
  <si>
    <t>Lake Forest Park</t>
  </si>
  <si>
    <t>7416 4th Ave NE Unit D</t>
  </si>
  <si>
    <t>12032 28th Ave NE Unit B</t>
  </si>
  <si>
    <t>23013 Marine View Dr S Unit B311</t>
  </si>
  <si>
    <t>555 Prospect St #6</t>
  </si>
  <si>
    <t>501 Roy St Unit M216</t>
  </si>
  <si>
    <t>519 W Roy St #407</t>
  </si>
  <si>
    <t>16619 SE 261st</t>
  </si>
  <si>
    <t>Covington</t>
  </si>
  <si>
    <t>300 110th Ave NE #207</t>
  </si>
  <si>
    <t>510 Lee St #4</t>
  </si>
  <si>
    <t>3900 NE 4th Cir</t>
  </si>
  <si>
    <t>3256 SW Avalon Wy #204</t>
  </si>
  <si>
    <t>305 NE 77th St</t>
  </si>
  <si>
    <t>19721 SE 264th Place</t>
  </si>
  <si>
    <t>6221 129th Ave SE</t>
  </si>
  <si>
    <t>12118 NE 106th Place</t>
  </si>
  <si>
    <t>19124 12th Ave NW</t>
  </si>
  <si>
    <t>25719 116th Ave SE</t>
  </si>
  <si>
    <t>1620 Belmont Ave #231</t>
  </si>
  <si>
    <t>2961 142nd Place SE Unit 1E</t>
  </si>
  <si>
    <t>16722 39th Ave NE</t>
  </si>
  <si>
    <t>2202 SW Elmgrove St</t>
  </si>
  <si>
    <t>2407 79th Ave NE</t>
  </si>
  <si>
    <t>23015 SE 290th St</t>
  </si>
  <si>
    <t>Black Diamond</t>
  </si>
  <si>
    <t>18666 NE 55th Wy</t>
  </si>
  <si>
    <t>13705 43rd Place S</t>
  </si>
  <si>
    <t>17748 2nd Place NE</t>
  </si>
  <si>
    <t>588 Bell St #1401</t>
  </si>
  <si>
    <t>2224 SW 103rd Place</t>
  </si>
  <si>
    <t>455 Newport Wy NW #302</t>
  </si>
  <si>
    <t>6824 NE 129th St</t>
  </si>
  <si>
    <t>407 Nile Place NE</t>
  </si>
  <si>
    <t>10646 Rainier Ave S</t>
  </si>
  <si>
    <t>509 NE 71st St Unit B</t>
  </si>
  <si>
    <t>2208 NW Fall Line Lane</t>
  </si>
  <si>
    <t>655 Crockett St Unit A105</t>
  </si>
  <si>
    <t>1727 292nd Place NE</t>
  </si>
  <si>
    <t>Carnation</t>
  </si>
  <si>
    <t>12903 SE 38th St #301</t>
  </si>
  <si>
    <t>27315 48th Ave S</t>
  </si>
  <si>
    <t>9203 Interlake Ave N Unit B</t>
  </si>
  <si>
    <t>16247 8th Ave SW</t>
  </si>
  <si>
    <t>10026 NE 127th Place Unit D119</t>
  </si>
  <si>
    <t>11715 90th Ave NE</t>
  </si>
  <si>
    <t>1420 Terry Ave #403</t>
  </si>
  <si>
    <t>18270 NE 97th Wy #106</t>
  </si>
  <si>
    <t>8017 NE 122nd Place</t>
  </si>
  <si>
    <t>10619 184th Ave NE</t>
  </si>
  <si>
    <t>16225 NE 12th Ct Unit F82</t>
  </si>
  <si>
    <t>25506 156th Place SE</t>
  </si>
  <si>
    <t>8603 Corliss Ave N</t>
  </si>
  <si>
    <t>4127 S 280th St</t>
  </si>
  <si>
    <t>6507 40th Ave SW</t>
  </si>
  <si>
    <t>8845 166th Ave NE Unit B202</t>
  </si>
  <si>
    <t>12424 NE 145th St Unit C14</t>
  </si>
  <si>
    <t>11208 241st Lane NE</t>
  </si>
  <si>
    <t>17 W Mercer St #109</t>
  </si>
  <si>
    <t>15230 SE 43rd St Unit A201</t>
  </si>
  <si>
    <t>311 50th St SE</t>
  </si>
  <si>
    <t>11104 NE 68th St Unit A204</t>
  </si>
  <si>
    <t>35251 55th Ave S</t>
  </si>
  <si>
    <t>4231 213th Place SE #56</t>
  </si>
  <si>
    <t>1845 S 264th Place</t>
  </si>
  <si>
    <t>3613 35th Ave SW</t>
  </si>
  <si>
    <t>17603 NE 108th Wy</t>
  </si>
  <si>
    <t>24009 9th Place S</t>
  </si>
  <si>
    <t>21633 SE 358th St</t>
  </si>
  <si>
    <t>1700 224th Ct NE</t>
  </si>
  <si>
    <t>30430 127th Place SE</t>
  </si>
  <si>
    <t>14409 106th Place NE</t>
  </si>
  <si>
    <t>1812 N 143rd St</t>
  </si>
  <si>
    <t>1981 24th Ave NE #102</t>
  </si>
  <si>
    <t>13104 12th Ave S</t>
  </si>
  <si>
    <t>2911 2nd Ave #205</t>
  </si>
  <si>
    <t>2716 Elliott Ave #905</t>
  </si>
  <si>
    <t>2439 S 226th St</t>
  </si>
  <si>
    <t>7222 S Sunnycrest Rd</t>
  </si>
  <si>
    <t>4327 SW Willow St</t>
  </si>
  <si>
    <t>24038 SE 279th St</t>
  </si>
  <si>
    <t>4725 15th Ave NE #19</t>
  </si>
  <si>
    <t>5604 NE 3rd Lane</t>
  </si>
  <si>
    <t>19719 78th Ave NE</t>
  </si>
  <si>
    <t>2430 Harmony Lane</t>
  </si>
  <si>
    <t>2108 NW 190th St</t>
  </si>
  <si>
    <t>507 Alexander Ave</t>
  </si>
  <si>
    <t>8265 SE 31st St</t>
  </si>
  <si>
    <t>Mercer Island</t>
  </si>
  <si>
    <t>16714 SE Newport Wy</t>
  </si>
  <si>
    <t>5102 S 136th St</t>
  </si>
  <si>
    <t>26828 119th Ave SE</t>
  </si>
  <si>
    <t>12905 126th Ct Unit L205</t>
  </si>
  <si>
    <t>23002 NE 14th St</t>
  </si>
  <si>
    <t>6506 29th Ave NE</t>
  </si>
  <si>
    <t>19513 2nd Ave S</t>
  </si>
  <si>
    <t>280 Mt. Pilchuck Ave SW</t>
  </si>
  <si>
    <t>12225 NE 62nd St</t>
  </si>
  <si>
    <t>5606 NE 59th St</t>
  </si>
  <si>
    <t>2911 2nd Ave #513</t>
  </si>
  <si>
    <t>427 SW 327th Place</t>
  </si>
  <si>
    <t>Federal Way</t>
  </si>
  <si>
    <t>18900 8th Ave NW #301</t>
  </si>
  <si>
    <t>16929 Inglewood Rd NE #305</t>
  </si>
  <si>
    <t>1632 NE Perkins Wy</t>
  </si>
  <si>
    <t>4220 S 116th St</t>
  </si>
  <si>
    <t>6702 139th Ave NE #746</t>
  </si>
  <si>
    <t>1012 1st St</t>
  </si>
  <si>
    <t>1107 1st Ave #602</t>
  </si>
  <si>
    <t>755 Anthem Place</t>
  </si>
  <si>
    <t>Pacific</t>
  </si>
  <si>
    <t>9226 Ashworth Ave N Unit B</t>
  </si>
  <si>
    <t>14407 SE 270th Place</t>
  </si>
  <si>
    <t>2132 N 146th St</t>
  </si>
  <si>
    <t>16806 53rd Ave S</t>
  </si>
  <si>
    <t>6459 112th Ave SE</t>
  </si>
  <si>
    <t>4515 125th Ave SE #107</t>
  </si>
  <si>
    <t>9019 N 91st St</t>
  </si>
  <si>
    <t>15416 SE 252nd Place</t>
  </si>
  <si>
    <t>910 207th Ave NE</t>
  </si>
  <si>
    <t>4440 92nd Ave SE</t>
  </si>
  <si>
    <t>15839 84th Ave NE</t>
  </si>
  <si>
    <t>10307 Midvale Ave N Unit A</t>
  </si>
  <si>
    <t>13923 SE 155th Place</t>
  </si>
  <si>
    <t>32929 134th Ct SE</t>
  </si>
  <si>
    <t>4030 5th Ave NE</t>
  </si>
  <si>
    <t>14642 SE 173rd St</t>
  </si>
  <si>
    <t>21419 3rd Ave S</t>
  </si>
  <si>
    <t>8302 NE 187th Wy</t>
  </si>
  <si>
    <t>25414 127th Ave SE</t>
  </si>
  <si>
    <t>18237 240th Ave SE</t>
  </si>
  <si>
    <t>323 16th Ave E #102</t>
  </si>
  <si>
    <t>2015 Terry Ave #311</t>
  </si>
  <si>
    <t>6547 26th Ave NW</t>
  </si>
  <si>
    <t>7810 Lake Alice Rd SE</t>
  </si>
  <si>
    <t>Fall City</t>
  </si>
  <si>
    <t>33409 10th Ct SW</t>
  </si>
  <si>
    <t>5318 Highland Dr SE</t>
  </si>
  <si>
    <t>16433 SE 144th St</t>
  </si>
  <si>
    <t>1814 NW Blue Ridge Dr</t>
  </si>
  <si>
    <t>16309 426th Wy SE</t>
  </si>
  <si>
    <t>North Bend</t>
  </si>
  <si>
    <t>4736 S 164th St</t>
  </si>
  <si>
    <t>40504 NE 161st Ave</t>
  </si>
  <si>
    <t>Amboy</t>
  </si>
  <si>
    <t>3511 E 12th St</t>
  </si>
  <si>
    <t>Vancouver</t>
  </si>
  <si>
    <t>10709 NE 156th Ave</t>
  </si>
  <si>
    <t>1720 NW 84th Cir</t>
  </si>
  <si>
    <t>16405 NE 63rd Cir</t>
  </si>
  <si>
    <t>1102 NE 82nd Ave</t>
  </si>
  <si>
    <t>8615 NE 69th St</t>
  </si>
  <si>
    <t>36615 NE Ridgeview Dr</t>
  </si>
  <si>
    <t>Yacolt</t>
  </si>
  <si>
    <t>5433 SE Scenic Lane #104</t>
  </si>
  <si>
    <t>13008 NE 40th Ave</t>
  </si>
  <si>
    <t>17709 NE 25th St</t>
  </si>
  <si>
    <t>1604 NW Gregory Dr</t>
  </si>
  <si>
    <t>10907 NE 102nd St</t>
  </si>
  <si>
    <t>15323 NE 106th St</t>
  </si>
  <si>
    <t>7604 NE 144th Ave</t>
  </si>
  <si>
    <t>18407 NE 20th St</t>
  </si>
  <si>
    <t>9912 NE 28th Place</t>
  </si>
  <si>
    <t>3561 Z St</t>
  </si>
  <si>
    <t>Washougal</t>
  </si>
  <si>
    <t>8003 NE 136th Ave</t>
  </si>
  <si>
    <t>1905 NE 154th St</t>
  </si>
  <si>
    <t>9815 NE Covington Rd</t>
  </si>
  <si>
    <t>16805 NE 78th Wy</t>
  </si>
  <si>
    <t>5281 J St</t>
  </si>
  <si>
    <t>15917 NE Union Rd #9</t>
  </si>
  <si>
    <t>17400 NE 32nd St</t>
  </si>
  <si>
    <t>18310 NE 164th St</t>
  </si>
  <si>
    <t>Brush Prairie</t>
  </si>
  <si>
    <t>37213 NE Vernon Rd</t>
  </si>
  <si>
    <t>18906 NE 164th St</t>
  </si>
  <si>
    <t>3856 NW 9th Lp</t>
  </si>
  <si>
    <t>Camas</t>
  </si>
  <si>
    <t>1729 SE 112th Ct #50</t>
  </si>
  <si>
    <t>2825 S Garfield St</t>
  </si>
  <si>
    <t>Spokane</t>
  </si>
  <si>
    <t>2756 S Howell Ave</t>
  </si>
  <si>
    <t>Milwaukee</t>
  </si>
  <si>
    <t>WI</t>
  </si>
  <si>
    <t>541 E Erie St Unit 406-2</t>
  </si>
  <si>
    <t>W4798 Jay Rd</t>
  </si>
  <si>
    <t>Fredonia</t>
  </si>
  <si>
    <t>Ozaukee</t>
  </si>
  <si>
    <t>797 102nd St</t>
  </si>
  <si>
    <t>Pleasant Prairie</t>
  </si>
  <si>
    <t>Kenosha</t>
  </si>
  <si>
    <t>2420 Whippletree Ln</t>
  </si>
  <si>
    <t>Brookfield</t>
  </si>
  <si>
    <t>Waukesha</t>
  </si>
  <si>
    <t>W270N850 Joanne Dr</t>
  </si>
  <si>
    <t>109 Dayton Row</t>
  </si>
  <si>
    <t>Madison</t>
  </si>
  <si>
    <t>Dane</t>
  </si>
  <si>
    <t>2828 Regent St</t>
  </si>
  <si>
    <t>3154 Dorchester Way #3</t>
  </si>
  <si>
    <t>3402 Monroe St</t>
  </si>
  <si>
    <t>6281 Irving Dr</t>
  </si>
  <si>
    <t>Sun Prairie</t>
  </si>
  <si>
    <t>14 Waterford Cir</t>
  </si>
  <si>
    <t>721 Copernicus Way</t>
  </si>
  <si>
    <t>W7510 Oak Ridge Dr</t>
  </si>
  <si>
    <t>Delavan</t>
  </si>
  <si>
    <t>Walworth</t>
  </si>
  <si>
    <t>3400 South Ln</t>
  </si>
  <si>
    <t>Franksville</t>
  </si>
  <si>
    <t>Racine</t>
  </si>
  <si>
    <t>814 LAFAYETTE Blvd</t>
  </si>
  <si>
    <t>FREDERICKSBURG</t>
  </si>
  <si>
    <t>VA</t>
  </si>
  <si>
    <t>Fredericksburg</t>
  </si>
  <si>
    <t>1009 W KENSINGTON Cir</t>
  </si>
  <si>
    <t>8953 QUARRY Rd</t>
  </si>
  <si>
    <t>MANASSAS</t>
  </si>
  <si>
    <t>Manassas</t>
  </si>
  <si>
    <t>9420 TANEY Rd</t>
  </si>
  <si>
    <t>8919 QUARRY Rd</t>
  </si>
  <si>
    <t>9548 MINE GAP Way</t>
  </si>
  <si>
    <t>2321 STONERIDGE Rd</t>
  </si>
  <si>
    <t>WINCHESTER</t>
  </si>
  <si>
    <t>145 REES Pl</t>
  </si>
  <si>
    <t>FALLS CHURCH</t>
  </si>
  <si>
    <t>Falls Church</t>
  </si>
  <si>
    <t>444 W Broad St Unit 522</t>
  </si>
  <si>
    <t>4550 STRUTFIELD Ln #2128</t>
  </si>
  <si>
    <t>ALEXANDRIA</t>
  </si>
  <si>
    <t>Alexandria</t>
  </si>
  <si>
    <t>334 CLOUDES MILL Ct</t>
  </si>
  <si>
    <t>203 YOAKUM Pkwy #1622</t>
  </si>
  <si>
    <t>1200 BRADDOCK Pl #410</t>
  </si>
  <si>
    <t>6101 EDSALL Rd #404</t>
  </si>
  <si>
    <t>619 HENRY St N</t>
  </si>
  <si>
    <t>1726 PRESTON Rd</t>
  </si>
  <si>
    <t>2209 KING St</t>
  </si>
  <si>
    <t>249 PICKETT St #402</t>
  </si>
  <si>
    <t>820-B WASHINGTON St #325</t>
  </si>
  <si>
    <t>5409 WYCKLOW Ct</t>
  </si>
  <si>
    <t>101 DEWBERRY Dr</t>
  </si>
  <si>
    <t>163 DARBY Dr</t>
  </si>
  <si>
    <t>6461 WINSTON Pl</t>
  </si>
  <si>
    <t>KING GEORGE</t>
  </si>
  <si>
    <t>King George</t>
  </si>
  <si>
    <t>225 GAY Rd</t>
  </si>
  <si>
    <t>WARRENTON</t>
  </si>
  <si>
    <t>Fauquier</t>
  </si>
  <si>
    <t>9034 RANDOLPH Cir</t>
  </si>
  <si>
    <t>BEALETON</t>
  </si>
  <si>
    <t>186 GARDEN St</t>
  </si>
  <si>
    <t>7233 OAK SHADE Rd</t>
  </si>
  <si>
    <t>7578 FUSILIER Rd</t>
  </si>
  <si>
    <t>9393 BRIAR Ln</t>
  </si>
  <si>
    <t>DELAPLANE</t>
  </si>
  <si>
    <t>7580 CANNONEER Ct</t>
  </si>
  <si>
    <t>424 WESTOVER Pkwy</t>
  </si>
  <si>
    <t>LOCUST GROVE</t>
  </si>
  <si>
    <t>921 WHITE OAK Rd</t>
  </si>
  <si>
    <t>Stafford</t>
  </si>
  <si>
    <t>7 FRANK Ct</t>
  </si>
  <si>
    <t>STAFFORD</t>
  </si>
  <si>
    <t>8 BRANTFORD Dr</t>
  </si>
  <si>
    <t>83 TAVERN Rd</t>
  </si>
  <si>
    <t>49 KELLY Way</t>
  </si>
  <si>
    <t>714 TRUSLOW Rd</t>
  </si>
  <si>
    <t>201 WOODSTREAM Blvd</t>
  </si>
  <si>
    <t>163 WINDING CREEK Rd</t>
  </si>
  <si>
    <t>15 ROSEPETAL St</t>
  </si>
  <si>
    <t>309 DUNDEE Pl</t>
  </si>
  <si>
    <t>36 CHADWICK Dr</t>
  </si>
  <si>
    <t>10 LUPINE Dr</t>
  </si>
  <si>
    <t>9 MILL SPRINGS Dr</t>
  </si>
  <si>
    <t>94 CHAPS Ln</t>
  </si>
  <si>
    <t>501 MELCHERS Dr</t>
  </si>
  <si>
    <t>43 ACADIA St</t>
  </si>
  <si>
    <t>65 Boulder Dr</t>
  </si>
  <si>
    <t>23257 TRADEWIND Dr</t>
  </si>
  <si>
    <t>ASHBURN</t>
  </si>
  <si>
    <t>Loudoun</t>
  </si>
  <si>
    <t>22424 STABLEHOUSE Dr</t>
  </si>
  <si>
    <t>STERLING</t>
  </si>
  <si>
    <t>10 WYATT Ct</t>
  </si>
  <si>
    <t>21841 RYAN PARK Ter</t>
  </si>
  <si>
    <t>18423 MONTVIEW Sq</t>
  </si>
  <si>
    <t>LEESBURG</t>
  </si>
  <si>
    <t>1130 KEOKUK Ter NE</t>
  </si>
  <si>
    <t>629 WINTERGREEN Dr</t>
  </si>
  <si>
    <t>PURCELLVILLE</t>
  </si>
  <si>
    <t>21780 FINDON Ct</t>
  </si>
  <si>
    <t>820 WAGE Dr SW</t>
  </si>
  <si>
    <t>42959 CORALBELLS Pl</t>
  </si>
  <si>
    <t>44376 FOXTHOM Ter</t>
  </si>
  <si>
    <t>24882 CASTLETON Dr</t>
  </si>
  <si>
    <t>CHANTILLY</t>
  </si>
  <si>
    <t>44065 VAIRA Ter #302</t>
  </si>
  <si>
    <t>42010 CEDAR POINT Pl</t>
  </si>
  <si>
    <t>ALDIE</t>
  </si>
  <si>
    <t>21014 TIMBER RIDGE Ter #201</t>
  </si>
  <si>
    <t>109 ITHACA Rd</t>
  </si>
  <si>
    <t>16352 LIMESTONE Ct</t>
  </si>
  <si>
    <t>23519 EPPERSON Sq</t>
  </si>
  <si>
    <t>43374 COTON COMMONS Dr</t>
  </si>
  <si>
    <t>42763 KEILLER Ter</t>
  </si>
  <si>
    <t>15180 BANKFIELD Dr</t>
  </si>
  <si>
    <t>WATERFORD</t>
  </si>
  <si>
    <t>24962 HALITE Dr</t>
  </si>
  <si>
    <t>23709 LENTILS Ln</t>
  </si>
  <si>
    <t>21706 PATTYJEAN Ter</t>
  </si>
  <si>
    <t>14118 RESTLESS WIND Ct</t>
  </si>
  <si>
    <t>308 OAKCREST MANOR Dr NE</t>
  </si>
  <si>
    <t>23039 WELBOURNE WALK Ct</t>
  </si>
  <si>
    <t>18353 FAIRWAY OAKS Sq</t>
  </si>
  <si>
    <t>303 Prospect Dr SW</t>
  </si>
  <si>
    <t>Leesburg</t>
  </si>
  <si>
    <t>43444 Sweet Brandy Ter</t>
  </si>
  <si>
    <t>Ashburn</t>
  </si>
  <si>
    <t>22248 Great Trail Ter</t>
  </si>
  <si>
    <t>Sterling</t>
  </si>
  <si>
    <t>43393 Frenchmans Creek Ter</t>
  </si>
  <si>
    <t>22781 Watson Heights Cir</t>
  </si>
  <si>
    <t>4745 GRAND MASTERS Way</t>
  </si>
  <si>
    <t>WOODBRIDGE</t>
  </si>
  <si>
    <t>Prince William</t>
  </si>
  <si>
    <t>15811 VISTA Dr</t>
  </si>
  <si>
    <t>DUMFRIES</t>
  </si>
  <si>
    <t>6850 TRACK Ct</t>
  </si>
  <si>
    <t>HAYMARKET</t>
  </si>
  <si>
    <t>14800 MASON CREEK Cir</t>
  </si>
  <si>
    <t>13817 GULLANE Dr</t>
  </si>
  <si>
    <t>7437 COURTLAND Cir</t>
  </si>
  <si>
    <t>4511 CANARY Ct</t>
  </si>
  <si>
    <t>11896 FRANK HASKELL Ct</t>
  </si>
  <si>
    <t>BRISTOW</t>
  </si>
  <si>
    <t>4008 GYPSUM HILL Rd</t>
  </si>
  <si>
    <t>14619 AURORA Dr</t>
  </si>
  <si>
    <t>9265 DAWKINS CREST Cir</t>
  </si>
  <si>
    <t>10033 ESTEPPE Dr</t>
  </si>
  <si>
    <t>3997 GREENVILLE Dr</t>
  </si>
  <si>
    <t>2448 FIVE FATHOM Cir</t>
  </si>
  <si>
    <t>14500 KYLEWOOD Way</t>
  </si>
  <si>
    <t>GAINESVILLE</t>
  </si>
  <si>
    <t>5088 ANCHORSTONE Dr</t>
  </si>
  <si>
    <t>795 MONUMENT Sq</t>
  </si>
  <si>
    <t>14357 NEWBERN Loop</t>
  </si>
  <si>
    <t>7793 CULLODEN CREST Ln</t>
  </si>
  <si>
    <t>10865 MAYFIELD TRACE Pl</t>
  </si>
  <si>
    <t>14460 GENERAL WASHINGTON Dr</t>
  </si>
  <si>
    <t>14570 LEARY St</t>
  </si>
  <si>
    <t>NOKESVILLE</t>
  </si>
  <si>
    <t>3693 RUSSELL Rd</t>
  </si>
  <si>
    <t>2889 CEDAR CREST Ct</t>
  </si>
  <si>
    <t>6737 LEOPOLDS Trl</t>
  </si>
  <si>
    <t>5735 AMELIA SPRINGS Cir</t>
  </si>
  <si>
    <t>15672 AVOCET Loop</t>
  </si>
  <si>
    <t>3414 FLINT HILL Pl</t>
  </si>
  <si>
    <t>7908 CULLODEN CREST Ln</t>
  </si>
  <si>
    <t>15186 ADDISON Ln</t>
  </si>
  <si>
    <t>8400 IMPALLA Dr</t>
  </si>
  <si>
    <t>1641 LADUE Ct #207</t>
  </si>
  <si>
    <t>1875 POWELLS LANDING Cir</t>
  </si>
  <si>
    <t>5586 TOURNAMENT Dr</t>
  </si>
  <si>
    <t>15292 MARIBELLE Pl</t>
  </si>
  <si>
    <t>14619 FEATHERSTONE GATE Dr</t>
  </si>
  <si>
    <t>15417 PAPILLON Pl</t>
  </si>
  <si>
    <t>4965 BUENA VISTA Dr</t>
  </si>
  <si>
    <t>8101 CROOKED OAKS Ct</t>
  </si>
  <si>
    <t>13914 GREENDALE Dr</t>
  </si>
  <si>
    <t>10939 RAVENWOOD Dr</t>
  </si>
  <si>
    <t>10185 ETHEL Ct</t>
  </si>
  <si>
    <t>7426 Silent Willow Ct</t>
  </si>
  <si>
    <t>4742 Dane Ridge Cir Unit 19</t>
  </si>
  <si>
    <t>Woodbridge</t>
  </si>
  <si>
    <t>16004 Madison Ridge Pl</t>
  </si>
  <si>
    <t>Gainesville</t>
  </si>
  <si>
    <t>8874 Stable Forest Pl</t>
  </si>
  <si>
    <t>Bristow</t>
  </si>
  <si>
    <t>3021 Chinkapin Oak Ln</t>
  </si>
  <si>
    <t>14855 Harvest Moon Ln</t>
  </si>
  <si>
    <t>8253 Heritage Crossing Ct</t>
  </si>
  <si>
    <t>500 Belmont Bay Dr Unit 213</t>
  </si>
  <si>
    <t>13913 Hollow Wind Way #201</t>
  </si>
  <si>
    <t>4323 EXCELSIOR Pl</t>
  </si>
  <si>
    <t>FAIRFAX</t>
  </si>
  <si>
    <t>Fairfax City</t>
  </si>
  <si>
    <t>5207 CEDAR Rd</t>
  </si>
  <si>
    <t>Fairfax</t>
  </si>
  <si>
    <t>12585 ROYAL WOLF Pl</t>
  </si>
  <si>
    <t>2630 MAPLE St E</t>
  </si>
  <si>
    <t>9106 AYDEN Ln</t>
  </si>
  <si>
    <t>LORTON</t>
  </si>
  <si>
    <t>6480 BRICK HEARTH Ct</t>
  </si>
  <si>
    <t>3804 ELMWOOD TOWNE Way</t>
  </si>
  <si>
    <t>14640 OLDE KENT Rd</t>
  </si>
  <si>
    <t>CENTREVILLE</t>
  </si>
  <si>
    <t>4401 SEDGEHURST Dr #304</t>
  </si>
  <si>
    <t>11901 HENDERSON Ct</t>
  </si>
  <si>
    <t>CLIFTON</t>
  </si>
  <si>
    <t>2228 LOFTY HEIGHTS Pl</t>
  </si>
  <si>
    <t>RESTON</t>
  </si>
  <si>
    <t>1522 DEER POINT Way</t>
  </si>
  <si>
    <t>1118 COLLINGWOOD Rd</t>
  </si>
  <si>
    <t>8173 SKELTON Cir</t>
  </si>
  <si>
    <t>8924 MAYHEW Ct</t>
  </si>
  <si>
    <t>2946 Timber Wood Way</t>
  </si>
  <si>
    <t>Herndon</t>
  </si>
  <si>
    <t>12729 LADY SOMERSET Ln</t>
  </si>
  <si>
    <t>917 UTTERBACK STORE Rd</t>
  </si>
  <si>
    <t>GREAT FALLS</t>
  </si>
  <si>
    <t>10187 HILLINGTON Ct</t>
  </si>
  <si>
    <t>VIENNA</t>
  </si>
  <si>
    <t>13536 MIST FLOWER Dr</t>
  </si>
  <si>
    <t>11408 TANBARK Dr</t>
  </si>
  <si>
    <t>7422 WILMA Ln</t>
  </si>
  <si>
    <t>11902 PARKSIDE Dr</t>
  </si>
  <si>
    <t>1838 TOYON Way</t>
  </si>
  <si>
    <t>2713 FORT Dr</t>
  </si>
  <si>
    <t>6532 SPRING VALLEY Dr</t>
  </si>
  <si>
    <t>7504 MCWHORTER Pl</t>
  </si>
  <si>
    <t>ANNANDALE</t>
  </si>
  <si>
    <t>7506 MCWHORTER Pl</t>
  </si>
  <si>
    <t>6555 DEARBORN Dr</t>
  </si>
  <si>
    <t>6717 BULL RUN POST OFFICE Rd</t>
  </si>
  <si>
    <t>9352 MCCARTHY WOODS Ct</t>
  </si>
  <si>
    <t>BURKE</t>
  </si>
  <si>
    <t>3100 MANCHESTER St #1024</t>
  </si>
  <si>
    <t>10308 POND SPICE Ter</t>
  </si>
  <si>
    <t>4245 UPPER PARK Dr</t>
  </si>
  <si>
    <t>2726 GALLOWS Rd #113</t>
  </si>
  <si>
    <t>2057 PIERIS Ct</t>
  </si>
  <si>
    <t>4011 NOVAR Dr</t>
  </si>
  <si>
    <t>5907 OAK LEATHER Dr</t>
  </si>
  <si>
    <t>9221 OX Rd</t>
  </si>
  <si>
    <t>6688 MIDHILL Pl</t>
  </si>
  <si>
    <t>1532 RED ROCK Ct</t>
  </si>
  <si>
    <t>15001 OLDDALE Rd</t>
  </si>
  <si>
    <t>14122 ROCK CANYON Dr</t>
  </si>
  <si>
    <t>11623 CAVALIER LANDING Ct #404</t>
  </si>
  <si>
    <t>6830 LOIS Dr</t>
  </si>
  <si>
    <t>SPRINGFIELD</t>
  </si>
  <si>
    <t>2837 HILL Rd</t>
  </si>
  <si>
    <t>13724 NEIL ARMSTRONG Ave #209</t>
  </si>
  <si>
    <t>HERNDON</t>
  </si>
  <si>
    <t>9505 WOODEN SPOKE Ct</t>
  </si>
  <si>
    <t>6099 ODAY Dr</t>
  </si>
  <si>
    <t>8903 CROMWELL Dr</t>
  </si>
  <si>
    <t>1323 LAWSON Ln</t>
  </si>
  <si>
    <t>MCLEAN</t>
  </si>
  <si>
    <t>2043 APPROACH Ln</t>
  </si>
  <si>
    <t>2721 OLDEWOOD Dr</t>
  </si>
  <si>
    <t>6511 CAVALIER Dr</t>
  </si>
  <si>
    <t>8181 CARNEGIE HALL Ct #209</t>
  </si>
  <si>
    <t>3713 GEORGE MASON Dr S #1512</t>
  </si>
  <si>
    <t>7532 RED HILL Dr</t>
  </si>
  <si>
    <t>3245 RIO Dr #308</t>
  </si>
  <si>
    <t>5123 GAINSBOROUGH Dr</t>
  </si>
  <si>
    <t>2707 DAWN Dr</t>
  </si>
  <si>
    <t>5205 AUDREY Dr</t>
  </si>
  <si>
    <t>9577 LINNETT HILL Dr</t>
  </si>
  <si>
    <t>2854 DOVER Ln #203</t>
  </si>
  <si>
    <t>6472 BRICKLEIGH Ct</t>
  </si>
  <si>
    <t>6346 JAMES HARRIS Way</t>
  </si>
  <si>
    <t>8536 MONTICELLO Ave</t>
  </si>
  <si>
    <t>4509 WAVERLY CROSSING Ln</t>
  </si>
  <si>
    <t>13958 WINDING RIDGE Ln</t>
  </si>
  <si>
    <t>3803 STONEBRIDGE Rd</t>
  </si>
  <si>
    <t>11990 MARKET St #505</t>
  </si>
  <si>
    <t>2628 PADDOCK GATE Ct</t>
  </si>
  <si>
    <t>OAK HILL</t>
  </si>
  <si>
    <t>6083 MADISON POINTE Ct</t>
  </si>
  <si>
    <t>7984 FOXMOOR Dr</t>
  </si>
  <si>
    <t>DUNN LORING</t>
  </si>
  <si>
    <t>7402 DUNSTON St</t>
  </si>
  <si>
    <t>2118 KINGS GARDEN Way</t>
  </si>
  <si>
    <t>9554 PINE CLUSTER Cir</t>
  </si>
  <si>
    <t>3114 BLACK HICKORY Dr</t>
  </si>
  <si>
    <t>5042 VILLAGE FOUNTAIN Pl</t>
  </si>
  <si>
    <t>918 ROLLING HOLLY Dr</t>
  </si>
  <si>
    <t>10248 APPALACHIAN Cir Unit 1-A4</t>
  </si>
  <si>
    <t>OAKTON</t>
  </si>
  <si>
    <t>6325 MILLWOOD Ct</t>
  </si>
  <si>
    <t>6006 DINWIDDIE St</t>
  </si>
  <si>
    <t>12001 MARKET St #424</t>
  </si>
  <si>
    <t>1612 SHERWOOD HALL Ln</t>
  </si>
  <si>
    <t>5912 ATTEENTEE Rd</t>
  </si>
  <si>
    <t>7301 ROLLING OAK Ln</t>
  </si>
  <si>
    <t>11990 MARKET St #613</t>
  </si>
  <si>
    <t>7225 BONA VISTA Ct</t>
  </si>
  <si>
    <t>3380 LAKESIDE VIEW Dr Unit 14-1</t>
  </si>
  <si>
    <t>7031 Leestone St</t>
  </si>
  <si>
    <t>Springfield</t>
  </si>
  <si>
    <t>8829 Camfield Ct</t>
  </si>
  <si>
    <t>6563 Old Carriage Dr</t>
  </si>
  <si>
    <t>5812 La Vista Dr</t>
  </si>
  <si>
    <t>5502 Talon Ct</t>
  </si>
  <si>
    <t>7695 Northern Oaks Ct</t>
  </si>
  <si>
    <t>9733 Water Oak Dr</t>
  </si>
  <si>
    <t>6517 Haystack Rd</t>
  </si>
  <si>
    <t>14015 Marblestone Dr</t>
  </si>
  <si>
    <t>Clifton</t>
  </si>
  <si>
    <t>1840 Golf View Ct</t>
  </si>
  <si>
    <t>Reston</t>
  </si>
  <si>
    <t>9144 Silvershadow Ct</t>
  </si>
  <si>
    <t>Lorton</t>
  </si>
  <si>
    <t>8904 HANDY Ct</t>
  </si>
  <si>
    <t>Spotsylvania</t>
  </si>
  <si>
    <t>10819 ANN DAVIS Dr</t>
  </si>
  <si>
    <t>201 CHINABERRY Dr</t>
  </si>
  <si>
    <t>10113 Lees Crossing Ln</t>
  </si>
  <si>
    <t>2500 WASHINGTON Blvd</t>
  </si>
  <si>
    <t>ARLINGTON</t>
  </si>
  <si>
    <t>1301 COURTHOUSE Rd #1214</t>
  </si>
  <si>
    <t>1610 QUEEN St #244</t>
  </si>
  <si>
    <t>2101 MONROE St #207</t>
  </si>
  <si>
    <t>1101 ARLINGTON RIDGE Rd #508</t>
  </si>
  <si>
    <t>1050 TAYLOR St N Unit 1-607</t>
  </si>
  <si>
    <t>1805 CRYSTAL Dr Unit 710S</t>
  </si>
  <si>
    <t>1001 VERMONT St N #201</t>
  </si>
  <si>
    <t>1220 FILLMORE St N #609</t>
  </si>
  <si>
    <t>1021 GARFIELD St #711</t>
  </si>
  <si>
    <t>2301 25TH St S Unit 4-105</t>
  </si>
  <si>
    <t>888 N Quincy St Unit 1801</t>
  </si>
  <si>
    <t>2309 S Buchanan St</t>
  </si>
  <si>
    <t>820 N Pollard St #610</t>
  </si>
  <si>
    <t>1024 N Utah St Unit 222</t>
  </si>
  <si>
    <t>2821 Wakefield St S Unit 7-7 C</t>
  </si>
  <si>
    <t>1430 Monterey Ave</t>
  </si>
  <si>
    <t>9548 16th Bay St</t>
  </si>
  <si>
    <t>1237 Davis Ave</t>
  </si>
  <si>
    <t>Chesapeake</t>
  </si>
  <si>
    <t>4236 Quailshire Ct</t>
  </si>
  <si>
    <t>1102 White Herons Ln</t>
  </si>
  <si>
    <t>3655 Hill Breeze Rd</t>
  </si>
  <si>
    <t>Virginia Beach</t>
  </si>
  <si>
    <t>449 Southside Rd</t>
  </si>
  <si>
    <t>641 S Atlantic Ave</t>
  </si>
  <si>
    <t>104 Cody Pl</t>
  </si>
  <si>
    <t>Yorktown</t>
  </si>
  <si>
    <t>2704 Logan Estates Run</t>
  </si>
  <si>
    <t>Henrico</t>
  </si>
  <si>
    <t>4410 Heidi Ter</t>
  </si>
  <si>
    <t>Midlothian</t>
  </si>
  <si>
    <t>Chesterfield</t>
  </si>
  <si>
    <t>13305 Radnor Forest Ct</t>
  </si>
  <si>
    <t>Redfin_House_Count</t>
  </si>
  <si>
    <t>Average_Price</t>
  </si>
  <si>
    <t>United States</t>
  </si>
  <si>
    <t>West</t>
  </si>
  <si>
    <t>South</t>
  </si>
  <si>
    <t>Midwest</t>
  </si>
  <si>
    <t>Northeast</t>
  </si>
  <si>
    <t>Region</t>
  </si>
  <si>
    <t>Mountain</t>
  </si>
  <si>
    <t>West South Central</t>
  </si>
  <si>
    <t>East South Central</t>
  </si>
  <si>
    <t>South Atlantic</t>
  </si>
  <si>
    <t>West North Central</t>
  </si>
  <si>
    <t>East North Central</t>
  </si>
  <si>
    <t>Mid Atlantic</t>
  </si>
  <si>
    <t>New England</t>
  </si>
  <si>
    <t>Sub-Region</t>
  </si>
  <si>
    <t>Oregon</t>
  </si>
  <si>
    <t>Hawaii</t>
  </si>
  <si>
    <t>California</t>
  </si>
  <si>
    <t>Alaska</t>
  </si>
  <si>
    <t>AK</t>
  </si>
  <si>
    <t>Wyoming</t>
  </si>
  <si>
    <t>WY</t>
  </si>
  <si>
    <t>New Mexico</t>
  </si>
  <si>
    <t>Montana</t>
  </si>
  <si>
    <t>MT</t>
  </si>
  <si>
    <t>Idaho</t>
  </si>
  <si>
    <t>Colorado</t>
  </si>
  <si>
    <t>Arizona</t>
  </si>
  <si>
    <t>Texas</t>
  </si>
  <si>
    <t>Louisiana</t>
  </si>
  <si>
    <t>Arkansas</t>
  </si>
  <si>
    <t>AR</t>
  </si>
  <si>
    <t>Tennessee</t>
  </si>
  <si>
    <t>Mississippi</t>
  </si>
  <si>
    <t>MS</t>
  </si>
  <si>
    <t>Kentucky</t>
  </si>
  <si>
    <t>Alabama</t>
  </si>
  <si>
    <t>AL</t>
  </si>
  <si>
    <t>West Virginia</t>
  </si>
  <si>
    <t>WV</t>
  </si>
  <si>
    <t>District of Columbia</t>
  </si>
  <si>
    <t>DC</t>
  </si>
  <si>
    <t>Virginia</t>
  </si>
  <si>
    <t>South Carolina</t>
  </si>
  <si>
    <t>North Carolina</t>
  </si>
  <si>
    <t>Maryland</t>
  </si>
  <si>
    <t>Georgia</t>
  </si>
  <si>
    <t>Florida</t>
  </si>
  <si>
    <t>South Dakota</t>
  </si>
  <si>
    <t>SD</t>
  </si>
  <si>
    <t>North Dakota</t>
  </si>
  <si>
    <t>ND</t>
  </si>
  <si>
    <t>Nebraska</t>
  </si>
  <si>
    <t>Missouri</t>
  </si>
  <si>
    <t>Minnesota</t>
  </si>
  <si>
    <t>Kansas</t>
  </si>
  <si>
    <t>Iowa</t>
  </si>
  <si>
    <t>IA</t>
  </si>
  <si>
    <t>Wisconsin</t>
  </si>
  <si>
    <t>Ohio</t>
  </si>
  <si>
    <t>Michigan</t>
  </si>
  <si>
    <t>Indiana</t>
  </si>
  <si>
    <t>Illinois</t>
  </si>
  <si>
    <t>Pennsylvania</t>
  </si>
  <si>
    <t>New Jersey</t>
  </si>
  <si>
    <t>Vermont</t>
  </si>
  <si>
    <t>VT</t>
  </si>
  <si>
    <t>Rhode Island</t>
  </si>
  <si>
    <t>New Hampshire</t>
  </si>
  <si>
    <t>Massachusetts</t>
  </si>
  <si>
    <t>Maine</t>
  </si>
  <si>
    <t>Connecticut</t>
  </si>
  <si>
    <t>Sub Region</t>
  </si>
  <si>
    <t>Code</t>
  </si>
  <si>
    <t>New-Mexico</t>
  </si>
  <si>
    <t>West-Virginia</t>
  </si>
  <si>
    <t>South-Carolina</t>
  </si>
  <si>
    <t>North-Carolina</t>
  </si>
  <si>
    <t>South-Dakota</t>
  </si>
  <si>
    <t>North-Dakota</t>
  </si>
  <si>
    <t>New-York</t>
  </si>
  <si>
    <t>New-Jersey</t>
  </si>
  <si>
    <t>Rhode-Island</t>
  </si>
  <si>
    <t>New-Hampshire</t>
  </si>
  <si>
    <t>Bin</t>
  </si>
  <si>
    <t>More</t>
  </si>
  <si>
    <t>Market</t>
  </si>
  <si>
    <t>Washington D.C.</t>
  </si>
  <si>
    <t>Inland Empire</t>
  </si>
  <si>
    <t>Cumulative Percent of Listings (right axis)</t>
  </si>
  <si>
    <t>Number of Listings in Seller's Fee Range (left axis)</t>
  </si>
  <si>
    <t>USA</t>
  </si>
  <si>
    <t>Market Listings</t>
  </si>
  <si>
    <t>Redfin Share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</si>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</sst>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mmmm\ d\,\ yyyy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top"/>
    </xf>
    <xf numFmtId="37" fontId="4" fillId="2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37" fontId="2" fillId="2" borderId="0" xfId="0" applyNumberFormat="1" applyFont="1" applyFill="1" applyBorder="1" applyAlignment="1">
      <alignment vertical="center"/>
    </xf>
    <xf numFmtId="17" fontId="5" fillId="3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7" fontId="2" fillId="2" borderId="3" xfId="0" applyNumberFormat="1" applyFont="1" applyFill="1" applyBorder="1" applyAlignment="1">
      <alignment vertical="center"/>
    </xf>
    <xf numFmtId="37" fontId="2" fillId="2" borderId="3" xfId="0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0" fontId="0" fillId="0" borderId="0" xfId="0" applyNumberFormat="1"/>
    <xf numFmtId="164" fontId="0" fillId="0" borderId="0" xfId="1" applyNumberFormat="1" applyFont="1"/>
    <xf numFmtId="164" fontId="0" fillId="4" borderId="0" xfId="1" applyNumberFormat="1" applyFont="1" applyFill="1"/>
    <xf numFmtId="37" fontId="0" fillId="0" borderId="0" xfId="0" applyNumberFormat="1"/>
    <xf numFmtId="39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/>
    <xf numFmtId="10" fontId="0" fillId="4" borderId="0" xfId="0" applyNumberFormat="1" applyFill="1"/>
    <xf numFmtId="0" fontId="2" fillId="2" borderId="3" xfId="0" applyFont="1" applyFill="1" applyBorder="1"/>
    <xf numFmtId="9" fontId="2" fillId="0" borderId="0" xfId="1" applyFont="1"/>
    <xf numFmtId="164" fontId="2" fillId="0" borderId="0" xfId="1" applyNumberFormat="1" applyFont="1"/>
    <xf numFmtId="37" fontId="0" fillId="0" borderId="0" xfId="0" applyNumberFormat="1" applyFill="1" applyBorder="1" applyAlignment="1"/>
    <xf numFmtId="37" fontId="0" fillId="0" borderId="4" xfId="0" applyNumberFormat="1" applyFill="1" applyBorder="1" applyAlignment="1"/>
    <xf numFmtId="0" fontId="0" fillId="0" borderId="0" xfId="0" applyFont="1"/>
    <xf numFmtId="37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vertical="center"/>
    </xf>
    <xf numFmtId="37" fontId="0" fillId="2" borderId="3" xfId="0" applyNumberFormat="1" applyFont="1" applyFill="1" applyBorder="1" applyAlignment="1">
      <alignment horizontal="center" vertical="center"/>
    </xf>
    <xf numFmtId="37" fontId="0" fillId="2" borderId="3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37" fontId="8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horizontal="right"/>
    </xf>
    <xf numFmtId="17" fontId="9" fillId="3" borderId="0" xfId="0" applyNumberFormat="1" applyFont="1" applyFill="1" applyBorder="1" applyAlignment="1">
      <alignment horizontal="right" vertical="center"/>
    </xf>
    <xf numFmtId="37" fontId="0" fillId="2" borderId="0" xfId="0" applyNumberFormat="1" applyFont="1" applyFill="1" applyBorder="1" applyAlignment="1">
      <alignment horizontal="right" vertical="center"/>
    </xf>
    <xf numFmtId="164" fontId="0" fillId="2" borderId="0" xfId="1" applyNumberFormat="1" applyFont="1" applyFill="1" applyBorder="1" applyAlignment="1">
      <alignment horizontal="right" vertical="center"/>
    </xf>
    <xf numFmtId="37" fontId="0" fillId="2" borderId="3" xfId="0" applyNumberFormat="1" applyFont="1" applyFill="1" applyBorder="1" applyAlignment="1">
      <alignment horizontal="right" vertical="center"/>
    </xf>
    <xf numFmtId="164" fontId="0" fillId="2" borderId="3" xfId="1" applyNumberFormat="1" applyFont="1" applyFill="1" applyBorder="1" applyAlignment="1">
      <alignment horizontal="right" vertical="center"/>
    </xf>
    <xf numFmtId="37" fontId="8" fillId="2" borderId="2" xfId="0" applyNumberFormat="1" applyFont="1" applyFill="1" applyBorder="1" applyAlignment="1">
      <alignment horizontal="right" vertical="center"/>
    </xf>
    <xf numFmtId="37" fontId="8" fillId="2" borderId="0" xfId="0" applyNumberFormat="1" applyFont="1" applyFill="1" applyBorder="1" applyAlignment="1">
      <alignment horizontal="right" vertical="center"/>
    </xf>
    <xf numFmtId="10" fontId="0" fillId="2" borderId="0" xfId="1" applyNumberFormat="1" applyFont="1" applyFill="1" applyBorder="1" applyAlignment="1">
      <alignment horizontal="right" vertical="center"/>
    </xf>
    <xf numFmtId="10" fontId="0" fillId="2" borderId="3" xfId="1" applyNumberFormat="1" applyFont="1" applyFill="1" applyBorder="1" applyAlignment="1">
      <alignment horizontal="right" vertical="center"/>
    </xf>
    <xf numFmtId="0" fontId="8" fillId="2" borderId="2" xfId="0" applyFont="1" applyFill="1" applyBorder="1"/>
    <xf numFmtId="37" fontId="8" fillId="2" borderId="2" xfId="0" applyNumberFormat="1" applyFont="1" applyFill="1" applyBorder="1" applyAlignment="1">
      <alignment horizontal="right"/>
    </xf>
    <xf numFmtId="164" fontId="8" fillId="2" borderId="2" xfId="1" applyNumberFormat="1" applyFont="1" applyFill="1" applyBorder="1" applyAlignment="1">
      <alignment horizontal="right" vertical="center"/>
    </xf>
    <xf numFmtId="10" fontId="8" fillId="2" borderId="2" xfId="1" applyNumberFormat="1" applyFont="1" applyFill="1" applyBorder="1" applyAlignment="1">
      <alignment horizontal="right" vertical="center"/>
    </xf>
    <xf numFmtId="167" fontId="9" fillId="3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6699"/>
      <color rgb="FFC5C5C7"/>
      <color rgb="FFADEBFF"/>
      <color rgb="FF33B4E6"/>
      <color rgb="FFFFB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Redfin Listings by</a:t>
            </a:r>
            <a:r>
              <a:rPr lang="en-US" b="1" baseline="0">
                <a:solidFill>
                  <a:schemeClr val="tx1"/>
                </a:solidFill>
              </a:rPr>
              <a:t> Region (Oct 4, 2018)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Redfin_Timeseries_Count!$C$58:$C$66</c:f>
              <c:strCache>
                <c:ptCount val="9"/>
                <c:pt idx="0">
                  <c:v>New England</c:v>
                </c:pt>
                <c:pt idx="1">
                  <c:v>Mid Atlantic</c:v>
                </c:pt>
                <c:pt idx="2">
                  <c:v>East North Central</c:v>
                </c:pt>
                <c:pt idx="3">
                  <c:v>West North Central</c:v>
                </c:pt>
                <c:pt idx="4">
                  <c:v>South Atlantic</c:v>
                </c:pt>
                <c:pt idx="5">
                  <c:v>East South Central</c:v>
                </c:pt>
                <c:pt idx="6">
                  <c:v>West South Central</c:v>
                </c:pt>
                <c:pt idx="7">
                  <c:v>Mountain</c:v>
                </c:pt>
                <c:pt idx="8">
                  <c:v>Pacific</c:v>
                </c:pt>
              </c:strCache>
            </c:strRef>
          </c:cat>
          <c:val>
            <c:numRef>
              <c:f>Redfin_Timeseries_Count!$G$58:$G$66</c:f>
              <c:numCache>
                <c:formatCode>#,##0_);\(#,##0\)</c:formatCode>
                <c:ptCount val="9"/>
                <c:pt idx="0">
                  <c:v>147</c:v>
                </c:pt>
                <c:pt idx="1">
                  <c:v>196</c:v>
                </c:pt>
                <c:pt idx="2">
                  <c:v>564</c:v>
                </c:pt>
                <c:pt idx="3">
                  <c:v>38</c:v>
                </c:pt>
                <c:pt idx="4">
                  <c:v>831</c:v>
                </c:pt>
                <c:pt idx="5">
                  <c:v>36</c:v>
                </c:pt>
                <c:pt idx="6">
                  <c:v>398</c:v>
                </c:pt>
                <c:pt idx="7">
                  <c:v>188</c:v>
                </c:pt>
                <c:pt idx="8">
                  <c:v>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Change in Redfin Listings (8/30/18 to 10/4/18)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Redfin_Timeseries_Count!$B$58:$C$66</c:f>
              <c:multiLvlStrCache>
                <c:ptCount val="9"/>
                <c:lvl>
                  <c:pt idx="0">
                    <c:v>New England</c:v>
                  </c:pt>
                  <c:pt idx="1">
                    <c:v>Mid Atlantic</c:v>
                  </c:pt>
                  <c:pt idx="2">
                    <c:v>East North Central</c:v>
                  </c:pt>
                  <c:pt idx="3">
                    <c:v>West North Central</c:v>
                  </c:pt>
                  <c:pt idx="4">
                    <c:v>South Atlantic</c:v>
                  </c:pt>
                  <c:pt idx="5">
                    <c:v>East South Central</c:v>
                  </c:pt>
                  <c:pt idx="6">
                    <c:v>West South Central</c:v>
                  </c:pt>
                  <c:pt idx="7">
                    <c:v>Mountain</c:v>
                  </c:pt>
                  <c:pt idx="8">
                    <c:v>Pacific</c:v>
                  </c:pt>
                </c:lvl>
                <c:lvl>
                  <c:pt idx="0">
                    <c:v>Northeast</c:v>
                  </c:pt>
                  <c:pt idx="2">
                    <c:v>Midwest</c:v>
                  </c:pt>
                  <c:pt idx="4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Redfin_Timeseries_Count!$K$58:$K$66</c:f>
              <c:numCache>
                <c:formatCode>#,##0_);\(#,##0\)</c:formatCode>
                <c:ptCount val="9"/>
                <c:pt idx="0">
                  <c:v>34</c:v>
                </c:pt>
                <c:pt idx="1">
                  <c:v>7</c:v>
                </c:pt>
                <c:pt idx="2">
                  <c:v>-29</c:v>
                </c:pt>
                <c:pt idx="3">
                  <c:v>5</c:v>
                </c:pt>
                <c:pt idx="4">
                  <c:v>-19</c:v>
                </c:pt>
                <c:pt idx="5">
                  <c:v>4</c:v>
                </c:pt>
                <c:pt idx="6">
                  <c:v>-35</c:v>
                </c:pt>
                <c:pt idx="7">
                  <c:v>-34</c:v>
                </c:pt>
                <c:pt idx="8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2079566872"/>
        <c:axId val="2055794312"/>
      </c:barChart>
      <c:catAx>
        <c:axId val="20795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94312"/>
        <c:crosses val="autoZero"/>
        <c:auto val="1"/>
        <c:lblAlgn val="ctr"/>
        <c:lblOffset val="100"/>
        <c:noMultiLvlLbl val="0"/>
      </c:catAx>
      <c:valAx>
        <c:axId val="2055794312"/>
        <c:scaling>
          <c:orientation val="minMax"/>
          <c:min val="-5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66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Redfin - Distribution</a:t>
            </a:r>
            <a:r>
              <a:rPr lang="en-US" b="1" baseline="0">
                <a:solidFill>
                  <a:schemeClr val="tx1"/>
                </a:solidFill>
              </a:rPr>
              <a:t> of Seller's Commission Checks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 Distribution'!$M$3</c:f>
              <c:strCache>
                <c:ptCount val="1"/>
                <c:pt idx="0">
                  <c:v>Number of Listings in Seller's Fee Range (left axis)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cat>
            <c:strRef>
              <c:f>'Fee Distribution'!$L$4:$L$85</c:f>
              <c:strCache>
                <c:ptCount val="82"/>
                <c:pt idx="0">
                  <c:v>0 </c:v>
                </c:pt>
                <c:pt idx="1">
                  <c:v>200 </c:v>
                </c:pt>
                <c:pt idx="2">
                  <c:v>400 </c:v>
                </c:pt>
                <c:pt idx="3">
                  <c:v>600 </c:v>
                </c:pt>
                <c:pt idx="4">
                  <c:v>800 </c:v>
                </c:pt>
                <c:pt idx="5">
                  <c:v>1,000 </c:v>
                </c:pt>
                <c:pt idx="6">
                  <c:v>1,200 </c:v>
                </c:pt>
                <c:pt idx="7">
                  <c:v>1,400 </c:v>
                </c:pt>
                <c:pt idx="8">
                  <c:v>1,600 </c:v>
                </c:pt>
                <c:pt idx="9">
                  <c:v>1,800 </c:v>
                </c:pt>
                <c:pt idx="10">
                  <c:v>2,000 </c:v>
                </c:pt>
                <c:pt idx="11">
                  <c:v>2,200 </c:v>
                </c:pt>
                <c:pt idx="12">
                  <c:v>2,400 </c:v>
                </c:pt>
                <c:pt idx="13">
                  <c:v>2,600 </c:v>
                </c:pt>
                <c:pt idx="14">
                  <c:v>2,800 </c:v>
                </c:pt>
                <c:pt idx="15">
                  <c:v>3,000 </c:v>
                </c:pt>
                <c:pt idx="16">
                  <c:v>3,200 </c:v>
                </c:pt>
                <c:pt idx="17">
                  <c:v>3,400 </c:v>
                </c:pt>
                <c:pt idx="18">
                  <c:v>3,600 </c:v>
                </c:pt>
                <c:pt idx="19">
                  <c:v>3,800 </c:v>
                </c:pt>
                <c:pt idx="20">
                  <c:v>4,000 </c:v>
                </c:pt>
                <c:pt idx="21">
                  <c:v>4,200 </c:v>
                </c:pt>
                <c:pt idx="22">
                  <c:v>4,400 </c:v>
                </c:pt>
                <c:pt idx="23">
                  <c:v>4,600 </c:v>
                </c:pt>
                <c:pt idx="24">
                  <c:v>4,800 </c:v>
                </c:pt>
                <c:pt idx="25">
                  <c:v>5,000 </c:v>
                </c:pt>
                <c:pt idx="26">
                  <c:v>5,200 </c:v>
                </c:pt>
                <c:pt idx="27">
                  <c:v>5,400 </c:v>
                </c:pt>
                <c:pt idx="28">
                  <c:v>5,600 </c:v>
                </c:pt>
                <c:pt idx="29">
                  <c:v>5,800 </c:v>
                </c:pt>
                <c:pt idx="30">
                  <c:v>6,000 </c:v>
                </c:pt>
                <c:pt idx="31">
                  <c:v>6,200 </c:v>
                </c:pt>
                <c:pt idx="32">
                  <c:v>6,400 </c:v>
                </c:pt>
                <c:pt idx="33">
                  <c:v>6,600 </c:v>
                </c:pt>
                <c:pt idx="34">
                  <c:v>6,800 </c:v>
                </c:pt>
                <c:pt idx="35">
                  <c:v>7,000 </c:v>
                </c:pt>
                <c:pt idx="36">
                  <c:v>7,200 </c:v>
                </c:pt>
                <c:pt idx="37">
                  <c:v>7,400 </c:v>
                </c:pt>
                <c:pt idx="38">
                  <c:v>7,600 </c:v>
                </c:pt>
                <c:pt idx="39">
                  <c:v>7,800 </c:v>
                </c:pt>
                <c:pt idx="40">
                  <c:v>8,000 </c:v>
                </c:pt>
                <c:pt idx="41">
                  <c:v>8,200 </c:v>
                </c:pt>
                <c:pt idx="42">
                  <c:v>8,400 </c:v>
                </c:pt>
                <c:pt idx="43">
                  <c:v>8,600 </c:v>
                </c:pt>
                <c:pt idx="44">
                  <c:v>8,800 </c:v>
                </c:pt>
                <c:pt idx="45">
                  <c:v>9,000 </c:v>
                </c:pt>
                <c:pt idx="46">
                  <c:v>9,200 </c:v>
                </c:pt>
                <c:pt idx="47">
                  <c:v>9,400 </c:v>
                </c:pt>
                <c:pt idx="48">
                  <c:v>9,600 </c:v>
                </c:pt>
                <c:pt idx="49">
                  <c:v>9,800 </c:v>
                </c:pt>
                <c:pt idx="50">
                  <c:v>10,000 </c:v>
                </c:pt>
                <c:pt idx="51">
                  <c:v>10,200 </c:v>
                </c:pt>
                <c:pt idx="52">
                  <c:v>10,400 </c:v>
                </c:pt>
                <c:pt idx="53">
                  <c:v>10,600 </c:v>
                </c:pt>
                <c:pt idx="54">
                  <c:v>10,800 </c:v>
                </c:pt>
                <c:pt idx="55">
                  <c:v>11,000 </c:v>
                </c:pt>
                <c:pt idx="56">
                  <c:v>11,200 </c:v>
                </c:pt>
                <c:pt idx="57">
                  <c:v>11,400 </c:v>
                </c:pt>
                <c:pt idx="58">
                  <c:v>11,600 </c:v>
                </c:pt>
                <c:pt idx="59">
                  <c:v>11,800 </c:v>
                </c:pt>
                <c:pt idx="60">
                  <c:v>12,000 </c:v>
                </c:pt>
                <c:pt idx="61">
                  <c:v>12,200 </c:v>
                </c:pt>
                <c:pt idx="62">
                  <c:v>12,400 </c:v>
                </c:pt>
                <c:pt idx="63">
                  <c:v>12,600 </c:v>
                </c:pt>
                <c:pt idx="64">
                  <c:v>12,800 </c:v>
                </c:pt>
                <c:pt idx="65">
                  <c:v>13,000 </c:v>
                </c:pt>
                <c:pt idx="66">
                  <c:v>13,200 </c:v>
                </c:pt>
                <c:pt idx="67">
                  <c:v>13,400 </c:v>
                </c:pt>
                <c:pt idx="68">
                  <c:v>13,600 </c:v>
                </c:pt>
                <c:pt idx="69">
                  <c:v>13,800 </c:v>
                </c:pt>
                <c:pt idx="70">
                  <c:v>14,000 </c:v>
                </c:pt>
                <c:pt idx="71">
                  <c:v>14,200 </c:v>
                </c:pt>
                <c:pt idx="72">
                  <c:v>14,400 </c:v>
                </c:pt>
                <c:pt idx="73">
                  <c:v>14,600 </c:v>
                </c:pt>
                <c:pt idx="74">
                  <c:v>14,800 </c:v>
                </c:pt>
                <c:pt idx="75">
                  <c:v>15,000 </c:v>
                </c:pt>
                <c:pt idx="76">
                  <c:v>15,200 </c:v>
                </c:pt>
                <c:pt idx="77">
                  <c:v>15,400 </c:v>
                </c:pt>
                <c:pt idx="78">
                  <c:v>15,600 </c:v>
                </c:pt>
                <c:pt idx="79">
                  <c:v>15,800 </c:v>
                </c:pt>
                <c:pt idx="80">
                  <c:v>16,000 </c:v>
                </c:pt>
                <c:pt idx="81">
                  <c:v>More</c:v>
                </c:pt>
              </c:strCache>
            </c:strRef>
          </c:cat>
          <c:val>
            <c:numRef>
              <c:f>'Fee Distribution'!$M$4:$M$85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14</c:v>
                </c:pt>
                <c:pt idx="10">
                  <c:v>26</c:v>
                </c:pt>
                <c:pt idx="11">
                  <c:v>41</c:v>
                </c:pt>
                <c:pt idx="12">
                  <c:v>68</c:v>
                </c:pt>
                <c:pt idx="13">
                  <c:v>80</c:v>
                </c:pt>
                <c:pt idx="14">
                  <c:v>94</c:v>
                </c:pt>
                <c:pt idx="15">
                  <c:v>126</c:v>
                </c:pt>
                <c:pt idx="16">
                  <c:v>95</c:v>
                </c:pt>
                <c:pt idx="17">
                  <c:v>151</c:v>
                </c:pt>
                <c:pt idx="18">
                  <c:v>152</c:v>
                </c:pt>
                <c:pt idx="19">
                  <c:v>156</c:v>
                </c:pt>
                <c:pt idx="20">
                  <c:v>177</c:v>
                </c:pt>
                <c:pt idx="21">
                  <c:v>140</c:v>
                </c:pt>
                <c:pt idx="22">
                  <c:v>145</c:v>
                </c:pt>
                <c:pt idx="23">
                  <c:v>138</c:v>
                </c:pt>
                <c:pt idx="24">
                  <c:v>125</c:v>
                </c:pt>
                <c:pt idx="25">
                  <c:v>181</c:v>
                </c:pt>
                <c:pt idx="26">
                  <c:v>80</c:v>
                </c:pt>
                <c:pt idx="27">
                  <c:v>113</c:v>
                </c:pt>
                <c:pt idx="28">
                  <c:v>104</c:v>
                </c:pt>
                <c:pt idx="29">
                  <c:v>110</c:v>
                </c:pt>
                <c:pt idx="30">
                  <c:v>125</c:v>
                </c:pt>
                <c:pt idx="31">
                  <c:v>37</c:v>
                </c:pt>
                <c:pt idx="32">
                  <c:v>111</c:v>
                </c:pt>
                <c:pt idx="33">
                  <c:v>82</c:v>
                </c:pt>
                <c:pt idx="34">
                  <c:v>87</c:v>
                </c:pt>
                <c:pt idx="35">
                  <c:v>63</c:v>
                </c:pt>
                <c:pt idx="36">
                  <c:v>51</c:v>
                </c:pt>
                <c:pt idx="37">
                  <c:v>62</c:v>
                </c:pt>
                <c:pt idx="38">
                  <c:v>54</c:v>
                </c:pt>
                <c:pt idx="39">
                  <c:v>48</c:v>
                </c:pt>
                <c:pt idx="40">
                  <c:v>82</c:v>
                </c:pt>
                <c:pt idx="41">
                  <c:v>26</c:v>
                </c:pt>
                <c:pt idx="42">
                  <c:v>34</c:v>
                </c:pt>
                <c:pt idx="43">
                  <c:v>39</c:v>
                </c:pt>
                <c:pt idx="44">
                  <c:v>34</c:v>
                </c:pt>
                <c:pt idx="45">
                  <c:v>51</c:v>
                </c:pt>
                <c:pt idx="46">
                  <c:v>11</c:v>
                </c:pt>
                <c:pt idx="47">
                  <c:v>22</c:v>
                </c:pt>
                <c:pt idx="48">
                  <c:v>27</c:v>
                </c:pt>
                <c:pt idx="49">
                  <c:v>23</c:v>
                </c:pt>
                <c:pt idx="50">
                  <c:v>36</c:v>
                </c:pt>
                <c:pt idx="51">
                  <c:v>6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13</c:v>
                </c:pt>
                <c:pt idx="56">
                  <c:v>4</c:v>
                </c:pt>
                <c:pt idx="57">
                  <c:v>4</c:v>
                </c:pt>
                <c:pt idx="58">
                  <c:v>14</c:v>
                </c:pt>
                <c:pt idx="59">
                  <c:v>5</c:v>
                </c:pt>
                <c:pt idx="60">
                  <c:v>21</c:v>
                </c:pt>
                <c:pt idx="61">
                  <c:v>1</c:v>
                </c:pt>
                <c:pt idx="62">
                  <c:v>1</c:v>
                </c:pt>
                <c:pt idx="63">
                  <c:v>9</c:v>
                </c:pt>
                <c:pt idx="64">
                  <c:v>4</c:v>
                </c:pt>
                <c:pt idx="65">
                  <c:v>17</c:v>
                </c:pt>
                <c:pt idx="66">
                  <c:v>0</c:v>
                </c:pt>
                <c:pt idx="67">
                  <c:v>2</c:v>
                </c:pt>
                <c:pt idx="68">
                  <c:v>5</c:v>
                </c:pt>
                <c:pt idx="69">
                  <c:v>5</c:v>
                </c:pt>
                <c:pt idx="70">
                  <c:v>20</c:v>
                </c:pt>
                <c:pt idx="71">
                  <c:v>1</c:v>
                </c:pt>
                <c:pt idx="72">
                  <c:v>3</c:v>
                </c:pt>
                <c:pt idx="73">
                  <c:v>7</c:v>
                </c:pt>
                <c:pt idx="74">
                  <c:v>2</c:v>
                </c:pt>
                <c:pt idx="75">
                  <c:v>11</c:v>
                </c:pt>
                <c:pt idx="76">
                  <c:v>0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  <c:pt idx="80">
                  <c:v>9</c:v>
                </c:pt>
                <c:pt idx="8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15098752"/>
        <c:axId val="2015099144"/>
      </c:barChart>
      <c:lineChart>
        <c:grouping val="standard"/>
        <c:varyColors val="0"/>
        <c:ser>
          <c:idx val="1"/>
          <c:order val="1"/>
          <c:tx>
            <c:strRef>
              <c:f>'Fee Distribution'!$O$3</c:f>
              <c:strCache>
                <c:ptCount val="1"/>
                <c:pt idx="0">
                  <c:v>Cumulative Percent of Listings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'Fee Distribution'!$L$4:$L$85</c:f>
              <c:strCache>
                <c:ptCount val="82"/>
                <c:pt idx="0">
                  <c:v>0 </c:v>
                </c:pt>
                <c:pt idx="1">
                  <c:v>200 </c:v>
                </c:pt>
                <c:pt idx="2">
                  <c:v>400 </c:v>
                </c:pt>
                <c:pt idx="3">
                  <c:v>600 </c:v>
                </c:pt>
                <c:pt idx="4">
                  <c:v>800 </c:v>
                </c:pt>
                <c:pt idx="5">
                  <c:v>1,000 </c:v>
                </c:pt>
                <c:pt idx="6">
                  <c:v>1,200 </c:v>
                </c:pt>
                <c:pt idx="7">
                  <c:v>1,400 </c:v>
                </c:pt>
                <c:pt idx="8">
                  <c:v>1,600 </c:v>
                </c:pt>
                <c:pt idx="9">
                  <c:v>1,800 </c:v>
                </c:pt>
                <c:pt idx="10">
                  <c:v>2,000 </c:v>
                </c:pt>
                <c:pt idx="11">
                  <c:v>2,200 </c:v>
                </c:pt>
                <c:pt idx="12">
                  <c:v>2,400 </c:v>
                </c:pt>
                <c:pt idx="13">
                  <c:v>2,600 </c:v>
                </c:pt>
                <c:pt idx="14">
                  <c:v>2,800 </c:v>
                </c:pt>
                <c:pt idx="15">
                  <c:v>3,000 </c:v>
                </c:pt>
                <c:pt idx="16">
                  <c:v>3,200 </c:v>
                </c:pt>
                <c:pt idx="17">
                  <c:v>3,400 </c:v>
                </c:pt>
                <c:pt idx="18">
                  <c:v>3,600 </c:v>
                </c:pt>
                <c:pt idx="19">
                  <c:v>3,800 </c:v>
                </c:pt>
                <c:pt idx="20">
                  <c:v>4,000 </c:v>
                </c:pt>
                <c:pt idx="21">
                  <c:v>4,200 </c:v>
                </c:pt>
                <c:pt idx="22">
                  <c:v>4,400 </c:v>
                </c:pt>
                <c:pt idx="23">
                  <c:v>4,600 </c:v>
                </c:pt>
                <c:pt idx="24">
                  <c:v>4,800 </c:v>
                </c:pt>
                <c:pt idx="25">
                  <c:v>5,000 </c:v>
                </c:pt>
                <c:pt idx="26">
                  <c:v>5,200 </c:v>
                </c:pt>
                <c:pt idx="27">
                  <c:v>5,400 </c:v>
                </c:pt>
                <c:pt idx="28">
                  <c:v>5,600 </c:v>
                </c:pt>
                <c:pt idx="29">
                  <c:v>5,800 </c:v>
                </c:pt>
                <c:pt idx="30">
                  <c:v>6,000 </c:v>
                </c:pt>
                <c:pt idx="31">
                  <c:v>6,200 </c:v>
                </c:pt>
                <c:pt idx="32">
                  <c:v>6,400 </c:v>
                </c:pt>
                <c:pt idx="33">
                  <c:v>6,600 </c:v>
                </c:pt>
                <c:pt idx="34">
                  <c:v>6,800 </c:v>
                </c:pt>
                <c:pt idx="35">
                  <c:v>7,000 </c:v>
                </c:pt>
                <c:pt idx="36">
                  <c:v>7,200 </c:v>
                </c:pt>
                <c:pt idx="37">
                  <c:v>7,400 </c:v>
                </c:pt>
                <c:pt idx="38">
                  <c:v>7,600 </c:v>
                </c:pt>
                <c:pt idx="39">
                  <c:v>7,800 </c:v>
                </c:pt>
                <c:pt idx="40">
                  <c:v>8,000 </c:v>
                </c:pt>
                <c:pt idx="41">
                  <c:v>8,200 </c:v>
                </c:pt>
                <c:pt idx="42">
                  <c:v>8,400 </c:v>
                </c:pt>
                <c:pt idx="43">
                  <c:v>8,600 </c:v>
                </c:pt>
                <c:pt idx="44">
                  <c:v>8,800 </c:v>
                </c:pt>
                <c:pt idx="45">
                  <c:v>9,000 </c:v>
                </c:pt>
                <c:pt idx="46">
                  <c:v>9,200 </c:v>
                </c:pt>
                <c:pt idx="47">
                  <c:v>9,400 </c:v>
                </c:pt>
                <c:pt idx="48">
                  <c:v>9,600 </c:v>
                </c:pt>
                <c:pt idx="49">
                  <c:v>9,800 </c:v>
                </c:pt>
                <c:pt idx="50">
                  <c:v>10,000 </c:v>
                </c:pt>
                <c:pt idx="51">
                  <c:v>10,200 </c:v>
                </c:pt>
                <c:pt idx="52">
                  <c:v>10,400 </c:v>
                </c:pt>
                <c:pt idx="53">
                  <c:v>10,600 </c:v>
                </c:pt>
                <c:pt idx="54">
                  <c:v>10,800 </c:v>
                </c:pt>
                <c:pt idx="55">
                  <c:v>11,000 </c:v>
                </c:pt>
                <c:pt idx="56">
                  <c:v>11,200 </c:v>
                </c:pt>
                <c:pt idx="57">
                  <c:v>11,400 </c:v>
                </c:pt>
                <c:pt idx="58">
                  <c:v>11,600 </c:v>
                </c:pt>
                <c:pt idx="59">
                  <c:v>11,800 </c:v>
                </c:pt>
                <c:pt idx="60">
                  <c:v>12,000 </c:v>
                </c:pt>
                <c:pt idx="61">
                  <c:v>12,200 </c:v>
                </c:pt>
                <c:pt idx="62">
                  <c:v>12,400 </c:v>
                </c:pt>
                <c:pt idx="63">
                  <c:v>12,600 </c:v>
                </c:pt>
                <c:pt idx="64">
                  <c:v>12,800 </c:v>
                </c:pt>
                <c:pt idx="65">
                  <c:v>13,000 </c:v>
                </c:pt>
                <c:pt idx="66">
                  <c:v>13,200 </c:v>
                </c:pt>
                <c:pt idx="67">
                  <c:v>13,400 </c:v>
                </c:pt>
                <c:pt idx="68">
                  <c:v>13,600 </c:v>
                </c:pt>
                <c:pt idx="69">
                  <c:v>13,800 </c:v>
                </c:pt>
                <c:pt idx="70">
                  <c:v>14,000 </c:v>
                </c:pt>
                <c:pt idx="71">
                  <c:v>14,200 </c:v>
                </c:pt>
                <c:pt idx="72">
                  <c:v>14,400 </c:v>
                </c:pt>
                <c:pt idx="73">
                  <c:v>14,600 </c:v>
                </c:pt>
                <c:pt idx="74">
                  <c:v>14,800 </c:v>
                </c:pt>
                <c:pt idx="75">
                  <c:v>15,000 </c:v>
                </c:pt>
                <c:pt idx="76">
                  <c:v>15,200 </c:v>
                </c:pt>
                <c:pt idx="77">
                  <c:v>15,400 </c:v>
                </c:pt>
                <c:pt idx="78">
                  <c:v>15,600 </c:v>
                </c:pt>
                <c:pt idx="79">
                  <c:v>15,800 </c:v>
                </c:pt>
                <c:pt idx="80">
                  <c:v>16,000 </c:v>
                </c:pt>
                <c:pt idx="81">
                  <c:v>More</c:v>
                </c:pt>
              </c:strCache>
            </c:strRef>
          </c:cat>
          <c:val>
            <c:numRef>
              <c:f>'Fee Distribution'!$O$4:$O$85</c:f>
              <c:numCache>
                <c:formatCode>0.00%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2.7056277056277056E-4</c:v>
                </c:pt>
                <c:pt idx="3">
                  <c:v>8.1168831168831174E-4</c:v>
                </c:pt>
                <c:pt idx="4">
                  <c:v>1.0822510822510823E-3</c:v>
                </c:pt>
                <c:pt idx="5">
                  <c:v>2.1645021645021645E-3</c:v>
                </c:pt>
                <c:pt idx="6">
                  <c:v>2.7056277056277055E-3</c:v>
                </c:pt>
                <c:pt idx="7">
                  <c:v>4.5995670995670999E-3</c:v>
                </c:pt>
                <c:pt idx="8">
                  <c:v>5.4112554112554119E-3</c:v>
                </c:pt>
                <c:pt idx="9">
                  <c:v>9.1991341991341999E-3</c:v>
                </c:pt>
                <c:pt idx="10">
                  <c:v>1.6233766233766236E-2</c:v>
                </c:pt>
                <c:pt idx="11">
                  <c:v>2.7326839826839831E-2</c:v>
                </c:pt>
                <c:pt idx="12">
                  <c:v>4.5725108225108231E-2</c:v>
                </c:pt>
                <c:pt idx="13">
                  <c:v>6.7370129870129872E-2</c:v>
                </c:pt>
                <c:pt idx="14">
                  <c:v>9.2803030303030304E-2</c:v>
                </c:pt>
                <c:pt idx="15">
                  <c:v>0.12689393939393939</c:v>
                </c:pt>
                <c:pt idx="16">
                  <c:v>0.15259740259740259</c:v>
                </c:pt>
                <c:pt idx="17">
                  <c:v>0.19345238095238093</c:v>
                </c:pt>
                <c:pt idx="18">
                  <c:v>0.23457792207792205</c:v>
                </c:pt>
                <c:pt idx="19">
                  <c:v>0.27678571428571425</c:v>
                </c:pt>
                <c:pt idx="20">
                  <c:v>0.32467532467532462</c:v>
                </c:pt>
                <c:pt idx="21">
                  <c:v>0.36255411255411252</c:v>
                </c:pt>
                <c:pt idx="22">
                  <c:v>0.40178571428571425</c:v>
                </c:pt>
                <c:pt idx="23">
                  <c:v>0.43912337662337658</c:v>
                </c:pt>
                <c:pt idx="24">
                  <c:v>0.47294372294372289</c:v>
                </c:pt>
                <c:pt idx="25">
                  <c:v>0.52191558441558439</c:v>
                </c:pt>
                <c:pt idx="26">
                  <c:v>0.54356060606060608</c:v>
                </c:pt>
                <c:pt idx="27">
                  <c:v>0.57413419913419916</c:v>
                </c:pt>
                <c:pt idx="28">
                  <c:v>0.60227272727272729</c:v>
                </c:pt>
                <c:pt idx="29">
                  <c:v>0.63203463203463206</c:v>
                </c:pt>
                <c:pt idx="30">
                  <c:v>0.66585497835497842</c:v>
                </c:pt>
                <c:pt idx="31">
                  <c:v>0.67586580086580095</c:v>
                </c:pt>
                <c:pt idx="32">
                  <c:v>0.70589826839826852</c:v>
                </c:pt>
                <c:pt idx="33">
                  <c:v>0.72808441558441572</c:v>
                </c:pt>
                <c:pt idx="34">
                  <c:v>0.75162337662337675</c:v>
                </c:pt>
                <c:pt idx="35">
                  <c:v>0.76866883116883133</c:v>
                </c:pt>
                <c:pt idx="36">
                  <c:v>0.78246753246753264</c:v>
                </c:pt>
                <c:pt idx="37">
                  <c:v>0.79924242424242442</c:v>
                </c:pt>
                <c:pt idx="38">
                  <c:v>0.81385281385281405</c:v>
                </c:pt>
                <c:pt idx="39">
                  <c:v>0.82683982683982704</c:v>
                </c:pt>
                <c:pt idx="40">
                  <c:v>0.84902597402597424</c:v>
                </c:pt>
                <c:pt idx="41">
                  <c:v>0.8560606060606063</c:v>
                </c:pt>
                <c:pt idx="42">
                  <c:v>0.86525974025974051</c:v>
                </c:pt>
                <c:pt idx="43">
                  <c:v>0.87581168831168854</c:v>
                </c:pt>
                <c:pt idx="44">
                  <c:v>0.88501082251082275</c:v>
                </c:pt>
                <c:pt idx="45">
                  <c:v>0.89880952380952406</c:v>
                </c:pt>
                <c:pt idx="46">
                  <c:v>0.90178571428571452</c:v>
                </c:pt>
                <c:pt idx="47">
                  <c:v>0.90773809523809545</c:v>
                </c:pt>
                <c:pt idx="48">
                  <c:v>0.91504329004329021</c:v>
                </c:pt>
                <c:pt idx="49">
                  <c:v>0.92126623376623396</c:v>
                </c:pt>
                <c:pt idx="50">
                  <c:v>0.93100649350649367</c:v>
                </c:pt>
                <c:pt idx="51">
                  <c:v>0.93262987012987031</c:v>
                </c:pt>
                <c:pt idx="52">
                  <c:v>0.93452380952380976</c:v>
                </c:pt>
                <c:pt idx="53">
                  <c:v>0.93695887445887471</c:v>
                </c:pt>
                <c:pt idx="54">
                  <c:v>0.93885281385281416</c:v>
                </c:pt>
                <c:pt idx="55">
                  <c:v>0.94237012987013014</c:v>
                </c:pt>
                <c:pt idx="56">
                  <c:v>0.94345238095238126</c:v>
                </c:pt>
                <c:pt idx="57">
                  <c:v>0.94453463203463239</c:v>
                </c:pt>
                <c:pt idx="58">
                  <c:v>0.94832251082251118</c:v>
                </c:pt>
                <c:pt idx="59">
                  <c:v>0.94967532467532501</c:v>
                </c:pt>
                <c:pt idx="60">
                  <c:v>0.95535714285714324</c:v>
                </c:pt>
                <c:pt idx="61">
                  <c:v>0.95562770562770605</c:v>
                </c:pt>
                <c:pt idx="62">
                  <c:v>0.95589826839826886</c:v>
                </c:pt>
                <c:pt idx="63">
                  <c:v>0.95833333333333381</c:v>
                </c:pt>
                <c:pt idx="64">
                  <c:v>0.95941558441558494</c:v>
                </c:pt>
                <c:pt idx="65">
                  <c:v>0.96401515151515205</c:v>
                </c:pt>
                <c:pt idx="66">
                  <c:v>0.96401515151515205</c:v>
                </c:pt>
                <c:pt idx="67">
                  <c:v>0.96455627705627756</c:v>
                </c:pt>
                <c:pt idx="68">
                  <c:v>0.96590909090909138</c:v>
                </c:pt>
                <c:pt idx="69">
                  <c:v>0.96726190476190521</c:v>
                </c:pt>
                <c:pt idx="70">
                  <c:v>0.97267316017316063</c:v>
                </c:pt>
                <c:pt idx="71">
                  <c:v>0.97294372294372344</c:v>
                </c:pt>
                <c:pt idx="72">
                  <c:v>0.97375541125541176</c:v>
                </c:pt>
                <c:pt idx="73">
                  <c:v>0.97564935064935121</c:v>
                </c:pt>
                <c:pt idx="74">
                  <c:v>0.97619047619047672</c:v>
                </c:pt>
                <c:pt idx="75">
                  <c:v>0.97916666666666718</c:v>
                </c:pt>
                <c:pt idx="76">
                  <c:v>0.97916666666666718</c:v>
                </c:pt>
                <c:pt idx="77">
                  <c:v>0.98051948051948101</c:v>
                </c:pt>
                <c:pt idx="78">
                  <c:v>0.98079004329004382</c:v>
                </c:pt>
                <c:pt idx="79">
                  <c:v>0.98133116883116933</c:v>
                </c:pt>
                <c:pt idx="80">
                  <c:v>0.98376623376623429</c:v>
                </c:pt>
                <c:pt idx="81">
                  <c:v>1.0000000000000004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84632"/>
        <c:axId val="818285416"/>
      </c:lineChart>
      <c:catAx>
        <c:axId val="2015098752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99144"/>
        <c:crosses val="autoZero"/>
        <c:auto val="1"/>
        <c:lblAlgn val="ctr"/>
        <c:lblOffset val="100"/>
        <c:noMultiLvlLbl val="0"/>
      </c:catAx>
      <c:valAx>
        <c:axId val="20150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98752"/>
        <c:crosses val="autoZero"/>
        <c:crossBetween val="between"/>
      </c:valAx>
      <c:valAx>
        <c:axId val="81828541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84632"/>
        <c:crosses val="max"/>
        <c:crossBetween val="between"/>
      </c:valAx>
      <c:catAx>
        <c:axId val="81828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285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57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28</xdr:col>
      <xdr:colOff>0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26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0.53594</cdr:x>
      <cdr:y>0.33824</cdr:y>
    </cdr:from>
    <cdr:to>
      <cdr:x>0.875</cdr:x>
      <cdr:y>0.64062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67075" y="1095375"/>
          <a:ext cx="2066925" cy="9792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1"/>
              </a:solidFill>
            </a:rPr>
            <a:t>The</a:t>
          </a:r>
          <a:r>
            <a:rPr lang="en-US" sz="1100" baseline="0">
              <a:solidFill>
                <a:schemeClr val="tx1"/>
              </a:solidFill>
            </a:rPr>
            <a:t> average seller's fee if all Redfin listings are sold is $5,800.</a:t>
          </a:r>
        </a:p>
        <a:p xmlns:a="http://schemas.openxmlformats.org/drawingml/2006/main">
          <a:pPr algn="ctr"/>
          <a:r>
            <a:rPr lang="en-US" sz="1100" baseline="0">
              <a:solidFill>
                <a:schemeClr val="tx1"/>
              </a:solidFill>
            </a:rPr>
            <a:t>The median fee is $5,000.  </a:t>
          </a:r>
        </a:p>
        <a:p xmlns:a="http://schemas.openxmlformats.org/drawingml/2006/main">
          <a:pPr algn="ctr"/>
          <a:r>
            <a:rPr lang="en-US" sz="1100" baseline="0">
              <a:solidFill>
                <a:schemeClr val="tx1"/>
              </a:solidFill>
            </a:rPr>
            <a:t>Nearly 83% of listings are at 1%, with the average being 1.07%</a:t>
          </a:r>
          <a:endParaRPr lang="en-US" sz="11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topLeftCell="A16" workbookViewId="0">
      <selection activeCell="J39" sqref="J39"/>
    </sheetView>
  </sheetViews>
  <sheetFormatPr defaultRowHeight="15" x14ac:dyDescent="0.25"/>
  <cols>
    <col min="1" max="1" width="3.85546875" style="33" customWidth="1"/>
    <col min="2" max="2" width="9.140625" style="33"/>
    <col min="3" max="3" width="20.7109375" style="33" customWidth="1"/>
    <col min="4" max="5" width="18.28515625" style="33" hidden="1" customWidth="1"/>
    <col min="6" max="10" width="20.7109375" style="45" customWidth="1"/>
    <col min="11" max="16384" width="9.140625" style="33"/>
  </cols>
  <sheetData>
    <row r="1" spans="2:11" x14ac:dyDescent="0.25">
      <c r="B1" s="35"/>
      <c r="C1" s="35"/>
      <c r="D1" s="35"/>
      <c r="E1" s="35"/>
    </row>
    <row r="2" spans="2:11" x14ac:dyDescent="0.25">
      <c r="B2" s="37" t="s">
        <v>5179</v>
      </c>
      <c r="C2" s="38" t="s">
        <v>11</v>
      </c>
      <c r="D2" s="38" t="s">
        <v>5178</v>
      </c>
      <c r="E2" s="38" t="s">
        <v>5111</v>
      </c>
      <c r="F2" s="59">
        <v>43342</v>
      </c>
      <c r="G2" s="59">
        <v>43377</v>
      </c>
      <c r="H2" s="46" t="s">
        <v>5200</v>
      </c>
      <c r="I2" s="46" t="s">
        <v>5198</v>
      </c>
      <c r="J2" s="46" t="s">
        <v>5199</v>
      </c>
    </row>
    <row r="3" spans="2:11" x14ac:dyDescent="0.25">
      <c r="B3" s="39" t="s">
        <v>1178</v>
      </c>
      <c r="C3" s="40" t="s">
        <v>5177</v>
      </c>
      <c r="D3" s="40" t="s">
        <v>5119</v>
      </c>
      <c r="E3" s="40" t="s">
        <v>5110</v>
      </c>
      <c r="F3" s="47">
        <v>10</v>
      </c>
      <c r="G3" s="47">
        <v>10</v>
      </c>
      <c r="H3" s="48">
        <f>G3/G$54</f>
        <v>2.7056277056277055E-3</v>
      </c>
      <c r="I3" s="47">
        <v>25130</v>
      </c>
      <c r="J3" s="53">
        <f>G3/I3</f>
        <v>3.9793076004775168E-4</v>
      </c>
      <c r="K3" s="34">
        <f t="shared" ref="K3:K52" si="0">G3-F3</f>
        <v>0</v>
      </c>
    </row>
    <row r="4" spans="2:11" x14ac:dyDescent="0.25">
      <c r="B4" s="39" t="s">
        <v>2211</v>
      </c>
      <c r="C4" s="40" t="s">
        <v>5176</v>
      </c>
      <c r="D4" s="40" t="s">
        <v>5119</v>
      </c>
      <c r="E4" s="40" t="s">
        <v>5110</v>
      </c>
      <c r="F4" s="47">
        <v>2</v>
      </c>
      <c r="G4" s="47">
        <v>3</v>
      </c>
      <c r="H4" s="48">
        <f t="shared" ref="H4:H54" si="1">G4/G$54</f>
        <v>8.1168831168831174E-4</v>
      </c>
      <c r="I4" s="47">
        <v>18635</v>
      </c>
      <c r="J4" s="53">
        <f t="shared" ref="J4:J54" si="2">G4/I4</f>
        <v>1.6098738932116983E-4</v>
      </c>
      <c r="K4" s="34">
        <f t="shared" si="0"/>
        <v>1</v>
      </c>
    </row>
    <row r="5" spans="2:11" x14ac:dyDescent="0.25">
      <c r="B5" s="39" t="s">
        <v>2680</v>
      </c>
      <c r="C5" s="40" t="s">
        <v>5175</v>
      </c>
      <c r="D5" s="40" t="s">
        <v>5119</v>
      </c>
      <c r="E5" s="40" t="s">
        <v>5110</v>
      </c>
      <c r="F5" s="47">
        <v>83</v>
      </c>
      <c r="G5" s="47">
        <v>117</v>
      </c>
      <c r="H5" s="48">
        <f t="shared" si="1"/>
        <v>3.1655844155844153E-2</v>
      </c>
      <c r="I5" s="47">
        <v>25792</v>
      </c>
      <c r="J5" s="53">
        <f t="shared" si="2"/>
        <v>4.5362903225806455E-3</v>
      </c>
      <c r="K5" s="34">
        <f t="shared" si="0"/>
        <v>34</v>
      </c>
    </row>
    <row r="6" spans="2:11" x14ac:dyDescent="0.25">
      <c r="B6" s="39" t="s">
        <v>2964</v>
      </c>
      <c r="C6" s="40" t="s">
        <v>5189</v>
      </c>
      <c r="D6" s="40" t="s">
        <v>5119</v>
      </c>
      <c r="E6" s="40" t="s">
        <v>5110</v>
      </c>
      <c r="F6" s="47">
        <v>13</v>
      </c>
      <c r="G6" s="47">
        <v>10</v>
      </c>
      <c r="H6" s="48">
        <f t="shared" si="1"/>
        <v>2.7056277056277055E-3</v>
      </c>
      <c r="I6" s="47">
        <v>14224</v>
      </c>
      <c r="J6" s="53">
        <f t="shared" si="2"/>
        <v>7.0303712035995496E-4</v>
      </c>
      <c r="K6" s="34">
        <f t="shared" si="0"/>
        <v>-3</v>
      </c>
    </row>
    <row r="7" spans="2:11" x14ac:dyDescent="0.25">
      <c r="B7" s="39" t="s">
        <v>3641</v>
      </c>
      <c r="C7" s="40" t="s">
        <v>5188</v>
      </c>
      <c r="D7" s="40" t="s">
        <v>5119</v>
      </c>
      <c r="E7" s="40" t="s">
        <v>5110</v>
      </c>
      <c r="F7" s="47">
        <v>5</v>
      </c>
      <c r="G7" s="47">
        <v>7</v>
      </c>
      <c r="H7" s="48">
        <f t="shared" si="1"/>
        <v>1.893939393939394E-3</v>
      </c>
      <c r="I7" s="47">
        <v>6567</v>
      </c>
      <c r="J7" s="53">
        <f t="shared" si="2"/>
        <v>1.0659357393025734E-3</v>
      </c>
      <c r="K7" s="34">
        <f t="shared" si="0"/>
        <v>2</v>
      </c>
    </row>
    <row r="8" spans="2:11" x14ac:dyDescent="0.25">
      <c r="B8" s="41" t="s">
        <v>5172</v>
      </c>
      <c r="C8" s="42" t="s">
        <v>5171</v>
      </c>
      <c r="D8" s="42" t="s">
        <v>5119</v>
      </c>
      <c r="E8" s="42" t="s">
        <v>5110</v>
      </c>
      <c r="F8" s="49">
        <v>0</v>
      </c>
      <c r="G8" s="49">
        <v>0</v>
      </c>
      <c r="H8" s="50">
        <f t="shared" si="1"/>
        <v>0</v>
      </c>
      <c r="I8" s="49">
        <v>9818</v>
      </c>
      <c r="J8" s="54">
        <f t="shared" si="2"/>
        <v>0</v>
      </c>
      <c r="K8" s="34">
        <f t="shared" si="0"/>
        <v>0</v>
      </c>
    </row>
    <row r="9" spans="2:11" x14ac:dyDescent="0.25">
      <c r="B9" s="39" t="s">
        <v>2985</v>
      </c>
      <c r="C9" s="40" t="s">
        <v>5187</v>
      </c>
      <c r="D9" s="40" t="s">
        <v>5118</v>
      </c>
      <c r="E9" s="40" t="s">
        <v>5110</v>
      </c>
      <c r="F9" s="47">
        <v>91</v>
      </c>
      <c r="G9" s="47">
        <v>105</v>
      </c>
      <c r="H9" s="48">
        <f t="shared" si="1"/>
        <v>2.8409090909090908E-2</v>
      </c>
      <c r="I9" s="47">
        <v>63736</v>
      </c>
      <c r="J9" s="53">
        <f t="shared" si="2"/>
        <v>1.6474206100163173E-3</v>
      </c>
      <c r="K9" s="34">
        <f t="shared" si="0"/>
        <v>14</v>
      </c>
    </row>
    <row r="10" spans="2:11" x14ac:dyDescent="0.25">
      <c r="B10" s="39" t="s">
        <v>3195</v>
      </c>
      <c r="C10" s="40" t="s">
        <v>5186</v>
      </c>
      <c r="D10" s="40" t="s">
        <v>5118</v>
      </c>
      <c r="E10" s="40" t="s">
        <v>5110</v>
      </c>
      <c r="F10" s="47">
        <v>53</v>
      </c>
      <c r="G10" s="47">
        <v>45</v>
      </c>
      <c r="H10" s="48">
        <f t="shared" si="1"/>
        <v>1.2175324675324676E-2</v>
      </c>
      <c r="I10" s="47">
        <v>101898</v>
      </c>
      <c r="J10" s="53">
        <f t="shared" si="2"/>
        <v>4.4161808867691218E-4</v>
      </c>
      <c r="K10" s="34">
        <f t="shared" si="0"/>
        <v>-8</v>
      </c>
    </row>
    <row r="11" spans="2:11" x14ac:dyDescent="0.25">
      <c r="B11" s="41" t="s">
        <v>3560</v>
      </c>
      <c r="C11" s="42" t="s">
        <v>5169</v>
      </c>
      <c r="D11" s="42" t="s">
        <v>5118</v>
      </c>
      <c r="E11" s="42" t="s">
        <v>5110</v>
      </c>
      <c r="F11" s="49">
        <v>45</v>
      </c>
      <c r="G11" s="49">
        <v>46</v>
      </c>
      <c r="H11" s="50">
        <f t="shared" si="1"/>
        <v>1.2445887445887446E-2</v>
      </c>
      <c r="I11" s="49">
        <v>78962</v>
      </c>
      <c r="J11" s="54">
        <f t="shared" si="2"/>
        <v>5.8255869912109625E-4</v>
      </c>
      <c r="K11" s="34">
        <f t="shared" si="0"/>
        <v>1</v>
      </c>
    </row>
    <row r="12" spans="2:11" x14ac:dyDescent="0.25">
      <c r="B12" s="39" t="s">
        <v>1518</v>
      </c>
      <c r="C12" s="40" t="s">
        <v>5168</v>
      </c>
      <c r="D12" s="40" t="s">
        <v>5117</v>
      </c>
      <c r="E12" s="40" t="s">
        <v>5109</v>
      </c>
      <c r="F12" s="47">
        <v>542</v>
      </c>
      <c r="G12" s="47">
        <v>522</v>
      </c>
      <c r="H12" s="48">
        <f t="shared" si="1"/>
        <v>0.14123376623376624</v>
      </c>
      <c r="I12" s="47">
        <v>84754</v>
      </c>
      <c r="J12" s="53">
        <f t="shared" si="2"/>
        <v>6.1590013450692595E-3</v>
      </c>
      <c r="K12" s="34">
        <f t="shared" si="0"/>
        <v>-20</v>
      </c>
    </row>
    <row r="13" spans="2:11" x14ac:dyDescent="0.25">
      <c r="B13" s="39" t="s">
        <v>2169</v>
      </c>
      <c r="C13" s="40" t="s">
        <v>5167</v>
      </c>
      <c r="D13" s="40" t="s">
        <v>5117</v>
      </c>
      <c r="E13" s="40" t="s">
        <v>5109</v>
      </c>
      <c r="F13" s="47">
        <v>12</v>
      </c>
      <c r="G13" s="47">
        <v>6</v>
      </c>
      <c r="H13" s="48">
        <f t="shared" si="1"/>
        <v>1.6233766233766235E-3</v>
      </c>
      <c r="I13" s="47">
        <v>37376</v>
      </c>
      <c r="J13" s="53">
        <f t="shared" si="2"/>
        <v>1.6053082191780821E-4</v>
      </c>
      <c r="K13" s="34">
        <f t="shared" si="0"/>
        <v>-6</v>
      </c>
    </row>
    <row r="14" spans="2:11" x14ac:dyDescent="0.25">
      <c r="B14" s="39" t="s">
        <v>2858</v>
      </c>
      <c r="C14" s="40" t="s">
        <v>5166</v>
      </c>
      <c r="D14" s="40" t="s">
        <v>5117</v>
      </c>
      <c r="E14" s="40" t="s">
        <v>5109</v>
      </c>
      <c r="F14" s="47">
        <v>10</v>
      </c>
      <c r="G14" s="47">
        <v>6</v>
      </c>
      <c r="H14" s="48">
        <f t="shared" si="1"/>
        <v>1.6233766233766235E-3</v>
      </c>
      <c r="I14" s="47">
        <v>81898</v>
      </c>
      <c r="J14" s="53">
        <f t="shared" si="2"/>
        <v>7.3261862316540088E-5</v>
      </c>
      <c r="K14" s="34">
        <f t="shared" si="0"/>
        <v>-4</v>
      </c>
    </row>
    <row r="15" spans="2:11" x14ac:dyDescent="0.25">
      <c r="B15" s="39" t="s">
        <v>3363</v>
      </c>
      <c r="C15" s="40" t="s">
        <v>5165</v>
      </c>
      <c r="D15" s="40" t="s">
        <v>5117</v>
      </c>
      <c r="E15" s="40" t="s">
        <v>5109</v>
      </c>
      <c r="F15" s="47">
        <v>16</v>
      </c>
      <c r="G15" s="47">
        <v>15</v>
      </c>
      <c r="H15" s="48">
        <f t="shared" si="1"/>
        <v>4.0584415584415581E-3</v>
      </c>
      <c r="I15" s="47">
        <v>60190</v>
      </c>
      <c r="J15" s="53">
        <f t="shared" si="2"/>
        <v>2.4921083236418011E-4</v>
      </c>
      <c r="K15" s="34">
        <f t="shared" si="0"/>
        <v>-1</v>
      </c>
    </row>
    <row r="16" spans="2:11" x14ac:dyDescent="0.25">
      <c r="B16" s="41" t="s">
        <v>4742</v>
      </c>
      <c r="C16" s="42" t="s">
        <v>5164</v>
      </c>
      <c r="D16" s="42" t="s">
        <v>5117</v>
      </c>
      <c r="E16" s="42" t="s">
        <v>5109</v>
      </c>
      <c r="F16" s="49">
        <v>13</v>
      </c>
      <c r="G16" s="49">
        <v>15</v>
      </c>
      <c r="H16" s="50">
        <f t="shared" si="1"/>
        <v>4.0584415584415581E-3</v>
      </c>
      <c r="I16" s="49">
        <v>55457</v>
      </c>
      <c r="J16" s="54">
        <f t="shared" si="2"/>
        <v>2.7047983122058532E-4</v>
      </c>
      <c r="K16" s="34">
        <f t="shared" si="0"/>
        <v>2</v>
      </c>
    </row>
    <row r="17" spans="2:11" x14ac:dyDescent="0.25">
      <c r="B17" s="39" t="s">
        <v>5163</v>
      </c>
      <c r="C17" s="40" t="s">
        <v>5162</v>
      </c>
      <c r="D17" s="40" t="s">
        <v>5116</v>
      </c>
      <c r="E17" s="40" t="s">
        <v>5109</v>
      </c>
      <c r="F17" s="47">
        <v>0</v>
      </c>
      <c r="G17" s="47">
        <v>0</v>
      </c>
      <c r="H17" s="48">
        <f t="shared" si="1"/>
        <v>0</v>
      </c>
      <c r="I17" s="47">
        <v>21636</v>
      </c>
      <c r="J17" s="53">
        <f t="shared" si="2"/>
        <v>0</v>
      </c>
      <c r="K17" s="34">
        <f t="shared" si="0"/>
        <v>0</v>
      </c>
    </row>
    <row r="18" spans="2:11" x14ac:dyDescent="0.25">
      <c r="B18" s="39" t="s">
        <v>2181</v>
      </c>
      <c r="C18" s="40" t="s">
        <v>5161</v>
      </c>
      <c r="D18" s="40" t="s">
        <v>5116</v>
      </c>
      <c r="E18" s="40" t="s">
        <v>5109</v>
      </c>
      <c r="F18" s="47">
        <v>3</v>
      </c>
      <c r="G18" s="47">
        <v>3</v>
      </c>
      <c r="H18" s="48">
        <f t="shared" si="1"/>
        <v>8.1168831168831174E-4</v>
      </c>
      <c r="I18" s="47">
        <v>16457</v>
      </c>
      <c r="J18" s="53">
        <f t="shared" si="2"/>
        <v>1.8229324907334266E-4</v>
      </c>
      <c r="K18" s="34">
        <f t="shared" si="0"/>
        <v>0</v>
      </c>
    </row>
    <row r="19" spans="2:11" x14ac:dyDescent="0.25">
      <c r="B19" s="39" t="s">
        <v>2872</v>
      </c>
      <c r="C19" s="40" t="s">
        <v>5160</v>
      </c>
      <c r="D19" s="40" t="s">
        <v>5116</v>
      </c>
      <c r="E19" s="40" t="s">
        <v>5109</v>
      </c>
      <c r="F19" s="47">
        <v>18</v>
      </c>
      <c r="G19" s="47">
        <v>18</v>
      </c>
      <c r="H19" s="48">
        <f t="shared" si="1"/>
        <v>4.87012987012987E-3</v>
      </c>
      <c r="I19" s="47">
        <v>37296</v>
      </c>
      <c r="J19" s="53">
        <f t="shared" si="2"/>
        <v>4.8262548262548264E-4</v>
      </c>
      <c r="K19" s="34">
        <f t="shared" si="0"/>
        <v>0</v>
      </c>
    </row>
    <row r="20" spans="2:11" x14ac:dyDescent="0.25">
      <c r="B20" s="39" t="s">
        <v>2912</v>
      </c>
      <c r="C20" s="40" t="s">
        <v>5159</v>
      </c>
      <c r="D20" s="40" t="s">
        <v>5116</v>
      </c>
      <c r="E20" s="40" t="s">
        <v>5109</v>
      </c>
      <c r="F20" s="47">
        <v>6</v>
      </c>
      <c r="G20" s="47">
        <v>9</v>
      </c>
      <c r="H20" s="48">
        <f t="shared" si="1"/>
        <v>2.435064935064935E-3</v>
      </c>
      <c r="I20" s="47">
        <v>49636</v>
      </c>
      <c r="J20" s="53">
        <f t="shared" si="2"/>
        <v>1.8132000967040053E-4</v>
      </c>
      <c r="K20" s="34">
        <f t="shared" si="0"/>
        <v>3</v>
      </c>
    </row>
    <row r="21" spans="2:11" x14ac:dyDescent="0.25">
      <c r="B21" s="39" t="s">
        <v>2930</v>
      </c>
      <c r="C21" s="40" t="s">
        <v>5158</v>
      </c>
      <c r="D21" s="40" t="s">
        <v>5116</v>
      </c>
      <c r="E21" s="40" t="s">
        <v>5109</v>
      </c>
      <c r="F21" s="47">
        <v>6</v>
      </c>
      <c r="G21" s="47">
        <v>8</v>
      </c>
      <c r="H21" s="48">
        <f t="shared" si="1"/>
        <v>2.1645021645021645E-3</v>
      </c>
      <c r="I21" s="47">
        <v>8999</v>
      </c>
      <c r="J21" s="53">
        <f t="shared" si="2"/>
        <v>8.8898766529614407E-4</v>
      </c>
      <c r="K21" s="34">
        <f t="shared" si="0"/>
        <v>2</v>
      </c>
    </row>
    <row r="22" spans="2:11" x14ac:dyDescent="0.25">
      <c r="B22" s="39" t="s">
        <v>5157</v>
      </c>
      <c r="C22" s="40" t="s">
        <v>5185</v>
      </c>
      <c r="D22" s="40" t="s">
        <v>5116</v>
      </c>
      <c r="E22" s="40" t="s">
        <v>5109</v>
      </c>
      <c r="F22" s="47">
        <v>0</v>
      </c>
      <c r="G22" s="47">
        <v>0</v>
      </c>
      <c r="H22" s="48">
        <f t="shared" si="1"/>
        <v>0</v>
      </c>
      <c r="I22" s="47">
        <v>6947</v>
      </c>
      <c r="J22" s="53">
        <f t="shared" si="2"/>
        <v>0</v>
      </c>
      <c r="K22" s="34">
        <f t="shared" si="0"/>
        <v>0</v>
      </c>
    </row>
    <row r="23" spans="2:11" x14ac:dyDescent="0.25">
      <c r="B23" s="41" t="s">
        <v>5155</v>
      </c>
      <c r="C23" s="42" t="s">
        <v>5184</v>
      </c>
      <c r="D23" s="42" t="s">
        <v>5116</v>
      </c>
      <c r="E23" s="42" t="s">
        <v>5109</v>
      </c>
      <c r="F23" s="49">
        <v>0</v>
      </c>
      <c r="G23" s="49">
        <v>0</v>
      </c>
      <c r="H23" s="50">
        <f t="shared" si="1"/>
        <v>0</v>
      </c>
      <c r="I23" s="49">
        <v>6593</v>
      </c>
      <c r="J23" s="54">
        <f t="shared" si="2"/>
        <v>0</v>
      </c>
      <c r="K23" s="34">
        <f t="shared" si="0"/>
        <v>0</v>
      </c>
    </row>
    <row r="24" spans="2:11" x14ac:dyDescent="0.25">
      <c r="B24" s="39" t="s">
        <v>1202</v>
      </c>
      <c r="C24" s="40" t="s">
        <v>3577</v>
      </c>
      <c r="D24" s="40" t="s">
        <v>5115</v>
      </c>
      <c r="E24" s="40" t="s">
        <v>5108</v>
      </c>
      <c r="F24" s="47">
        <v>1</v>
      </c>
      <c r="G24" s="47">
        <v>1</v>
      </c>
      <c r="H24" s="48">
        <f t="shared" si="1"/>
        <v>2.7056277056277056E-4</v>
      </c>
      <c r="I24" s="47">
        <v>8383</v>
      </c>
      <c r="J24" s="53">
        <f t="shared" si="2"/>
        <v>1.1928903733746869E-4</v>
      </c>
      <c r="K24" s="34">
        <f t="shared" si="0"/>
        <v>0</v>
      </c>
    </row>
    <row r="25" spans="2:11" x14ac:dyDescent="0.25">
      <c r="B25" s="39" t="s">
        <v>1206</v>
      </c>
      <c r="C25" s="40" t="s">
        <v>5153</v>
      </c>
      <c r="D25" s="40" t="s">
        <v>5115</v>
      </c>
      <c r="E25" s="40" t="s">
        <v>5108</v>
      </c>
      <c r="F25" s="47">
        <v>95</v>
      </c>
      <c r="G25" s="47">
        <v>101</v>
      </c>
      <c r="H25" s="48">
        <f t="shared" si="1"/>
        <v>2.7326839826839828E-2</v>
      </c>
      <c r="I25" s="47">
        <v>219274</v>
      </c>
      <c r="J25" s="53">
        <f t="shared" si="2"/>
        <v>4.6061092514388389E-4</v>
      </c>
      <c r="K25" s="34">
        <f t="shared" si="0"/>
        <v>6</v>
      </c>
    </row>
    <row r="26" spans="2:11" x14ac:dyDescent="0.25">
      <c r="B26" s="39" t="s">
        <v>1376</v>
      </c>
      <c r="C26" s="40" t="s">
        <v>5152</v>
      </c>
      <c r="D26" s="40" t="s">
        <v>5115</v>
      </c>
      <c r="E26" s="40" t="s">
        <v>5108</v>
      </c>
      <c r="F26" s="47">
        <v>61</v>
      </c>
      <c r="G26" s="47">
        <v>65</v>
      </c>
      <c r="H26" s="48">
        <f t="shared" si="1"/>
        <v>1.7586580086580088E-2</v>
      </c>
      <c r="I26" s="47">
        <v>89755</v>
      </c>
      <c r="J26" s="53">
        <f t="shared" si="2"/>
        <v>7.241936382374241E-4</v>
      </c>
      <c r="K26" s="34">
        <f t="shared" si="0"/>
        <v>4</v>
      </c>
    </row>
    <row r="27" spans="2:11" x14ac:dyDescent="0.25">
      <c r="B27" s="39" t="s">
        <v>2218</v>
      </c>
      <c r="C27" s="40" t="s">
        <v>5151</v>
      </c>
      <c r="D27" s="40" t="s">
        <v>5115</v>
      </c>
      <c r="E27" s="40" t="s">
        <v>5108</v>
      </c>
      <c r="F27" s="47">
        <v>356</v>
      </c>
      <c r="G27" s="47">
        <v>337</v>
      </c>
      <c r="H27" s="48">
        <f t="shared" si="1"/>
        <v>9.117965367965368E-2</v>
      </c>
      <c r="I27" s="47">
        <v>25807</v>
      </c>
      <c r="J27" s="53">
        <f t="shared" si="2"/>
        <v>1.3058472507459217E-2</v>
      </c>
      <c r="K27" s="34">
        <f t="shared" si="0"/>
        <v>-19</v>
      </c>
    </row>
    <row r="28" spans="2:11" x14ac:dyDescent="0.25">
      <c r="B28" s="39" t="s">
        <v>3283</v>
      </c>
      <c r="C28" s="40" t="s">
        <v>5183</v>
      </c>
      <c r="D28" s="40" t="s">
        <v>5115</v>
      </c>
      <c r="E28" s="40" t="s">
        <v>5108</v>
      </c>
      <c r="F28" s="47">
        <v>50</v>
      </c>
      <c r="G28" s="47">
        <v>46</v>
      </c>
      <c r="H28" s="48">
        <f t="shared" si="1"/>
        <v>1.2445887445887446E-2</v>
      </c>
      <c r="I28" s="47">
        <v>102967</v>
      </c>
      <c r="J28" s="53">
        <f t="shared" si="2"/>
        <v>4.4674507366437789E-4</v>
      </c>
      <c r="K28" s="34">
        <f t="shared" si="0"/>
        <v>-4</v>
      </c>
    </row>
    <row r="29" spans="2:11" x14ac:dyDescent="0.25">
      <c r="B29" s="39" t="s">
        <v>3656</v>
      </c>
      <c r="C29" s="40" t="s">
        <v>5182</v>
      </c>
      <c r="D29" s="40" t="s">
        <v>5115</v>
      </c>
      <c r="E29" s="40" t="s">
        <v>5108</v>
      </c>
      <c r="F29" s="47">
        <v>14</v>
      </c>
      <c r="G29" s="47">
        <v>11</v>
      </c>
      <c r="H29" s="48">
        <f t="shared" si="1"/>
        <v>2.976190476190476E-3</v>
      </c>
      <c r="I29" s="47">
        <v>55459</v>
      </c>
      <c r="J29" s="53">
        <f t="shared" si="2"/>
        <v>1.9834472312879785E-4</v>
      </c>
      <c r="K29" s="34">
        <f t="shared" si="0"/>
        <v>-3</v>
      </c>
    </row>
    <row r="30" spans="2:11" x14ac:dyDescent="0.25">
      <c r="B30" s="39" t="s">
        <v>4772</v>
      </c>
      <c r="C30" s="40" t="s">
        <v>5148</v>
      </c>
      <c r="D30" s="40" t="s">
        <v>5115</v>
      </c>
      <c r="E30" s="40" t="s">
        <v>5108</v>
      </c>
      <c r="F30" s="47">
        <v>273</v>
      </c>
      <c r="G30" s="47">
        <v>270</v>
      </c>
      <c r="H30" s="48">
        <f t="shared" si="1"/>
        <v>7.3051948051948049E-2</v>
      </c>
      <c r="I30" s="47">
        <v>64234</v>
      </c>
      <c r="J30" s="53">
        <f t="shared" si="2"/>
        <v>4.2033813868044964E-3</v>
      </c>
      <c r="K30" s="34">
        <f t="shared" si="0"/>
        <v>-3</v>
      </c>
    </row>
    <row r="31" spans="2:11" x14ac:dyDescent="0.25">
      <c r="B31" s="39" t="s">
        <v>5147</v>
      </c>
      <c r="C31" s="40" t="s">
        <v>5146</v>
      </c>
      <c r="D31" s="40" t="s">
        <v>5115</v>
      </c>
      <c r="E31" s="40" t="s">
        <v>5108</v>
      </c>
      <c r="F31" s="47">
        <v>0</v>
      </c>
      <c r="G31" s="47">
        <v>0</v>
      </c>
      <c r="H31" s="48">
        <f t="shared" si="1"/>
        <v>0</v>
      </c>
      <c r="I31" s="47">
        <v>1637</v>
      </c>
      <c r="J31" s="53">
        <f t="shared" si="2"/>
        <v>0</v>
      </c>
      <c r="K31" s="34">
        <f t="shared" si="0"/>
        <v>0</v>
      </c>
    </row>
    <row r="32" spans="2:11" x14ac:dyDescent="0.25">
      <c r="B32" s="41" t="s">
        <v>5145</v>
      </c>
      <c r="C32" s="42" t="s">
        <v>5181</v>
      </c>
      <c r="D32" s="42" t="s">
        <v>5115</v>
      </c>
      <c r="E32" s="42" t="s">
        <v>5108</v>
      </c>
      <c r="F32" s="49">
        <v>0</v>
      </c>
      <c r="G32" s="49">
        <v>0</v>
      </c>
      <c r="H32" s="50">
        <f t="shared" si="1"/>
        <v>0</v>
      </c>
      <c r="I32" s="49">
        <v>16501</v>
      </c>
      <c r="J32" s="54">
        <f t="shared" si="2"/>
        <v>0</v>
      </c>
      <c r="K32" s="34">
        <f t="shared" si="0"/>
        <v>0</v>
      </c>
    </row>
    <row r="33" spans="2:11" x14ac:dyDescent="0.25">
      <c r="B33" s="39" t="s">
        <v>5143</v>
      </c>
      <c r="C33" s="40" t="s">
        <v>5142</v>
      </c>
      <c r="D33" s="40" t="s">
        <v>5114</v>
      </c>
      <c r="E33" s="40" t="s">
        <v>5108</v>
      </c>
      <c r="F33" s="47">
        <v>1</v>
      </c>
      <c r="G33" s="47">
        <v>0</v>
      </c>
      <c r="H33" s="48">
        <f t="shared" si="1"/>
        <v>0</v>
      </c>
      <c r="I33" s="47">
        <v>49839</v>
      </c>
      <c r="J33" s="53">
        <f t="shared" si="2"/>
        <v>0</v>
      </c>
      <c r="K33" s="34">
        <f t="shared" si="0"/>
        <v>-1</v>
      </c>
    </row>
    <row r="34" spans="2:11" x14ac:dyDescent="0.25">
      <c r="B34" s="39" t="s">
        <v>2189</v>
      </c>
      <c r="C34" s="40" t="s">
        <v>5141</v>
      </c>
      <c r="D34" s="40" t="s">
        <v>5114</v>
      </c>
      <c r="E34" s="40" t="s">
        <v>5108</v>
      </c>
      <c r="F34" s="47">
        <v>5</v>
      </c>
      <c r="G34" s="47">
        <v>6</v>
      </c>
      <c r="H34" s="48">
        <f t="shared" si="1"/>
        <v>1.6233766233766235E-3</v>
      </c>
      <c r="I34" s="47">
        <v>30438</v>
      </c>
      <c r="J34" s="53">
        <f t="shared" si="2"/>
        <v>1.9712201852946975E-4</v>
      </c>
      <c r="K34" s="34">
        <f t="shared" si="0"/>
        <v>1</v>
      </c>
    </row>
    <row r="35" spans="2:11" x14ac:dyDescent="0.25">
      <c r="B35" s="39" t="s">
        <v>5140</v>
      </c>
      <c r="C35" s="40" t="s">
        <v>5139</v>
      </c>
      <c r="D35" s="40" t="s">
        <v>5114</v>
      </c>
      <c r="E35" s="40" t="s">
        <v>5108</v>
      </c>
      <c r="F35" s="47">
        <v>0</v>
      </c>
      <c r="G35" s="47">
        <v>0</v>
      </c>
      <c r="H35" s="48">
        <f t="shared" si="1"/>
        <v>0</v>
      </c>
      <c r="I35" s="47">
        <v>21889</v>
      </c>
      <c r="J35" s="53">
        <f t="shared" si="2"/>
        <v>0</v>
      </c>
      <c r="K35" s="34">
        <f t="shared" si="0"/>
        <v>0</v>
      </c>
    </row>
    <row r="36" spans="2:11" x14ac:dyDescent="0.25">
      <c r="B36" s="41" t="s">
        <v>3681</v>
      </c>
      <c r="C36" s="42" t="s">
        <v>5138</v>
      </c>
      <c r="D36" s="42" t="s">
        <v>5114</v>
      </c>
      <c r="E36" s="42" t="s">
        <v>5108</v>
      </c>
      <c r="F36" s="49">
        <v>26</v>
      </c>
      <c r="G36" s="49">
        <v>30</v>
      </c>
      <c r="H36" s="50">
        <f t="shared" si="1"/>
        <v>8.1168831168831161E-3</v>
      </c>
      <c r="I36" s="49">
        <v>59191</v>
      </c>
      <c r="J36" s="54">
        <f t="shared" si="2"/>
        <v>5.0683380919396535E-4</v>
      </c>
      <c r="K36" s="34">
        <f t="shared" si="0"/>
        <v>4</v>
      </c>
    </row>
    <row r="37" spans="2:11" x14ac:dyDescent="0.25">
      <c r="B37" s="39" t="s">
        <v>5137</v>
      </c>
      <c r="C37" s="40" t="s">
        <v>5136</v>
      </c>
      <c r="D37" s="40" t="s">
        <v>5113</v>
      </c>
      <c r="E37" s="40" t="s">
        <v>5108</v>
      </c>
      <c r="F37" s="47">
        <v>0</v>
      </c>
      <c r="G37" s="47">
        <v>0</v>
      </c>
      <c r="H37" s="48">
        <f t="shared" si="1"/>
        <v>0</v>
      </c>
      <c r="I37" s="47">
        <v>30436</v>
      </c>
      <c r="J37" s="53">
        <f t="shared" si="2"/>
        <v>0</v>
      </c>
      <c r="K37" s="34">
        <f t="shared" si="0"/>
        <v>0</v>
      </c>
    </row>
    <row r="38" spans="2:11" x14ac:dyDescent="0.25">
      <c r="B38" s="39" t="s">
        <v>2204</v>
      </c>
      <c r="C38" s="40" t="s">
        <v>5135</v>
      </c>
      <c r="D38" s="40" t="s">
        <v>5113</v>
      </c>
      <c r="E38" s="40" t="s">
        <v>5108</v>
      </c>
      <c r="F38" s="47">
        <v>1</v>
      </c>
      <c r="G38" s="47">
        <v>2</v>
      </c>
      <c r="H38" s="48">
        <f t="shared" si="1"/>
        <v>5.4112554112554113E-4</v>
      </c>
      <c r="I38" s="47">
        <v>37806</v>
      </c>
      <c r="J38" s="53">
        <f t="shared" si="2"/>
        <v>5.2901655821827224E-5</v>
      </c>
      <c r="K38" s="34">
        <f t="shared" si="0"/>
        <v>1</v>
      </c>
    </row>
    <row r="39" spans="2:11" x14ac:dyDescent="0.25">
      <c r="B39" s="39" t="s">
        <v>3397</v>
      </c>
      <c r="C39" s="40" t="s">
        <v>3405</v>
      </c>
      <c r="D39" s="40" t="s">
        <v>5113</v>
      </c>
      <c r="E39" s="40" t="s">
        <v>5108</v>
      </c>
      <c r="F39" s="47">
        <v>13</v>
      </c>
      <c r="G39" s="47">
        <v>9</v>
      </c>
      <c r="H39" s="48">
        <f t="shared" si="1"/>
        <v>2.435064935064935E-3</v>
      </c>
      <c r="I39" s="47">
        <v>31913</v>
      </c>
      <c r="J39" s="53">
        <f t="shared" si="2"/>
        <v>2.8201673299282427E-4</v>
      </c>
      <c r="K39" s="34">
        <f t="shared" si="0"/>
        <v>-4</v>
      </c>
    </row>
    <row r="40" spans="2:11" x14ac:dyDescent="0.25">
      <c r="B40" s="41" t="s">
        <v>3729</v>
      </c>
      <c r="C40" s="42" t="s">
        <v>5134</v>
      </c>
      <c r="D40" s="42" t="s">
        <v>5113</v>
      </c>
      <c r="E40" s="42" t="s">
        <v>5108</v>
      </c>
      <c r="F40" s="49">
        <f>(418 + 1)</f>
        <v>419</v>
      </c>
      <c r="G40" s="49">
        <v>387</v>
      </c>
      <c r="H40" s="50">
        <f t="shared" si="1"/>
        <v>0.10470779220779221</v>
      </c>
      <c r="I40" s="49">
        <v>183966</v>
      </c>
      <c r="J40" s="54">
        <f t="shared" si="2"/>
        <v>2.1036495874237632E-3</v>
      </c>
      <c r="K40" s="34">
        <f t="shared" si="0"/>
        <v>-32</v>
      </c>
    </row>
    <row r="41" spans="2:11" x14ac:dyDescent="0.25">
      <c r="B41" s="39" t="s">
        <v>16</v>
      </c>
      <c r="C41" s="40" t="s">
        <v>5133</v>
      </c>
      <c r="D41" s="40" t="s">
        <v>5112</v>
      </c>
      <c r="E41" s="40" t="s">
        <v>5107</v>
      </c>
      <c r="F41" s="47">
        <v>39</v>
      </c>
      <c r="G41" s="47">
        <v>38</v>
      </c>
      <c r="H41" s="48">
        <f t="shared" si="1"/>
        <v>1.0281385281385282E-2</v>
      </c>
      <c r="I41" s="47">
        <v>58041</v>
      </c>
      <c r="J41" s="53">
        <f t="shared" si="2"/>
        <v>6.5470960183318687E-4</v>
      </c>
      <c r="K41" s="34">
        <f t="shared" si="0"/>
        <v>-1</v>
      </c>
    </row>
    <row r="42" spans="2:11" x14ac:dyDescent="0.25">
      <c r="B42" s="39" t="s">
        <v>1025</v>
      </c>
      <c r="C42" s="40" t="s">
        <v>5132</v>
      </c>
      <c r="D42" s="40" t="s">
        <v>5112</v>
      </c>
      <c r="E42" s="40" t="s">
        <v>5107</v>
      </c>
      <c r="F42" s="47">
        <v>126</v>
      </c>
      <c r="G42" s="47">
        <v>114</v>
      </c>
      <c r="H42" s="48">
        <f t="shared" si="1"/>
        <v>3.0844155844155844E-2</v>
      </c>
      <c r="I42" s="47">
        <v>42442</v>
      </c>
      <c r="J42" s="53">
        <f t="shared" si="2"/>
        <v>2.6860185665143017E-3</v>
      </c>
      <c r="K42" s="34">
        <f t="shared" si="0"/>
        <v>-12</v>
      </c>
    </row>
    <row r="43" spans="2:11" x14ac:dyDescent="0.25">
      <c r="B43" s="39" t="s">
        <v>1513</v>
      </c>
      <c r="C43" s="40" t="s">
        <v>5131</v>
      </c>
      <c r="D43" s="40" t="s">
        <v>5112</v>
      </c>
      <c r="E43" s="40" t="s">
        <v>5107</v>
      </c>
      <c r="F43" s="47">
        <v>4</v>
      </c>
      <c r="G43" s="47">
        <v>2</v>
      </c>
      <c r="H43" s="48">
        <f t="shared" si="1"/>
        <v>5.4112554112554113E-4</v>
      </c>
      <c r="I43" s="47">
        <v>18780</v>
      </c>
      <c r="J43" s="53">
        <f t="shared" si="2"/>
        <v>1.0649627263045793E-4</v>
      </c>
      <c r="K43" s="34">
        <f t="shared" si="0"/>
        <v>-2</v>
      </c>
    </row>
    <row r="44" spans="2:11" x14ac:dyDescent="0.25">
      <c r="B44" s="39" t="s">
        <v>5130</v>
      </c>
      <c r="C44" s="40" t="s">
        <v>5129</v>
      </c>
      <c r="D44" s="40" t="s">
        <v>5112</v>
      </c>
      <c r="E44" s="40" t="s">
        <v>5107</v>
      </c>
      <c r="F44" s="47">
        <v>0</v>
      </c>
      <c r="G44" s="47">
        <v>0</v>
      </c>
      <c r="H44" s="48">
        <f t="shared" si="1"/>
        <v>0</v>
      </c>
      <c r="I44" s="47">
        <v>17530</v>
      </c>
      <c r="J44" s="53">
        <f t="shared" si="2"/>
        <v>0</v>
      </c>
      <c r="K44" s="34">
        <f t="shared" si="0"/>
        <v>0</v>
      </c>
    </row>
    <row r="45" spans="2:11" x14ac:dyDescent="0.25">
      <c r="B45" s="39" t="s">
        <v>2944</v>
      </c>
      <c r="C45" s="40" t="s">
        <v>954</v>
      </c>
      <c r="D45" s="40" t="s">
        <v>5112</v>
      </c>
      <c r="E45" s="40" t="s">
        <v>5107</v>
      </c>
      <c r="F45" s="47">
        <v>22</v>
      </c>
      <c r="G45" s="47">
        <v>12</v>
      </c>
      <c r="H45" s="48">
        <f t="shared" si="1"/>
        <v>3.246753246753247E-3</v>
      </c>
      <c r="I45" s="47">
        <v>17730</v>
      </c>
      <c r="J45" s="53">
        <f t="shared" si="2"/>
        <v>6.7681895093062606E-4</v>
      </c>
      <c r="K45" s="34">
        <f t="shared" si="0"/>
        <v>-10</v>
      </c>
    </row>
    <row r="46" spans="2:11" x14ac:dyDescent="0.25">
      <c r="B46" s="39" t="s">
        <v>3175</v>
      </c>
      <c r="C46" s="40" t="s">
        <v>5180</v>
      </c>
      <c r="D46" s="40" t="s">
        <v>5112</v>
      </c>
      <c r="E46" s="40" t="s">
        <v>5107</v>
      </c>
      <c r="F46" s="47">
        <v>17</v>
      </c>
      <c r="G46" s="47">
        <v>12</v>
      </c>
      <c r="H46" s="48">
        <f t="shared" si="1"/>
        <v>3.246753246753247E-3</v>
      </c>
      <c r="I46" s="47">
        <v>23802</v>
      </c>
      <c r="J46" s="53">
        <f t="shared" si="2"/>
        <v>5.0415931434333251E-4</v>
      </c>
      <c r="K46" s="34">
        <f t="shared" si="0"/>
        <v>-5</v>
      </c>
    </row>
    <row r="47" spans="2:11" x14ac:dyDescent="0.25">
      <c r="B47" s="39" t="s">
        <v>4215</v>
      </c>
      <c r="C47" s="40" t="s">
        <v>4234</v>
      </c>
      <c r="D47" s="40" t="s">
        <v>5112</v>
      </c>
      <c r="E47" s="40" t="s">
        <v>5107</v>
      </c>
      <c r="F47" s="47">
        <v>14</v>
      </c>
      <c r="G47" s="47">
        <v>10</v>
      </c>
      <c r="H47" s="48">
        <f t="shared" si="1"/>
        <v>2.7056277056277055E-3</v>
      </c>
      <c r="I47" s="47">
        <v>18637</v>
      </c>
      <c r="J47" s="53">
        <f t="shared" si="2"/>
        <v>5.3656704405215434E-4</v>
      </c>
      <c r="K47" s="34">
        <f t="shared" si="0"/>
        <v>-4</v>
      </c>
    </row>
    <row r="48" spans="2:11" x14ac:dyDescent="0.25">
      <c r="B48" s="41" t="s">
        <v>5127</v>
      </c>
      <c r="C48" s="42" t="s">
        <v>5126</v>
      </c>
      <c r="D48" s="42" t="s">
        <v>5112</v>
      </c>
      <c r="E48" s="42" t="s">
        <v>5107</v>
      </c>
      <c r="F48" s="49">
        <v>0</v>
      </c>
      <c r="G48" s="49">
        <v>0</v>
      </c>
      <c r="H48" s="50">
        <f t="shared" si="1"/>
        <v>0</v>
      </c>
      <c r="I48" s="49">
        <v>8370</v>
      </c>
      <c r="J48" s="54">
        <f t="shared" si="2"/>
        <v>0</v>
      </c>
      <c r="K48" s="34">
        <f t="shared" si="0"/>
        <v>0</v>
      </c>
    </row>
    <row r="49" spans="2:11" x14ac:dyDescent="0.25">
      <c r="B49" s="39" t="s">
        <v>5125</v>
      </c>
      <c r="C49" s="40" t="s">
        <v>5124</v>
      </c>
      <c r="D49" s="40" t="s">
        <v>4669</v>
      </c>
      <c r="E49" s="40" t="s">
        <v>5107</v>
      </c>
      <c r="F49" s="47">
        <v>0</v>
      </c>
      <c r="G49" s="47">
        <v>0</v>
      </c>
      <c r="H49" s="48">
        <f t="shared" si="1"/>
        <v>0</v>
      </c>
      <c r="I49" s="47">
        <v>8612</v>
      </c>
      <c r="J49" s="53">
        <f t="shared" si="2"/>
        <v>0</v>
      </c>
      <c r="K49" s="34">
        <f t="shared" si="0"/>
        <v>0</v>
      </c>
    </row>
    <row r="50" spans="2:11" x14ac:dyDescent="0.25">
      <c r="B50" s="39" t="s">
        <v>71</v>
      </c>
      <c r="C50" s="40" t="s">
        <v>5123</v>
      </c>
      <c r="D50" s="40" t="s">
        <v>4669</v>
      </c>
      <c r="E50" s="40" t="s">
        <v>5107</v>
      </c>
      <c r="F50" s="47">
        <v>660</v>
      </c>
      <c r="G50" s="47">
        <v>711</v>
      </c>
      <c r="H50" s="48">
        <f t="shared" si="1"/>
        <v>0.19237012987012986</v>
      </c>
      <c r="I50" s="47">
        <v>126721</v>
      </c>
      <c r="J50" s="53">
        <f t="shared" si="2"/>
        <v>5.6107511777842662E-3</v>
      </c>
      <c r="K50" s="34">
        <f t="shared" si="0"/>
        <v>51</v>
      </c>
    </row>
    <row r="51" spans="2:11" x14ac:dyDescent="0.25">
      <c r="B51" s="39" t="s">
        <v>1477</v>
      </c>
      <c r="C51" s="40" t="s">
        <v>5122</v>
      </c>
      <c r="D51" s="40" t="s">
        <v>4669</v>
      </c>
      <c r="E51" s="40" t="s">
        <v>5107</v>
      </c>
      <c r="F51" s="47">
        <v>29</v>
      </c>
      <c r="G51" s="47">
        <v>26</v>
      </c>
      <c r="H51" s="48">
        <f t="shared" si="1"/>
        <v>7.034632034632035E-3</v>
      </c>
      <c r="I51" s="47">
        <v>9823</v>
      </c>
      <c r="J51" s="53">
        <f t="shared" si="2"/>
        <v>2.646849231395704E-3</v>
      </c>
      <c r="K51" s="34">
        <f t="shared" si="0"/>
        <v>-3</v>
      </c>
    </row>
    <row r="52" spans="2:11" x14ac:dyDescent="0.25">
      <c r="B52" s="39" t="s">
        <v>3412</v>
      </c>
      <c r="C52" s="40" t="s">
        <v>5121</v>
      </c>
      <c r="D52" s="40" t="s">
        <v>4669</v>
      </c>
      <c r="E52" s="40" t="s">
        <v>5107</v>
      </c>
      <c r="F52" s="47">
        <v>126</v>
      </c>
      <c r="G52" s="47">
        <v>124</v>
      </c>
      <c r="H52" s="48">
        <f t="shared" si="1"/>
        <v>3.3549783549783552E-2</v>
      </c>
      <c r="I52" s="47">
        <v>30893</v>
      </c>
      <c r="J52" s="53">
        <f t="shared" si="2"/>
        <v>4.0138542711941217E-3</v>
      </c>
      <c r="K52" s="34">
        <f t="shared" si="0"/>
        <v>-2</v>
      </c>
    </row>
    <row r="53" spans="2:11" x14ac:dyDescent="0.25">
      <c r="B53" s="41" t="s">
        <v>4237</v>
      </c>
      <c r="C53" s="42" t="s">
        <v>2457</v>
      </c>
      <c r="D53" s="42" t="s">
        <v>4669</v>
      </c>
      <c r="E53" s="42" t="s">
        <v>5107</v>
      </c>
      <c r="F53" s="49">
        <v>425</v>
      </c>
      <c r="G53" s="49">
        <v>437</v>
      </c>
      <c r="H53" s="50">
        <f t="shared" si="1"/>
        <v>0.11823593073593074</v>
      </c>
      <c r="I53" s="49">
        <v>42166</v>
      </c>
      <c r="J53" s="54">
        <f t="shared" si="2"/>
        <v>1.0363800218185268E-2</v>
      </c>
      <c r="K53" s="34">
        <f>G53-F53</f>
        <v>12</v>
      </c>
    </row>
    <row r="54" spans="2:11" ht="15.75" thickBot="1" x14ac:dyDescent="0.3">
      <c r="B54" s="55"/>
      <c r="C54" s="44" t="s">
        <v>5197</v>
      </c>
      <c r="D54" s="55"/>
      <c r="E54" s="55"/>
      <c r="F54" s="56">
        <f>SUM(F3:F53)</f>
        <v>3705</v>
      </c>
      <c r="G54" s="56">
        <f>SUM(G3:G53)</f>
        <v>3696</v>
      </c>
      <c r="H54" s="57">
        <f t="shared" si="1"/>
        <v>1</v>
      </c>
      <c r="I54" s="56">
        <f>SUM(I3:I53)</f>
        <v>2265043</v>
      </c>
      <c r="J54" s="58">
        <f>G54/I54</f>
        <v>1.6317571013000636E-3</v>
      </c>
    </row>
    <row r="57" spans="2:11" x14ac:dyDescent="0.25">
      <c r="D57" s="38" t="s">
        <v>5111</v>
      </c>
      <c r="E57" s="38" t="s">
        <v>5120</v>
      </c>
      <c r="F57" s="46">
        <f>F$2</f>
        <v>43342</v>
      </c>
      <c r="G57" s="46">
        <f>G$2</f>
        <v>43377</v>
      </c>
      <c r="H57" s="46"/>
      <c r="I57" s="46"/>
      <c r="J57" s="46"/>
    </row>
    <row r="58" spans="2:11" x14ac:dyDescent="0.25">
      <c r="B58" s="36" t="s">
        <v>5110</v>
      </c>
      <c r="C58" s="40" t="s">
        <v>5119</v>
      </c>
      <c r="D58" s="40" t="s">
        <v>5110</v>
      </c>
      <c r="F58" s="47">
        <f>SUM(F3:F8)</f>
        <v>113</v>
      </c>
      <c r="G58" s="47">
        <f>SUM(G3:G8)</f>
        <v>147</v>
      </c>
      <c r="H58" s="47"/>
      <c r="I58" s="47"/>
      <c r="J58" s="47"/>
      <c r="K58" s="34">
        <f>G58-F58</f>
        <v>34</v>
      </c>
    </row>
    <row r="59" spans="2:11" x14ac:dyDescent="0.25">
      <c r="B59" s="36"/>
      <c r="C59" s="40" t="s">
        <v>5118</v>
      </c>
      <c r="D59" s="40" t="s">
        <v>5110</v>
      </c>
      <c r="F59" s="47">
        <f>SUM(F9:F11)</f>
        <v>189</v>
      </c>
      <c r="G59" s="47">
        <f>SUM(G9:G11)</f>
        <v>196</v>
      </c>
      <c r="H59" s="47"/>
      <c r="I59" s="47"/>
      <c r="J59" s="47"/>
      <c r="K59" s="34">
        <f t="shared" ref="K59:K66" si="3">G59-F59</f>
        <v>7</v>
      </c>
    </row>
    <row r="60" spans="2:11" x14ac:dyDescent="0.25">
      <c r="B60" s="36" t="s">
        <v>5109</v>
      </c>
      <c r="C60" s="40" t="s">
        <v>5117</v>
      </c>
      <c r="D60" s="40" t="s">
        <v>5109</v>
      </c>
      <c r="F60" s="47">
        <f>SUM(F12:F16)</f>
        <v>593</v>
      </c>
      <c r="G60" s="47">
        <f>SUM(G12:G16)</f>
        <v>564</v>
      </c>
      <c r="H60" s="47"/>
      <c r="I60" s="47"/>
      <c r="J60" s="47"/>
      <c r="K60" s="34">
        <f t="shared" si="3"/>
        <v>-29</v>
      </c>
    </row>
    <row r="61" spans="2:11" x14ac:dyDescent="0.25">
      <c r="B61" s="36"/>
      <c r="C61" s="40" t="s">
        <v>5116</v>
      </c>
      <c r="D61" s="40" t="s">
        <v>5109</v>
      </c>
      <c r="F61" s="47">
        <f>SUM(F17:F23)</f>
        <v>33</v>
      </c>
      <c r="G61" s="47">
        <f>SUM(G17:G23)</f>
        <v>38</v>
      </c>
      <c r="H61" s="47"/>
      <c r="I61" s="47"/>
      <c r="J61" s="47"/>
      <c r="K61" s="34">
        <f t="shared" si="3"/>
        <v>5</v>
      </c>
    </row>
    <row r="62" spans="2:11" x14ac:dyDescent="0.25">
      <c r="B62" s="36" t="s">
        <v>5108</v>
      </c>
      <c r="C62" s="40" t="s">
        <v>5115</v>
      </c>
      <c r="D62" s="40" t="s">
        <v>5108</v>
      </c>
      <c r="F62" s="47">
        <f>SUM(F24:F32)</f>
        <v>850</v>
      </c>
      <c r="G62" s="47">
        <f>SUM(G24:G32)</f>
        <v>831</v>
      </c>
      <c r="H62" s="47"/>
      <c r="I62" s="47"/>
      <c r="J62" s="47"/>
      <c r="K62" s="34">
        <f t="shared" si="3"/>
        <v>-19</v>
      </c>
    </row>
    <row r="63" spans="2:11" x14ac:dyDescent="0.25">
      <c r="B63" s="36"/>
      <c r="C63" s="40" t="s">
        <v>5114</v>
      </c>
      <c r="D63" s="40" t="s">
        <v>5108</v>
      </c>
      <c r="F63" s="47">
        <f>SUM(F33:F36)</f>
        <v>32</v>
      </c>
      <c r="G63" s="47">
        <f>SUM(G33:G36)</f>
        <v>36</v>
      </c>
      <c r="H63" s="47"/>
      <c r="I63" s="47"/>
      <c r="J63" s="47"/>
      <c r="K63" s="34">
        <f t="shared" si="3"/>
        <v>4</v>
      </c>
    </row>
    <row r="64" spans="2:11" x14ac:dyDescent="0.25">
      <c r="B64" s="36"/>
      <c r="C64" s="40" t="s">
        <v>5113</v>
      </c>
      <c r="D64" s="40" t="s">
        <v>5108</v>
      </c>
      <c r="F64" s="47">
        <f>SUM(F37:F40)</f>
        <v>433</v>
      </c>
      <c r="G64" s="47">
        <f>SUM(G37:G40)</f>
        <v>398</v>
      </c>
      <c r="H64" s="47"/>
      <c r="I64" s="47"/>
      <c r="J64" s="47"/>
      <c r="K64" s="34">
        <f t="shared" si="3"/>
        <v>-35</v>
      </c>
    </row>
    <row r="65" spans="2:11" x14ac:dyDescent="0.25">
      <c r="B65" s="36" t="s">
        <v>5107</v>
      </c>
      <c r="C65" s="40" t="s">
        <v>5112</v>
      </c>
      <c r="D65" s="40" t="s">
        <v>5107</v>
      </c>
      <c r="F65" s="47">
        <f>SUM(F41:F48)</f>
        <v>222</v>
      </c>
      <c r="G65" s="47">
        <f>SUM(G41:G48)</f>
        <v>188</v>
      </c>
      <c r="H65" s="47"/>
      <c r="I65" s="47"/>
      <c r="J65" s="47"/>
      <c r="K65" s="34">
        <f t="shared" si="3"/>
        <v>-34</v>
      </c>
    </row>
    <row r="66" spans="2:11" x14ac:dyDescent="0.25">
      <c r="B66" s="36"/>
      <c r="C66" s="40" t="s">
        <v>4669</v>
      </c>
      <c r="D66" s="40" t="s">
        <v>5107</v>
      </c>
      <c r="F66" s="47">
        <f>SUM(F49:F53)</f>
        <v>1240</v>
      </c>
      <c r="G66" s="47">
        <f>SUM(G49:G53)</f>
        <v>1298</v>
      </c>
      <c r="H66" s="47"/>
      <c r="I66" s="47"/>
      <c r="J66" s="47"/>
      <c r="K66" s="34">
        <f t="shared" si="3"/>
        <v>58</v>
      </c>
    </row>
    <row r="67" spans="2:11" x14ac:dyDescent="0.25">
      <c r="D67" s="43"/>
      <c r="E67" s="43"/>
    </row>
    <row r="68" spans="2:11" x14ac:dyDescent="0.25">
      <c r="E68" s="38" t="s">
        <v>5111</v>
      </c>
      <c r="F68" s="46">
        <f>F$2</f>
        <v>43342</v>
      </c>
      <c r="G68" s="46">
        <f>G$2</f>
        <v>43377</v>
      </c>
      <c r="H68" s="46"/>
      <c r="I68" s="46"/>
      <c r="J68" s="46"/>
    </row>
    <row r="69" spans="2:11" x14ac:dyDescent="0.25">
      <c r="E69" s="40" t="s">
        <v>5110</v>
      </c>
      <c r="F69" s="47">
        <f>SUM(F58:F59)</f>
        <v>302</v>
      </c>
      <c r="G69" s="47">
        <f>SUM(G58:G59)</f>
        <v>343</v>
      </c>
      <c r="H69" s="47"/>
      <c r="I69" s="47"/>
      <c r="J69" s="47"/>
      <c r="K69" s="34">
        <f t="shared" ref="K69:K73" si="4">G69-F69</f>
        <v>41</v>
      </c>
    </row>
    <row r="70" spans="2:11" x14ac:dyDescent="0.25">
      <c r="E70" s="40" t="s">
        <v>5109</v>
      </c>
      <c r="F70" s="47">
        <f>SUM(F60:F61)</f>
        <v>626</v>
      </c>
      <c r="G70" s="47">
        <f>SUM(G60:G61)</f>
        <v>602</v>
      </c>
      <c r="H70" s="47"/>
      <c r="I70" s="47"/>
      <c r="J70" s="47"/>
      <c r="K70" s="34">
        <f t="shared" si="4"/>
        <v>-24</v>
      </c>
    </row>
    <row r="71" spans="2:11" x14ac:dyDescent="0.25">
      <c r="E71" s="40" t="s">
        <v>5108</v>
      </c>
      <c r="F71" s="47">
        <f>SUM(F62:F64)</f>
        <v>1315</v>
      </c>
      <c r="G71" s="47">
        <f>SUM(G62:G64)</f>
        <v>1265</v>
      </c>
      <c r="H71" s="47"/>
      <c r="I71" s="47"/>
      <c r="J71" s="47"/>
      <c r="K71" s="34">
        <f t="shared" si="4"/>
        <v>-50</v>
      </c>
    </row>
    <row r="72" spans="2:11" x14ac:dyDescent="0.25">
      <c r="E72" s="40" t="s">
        <v>5107</v>
      </c>
      <c r="F72" s="47">
        <f>SUM(F65:F66)</f>
        <v>1462</v>
      </c>
      <c r="G72" s="47">
        <f>SUM(G65:G66)</f>
        <v>1486</v>
      </c>
      <c r="H72" s="47"/>
      <c r="I72" s="47"/>
      <c r="J72" s="47"/>
      <c r="K72" s="34">
        <f t="shared" si="4"/>
        <v>24</v>
      </c>
    </row>
    <row r="73" spans="2:11" ht="15.75" thickBot="1" x14ac:dyDescent="0.3">
      <c r="E73" s="44" t="s">
        <v>5106</v>
      </c>
      <c r="F73" s="51">
        <f>SUM(F69:F72)</f>
        <v>3705</v>
      </c>
      <c r="G73" s="51">
        <f>SUM(G69:G72)</f>
        <v>3696</v>
      </c>
      <c r="H73" s="52"/>
      <c r="I73" s="51"/>
      <c r="J73" s="52"/>
      <c r="K73" s="34">
        <f t="shared" si="4"/>
        <v>-9</v>
      </c>
    </row>
  </sheetData>
  <mergeCells count="4">
    <mergeCell ref="B58:B59"/>
    <mergeCell ref="B60:B61"/>
    <mergeCell ref="B62:B64"/>
    <mergeCell ref="B65:B66"/>
  </mergeCells>
  <conditionalFormatting sqref="J3:J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F58:G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workbookViewId="0">
      <selection activeCell="N36" sqref="N36"/>
    </sheetView>
  </sheetViews>
  <sheetFormatPr defaultRowHeight="15" x14ac:dyDescent="0.25"/>
  <cols>
    <col min="2" max="2" width="5" bestFit="1" customWidth="1"/>
    <col min="6" max="6" width="10.42578125" bestFit="1" customWidth="1"/>
  </cols>
  <sheetData>
    <row r="2" spans="2:6" x14ac:dyDescent="0.25">
      <c r="B2" s="17" t="s">
        <v>5179</v>
      </c>
      <c r="C2" s="10" t="s">
        <v>11</v>
      </c>
      <c r="D2" s="10" t="s">
        <v>5178</v>
      </c>
      <c r="E2" s="10" t="s">
        <v>5111</v>
      </c>
      <c r="F2" s="9">
        <v>43377</v>
      </c>
    </row>
    <row r="3" spans="2:6" x14ac:dyDescent="0.25">
      <c r="B3" s="15" t="s">
        <v>1178</v>
      </c>
      <c r="C3" s="8" t="s">
        <v>5177</v>
      </c>
      <c r="D3" s="8" t="s">
        <v>5119</v>
      </c>
      <c r="E3" s="8" t="s">
        <v>5110</v>
      </c>
      <c r="F3" s="8">
        <v>523600</v>
      </c>
    </row>
    <row r="4" spans="2:6" x14ac:dyDescent="0.25">
      <c r="B4" s="15" t="s">
        <v>2211</v>
      </c>
      <c r="C4" s="8" t="s">
        <v>5176</v>
      </c>
      <c r="D4" s="8" t="s">
        <v>5119</v>
      </c>
      <c r="E4" s="8" t="s">
        <v>5110</v>
      </c>
      <c r="F4" s="8">
        <v>485966</v>
      </c>
    </row>
    <row r="5" spans="2:6" x14ac:dyDescent="0.25">
      <c r="B5" s="15" t="s">
        <v>2680</v>
      </c>
      <c r="C5" s="8" t="s">
        <v>5175</v>
      </c>
      <c r="D5" s="8" t="s">
        <v>5119</v>
      </c>
      <c r="E5" s="8" t="s">
        <v>5110</v>
      </c>
      <c r="F5" s="8">
        <v>654967</v>
      </c>
    </row>
    <row r="6" spans="2:6" x14ac:dyDescent="0.25">
      <c r="B6" s="15" t="s">
        <v>2964</v>
      </c>
      <c r="C6" s="8" t="s">
        <v>5174</v>
      </c>
      <c r="D6" s="8" t="s">
        <v>5119</v>
      </c>
      <c r="E6" s="8" t="s">
        <v>5110</v>
      </c>
      <c r="F6" s="8">
        <v>524780</v>
      </c>
    </row>
    <row r="7" spans="2:6" x14ac:dyDescent="0.25">
      <c r="B7" s="15" t="s">
        <v>3641</v>
      </c>
      <c r="C7" s="8" t="s">
        <v>5173</v>
      </c>
      <c r="D7" s="8" t="s">
        <v>5119</v>
      </c>
      <c r="E7" s="8" t="s">
        <v>5110</v>
      </c>
      <c r="F7" s="8">
        <v>445257</v>
      </c>
    </row>
    <row r="8" spans="2:6" x14ac:dyDescent="0.25">
      <c r="B8" s="14" t="s">
        <v>5172</v>
      </c>
      <c r="C8" s="13" t="s">
        <v>5171</v>
      </c>
      <c r="D8" s="13" t="s">
        <v>5119</v>
      </c>
      <c r="E8" s="13" t="s">
        <v>5110</v>
      </c>
      <c r="F8" s="13">
        <v>0</v>
      </c>
    </row>
    <row r="9" spans="2:6" x14ac:dyDescent="0.25">
      <c r="B9" s="15" t="s">
        <v>2985</v>
      </c>
      <c r="C9" s="8" t="s">
        <v>5170</v>
      </c>
      <c r="D9" s="8" t="s">
        <v>5118</v>
      </c>
      <c r="E9" s="8" t="s">
        <v>5110</v>
      </c>
      <c r="F9" s="8">
        <v>534259</v>
      </c>
    </row>
    <row r="10" spans="2:6" x14ac:dyDescent="0.25">
      <c r="B10" s="15" t="s">
        <v>3195</v>
      </c>
      <c r="C10" s="8" t="s">
        <v>3275</v>
      </c>
      <c r="D10" s="8" t="s">
        <v>5118</v>
      </c>
      <c r="E10" s="8" t="s">
        <v>5110</v>
      </c>
      <c r="F10" s="8">
        <v>751892</v>
      </c>
    </row>
    <row r="11" spans="2:6" x14ac:dyDescent="0.25">
      <c r="B11" s="14" t="s">
        <v>3560</v>
      </c>
      <c r="C11" s="13" t="s">
        <v>5169</v>
      </c>
      <c r="D11" s="13" t="s">
        <v>5118</v>
      </c>
      <c r="E11" s="13" t="s">
        <v>5110</v>
      </c>
      <c r="F11" s="13">
        <v>441783</v>
      </c>
    </row>
    <row r="12" spans="2:6" x14ac:dyDescent="0.25">
      <c r="B12" s="15" t="s">
        <v>1518</v>
      </c>
      <c r="C12" s="8" t="s">
        <v>5168</v>
      </c>
      <c r="D12" s="8" t="s">
        <v>5117</v>
      </c>
      <c r="E12" s="8" t="s">
        <v>5109</v>
      </c>
      <c r="F12" s="8">
        <v>458478</v>
      </c>
    </row>
    <row r="13" spans="2:6" x14ac:dyDescent="0.25">
      <c r="B13" s="15" t="s">
        <v>2169</v>
      </c>
      <c r="C13" s="8" t="s">
        <v>5167</v>
      </c>
      <c r="D13" s="8" t="s">
        <v>5117</v>
      </c>
      <c r="E13" s="8" t="s">
        <v>5109</v>
      </c>
      <c r="F13" s="8">
        <v>303216</v>
      </c>
    </row>
    <row r="14" spans="2:6" x14ac:dyDescent="0.25">
      <c r="B14" s="15" t="s">
        <v>2858</v>
      </c>
      <c r="C14" s="8" t="s">
        <v>5166</v>
      </c>
      <c r="D14" s="8" t="s">
        <v>5117</v>
      </c>
      <c r="E14" s="8" t="s">
        <v>5109</v>
      </c>
      <c r="F14" s="8">
        <v>381983</v>
      </c>
    </row>
    <row r="15" spans="2:6" x14ac:dyDescent="0.25">
      <c r="B15" s="15" t="s">
        <v>3363</v>
      </c>
      <c r="C15" s="8" t="s">
        <v>5165</v>
      </c>
      <c r="D15" s="8" t="s">
        <v>5117</v>
      </c>
      <c r="E15" s="8" t="s">
        <v>5109</v>
      </c>
      <c r="F15" s="8">
        <v>408593</v>
      </c>
    </row>
    <row r="16" spans="2:6" x14ac:dyDescent="0.25">
      <c r="B16" s="14" t="s">
        <v>4742</v>
      </c>
      <c r="C16" s="13" t="s">
        <v>5164</v>
      </c>
      <c r="D16" s="13" t="s">
        <v>5117</v>
      </c>
      <c r="E16" s="13" t="s">
        <v>5109</v>
      </c>
      <c r="F16" s="13">
        <v>405100</v>
      </c>
    </row>
    <row r="17" spans="2:6" x14ac:dyDescent="0.25">
      <c r="B17" s="15" t="s">
        <v>5163</v>
      </c>
      <c r="C17" s="8" t="s">
        <v>5162</v>
      </c>
      <c r="D17" s="8" t="s">
        <v>5116</v>
      </c>
      <c r="E17" s="8" t="s">
        <v>5109</v>
      </c>
      <c r="F17" s="8">
        <v>0</v>
      </c>
    </row>
    <row r="18" spans="2:6" x14ac:dyDescent="0.25">
      <c r="B18" s="15" t="s">
        <v>2181</v>
      </c>
      <c r="C18" s="8" t="s">
        <v>5161</v>
      </c>
      <c r="D18" s="8" t="s">
        <v>5116</v>
      </c>
      <c r="E18" s="8" t="s">
        <v>5109</v>
      </c>
      <c r="F18" s="8">
        <v>486466</v>
      </c>
    </row>
    <row r="19" spans="2:6" x14ac:dyDescent="0.25">
      <c r="B19" s="15" t="s">
        <v>2872</v>
      </c>
      <c r="C19" s="8" t="s">
        <v>5160</v>
      </c>
      <c r="D19" s="8" t="s">
        <v>5116</v>
      </c>
      <c r="E19" s="8" t="s">
        <v>5109</v>
      </c>
      <c r="F19" s="8">
        <v>553349</v>
      </c>
    </row>
    <row r="20" spans="2:6" x14ac:dyDescent="0.25">
      <c r="B20" s="15" t="s">
        <v>2912</v>
      </c>
      <c r="C20" s="8" t="s">
        <v>5159</v>
      </c>
      <c r="D20" s="8" t="s">
        <v>5116</v>
      </c>
      <c r="E20" s="8" t="s">
        <v>5109</v>
      </c>
      <c r="F20" s="8">
        <v>305633</v>
      </c>
    </row>
    <row r="21" spans="2:6" x14ac:dyDescent="0.25">
      <c r="B21" s="15" t="s">
        <v>2930</v>
      </c>
      <c r="C21" s="8" t="s">
        <v>5158</v>
      </c>
      <c r="D21" s="8" t="s">
        <v>5116</v>
      </c>
      <c r="E21" s="8" t="s">
        <v>5109</v>
      </c>
      <c r="F21" s="8">
        <v>248050</v>
      </c>
    </row>
    <row r="22" spans="2:6" x14ac:dyDescent="0.25">
      <c r="B22" s="15" t="s">
        <v>5157</v>
      </c>
      <c r="C22" s="8" t="s">
        <v>5156</v>
      </c>
      <c r="D22" s="8" t="s">
        <v>5116</v>
      </c>
      <c r="E22" s="8" t="s">
        <v>5109</v>
      </c>
      <c r="F22" s="8">
        <v>0</v>
      </c>
    </row>
    <row r="23" spans="2:6" x14ac:dyDescent="0.25">
      <c r="B23" s="14" t="s">
        <v>5155</v>
      </c>
      <c r="C23" s="13" t="s">
        <v>5154</v>
      </c>
      <c r="D23" s="13" t="s">
        <v>5116</v>
      </c>
      <c r="E23" s="13" t="s">
        <v>5109</v>
      </c>
      <c r="F23" s="13">
        <v>0</v>
      </c>
    </row>
    <row r="24" spans="2:6" x14ac:dyDescent="0.25">
      <c r="B24" s="15" t="s">
        <v>1202</v>
      </c>
      <c r="C24" s="8" t="s">
        <v>3577</v>
      </c>
      <c r="D24" s="8" t="s">
        <v>5115</v>
      </c>
      <c r="E24" s="8" t="s">
        <v>5108</v>
      </c>
      <c r="F24" s="8">
        <v>280000</v>
      </c>
    </row>
    <row r="25" spans="2:6" x14ac:dyDescent="0.25">
      <c r="B25" s="15" t="s">
        <v>1206</v>
      </c>
      <c r="C25" s="8" t="s">
        <v>5153</v>
      </c>
      <c r="D25" s="8" t="s">
        <v>5115</v>
      </c>
      <c r="E25" s="8" t="s">
        <v>5108</v>
      </c>
      <c r="F25" s="8">
        <v>423861</v>
      </c>
    </row>
    <row r="26" spans="2:6" x14ac:dyDescent="0.25">
      <c r="B26" s="15" t="s">
        <v>1376</v>
      </c>
      <c r="C26" s="8" t="s">
        <v>5152</v>
      </c>
      <c r="D26" s="8" t="s">
        <v>5115</v>
      </c>
      <c r="E26" s="8" t="s">
        <v>5108</v>
      </c>
      <c r="F26" s="8">
        <v>446076</v>
      </c>
    </row>
    <row r="27" spans="2:6" x14ac:dyDescent="0.25">
      <c r="B27" s="15" t="s">
        <v>2218</v>
      </c>
      <c r="C27" s="8" t="s">
        <v>5151</v>
      </c>
      <c r="D27" s="8" t="s">
        <v>5115</v>
      </c>
      <c r="E27" s="8" t="s">
        <v>5108</v>
      </c>
      <c r="F27" s="8">
        <v>470878</v>
      </c>
    </row>
    <row r="28" spans="2:6" x14ac:dyDescent="0.25">
      <c r="B28" s="15" t="s">
        <v>3283</v>
      </c>
      <c r="C28" s="8" t="s">
        <v>5150</v>
      </c>
      <c r="D28" s="8" t="s">
        <v>5115</v>
      </c>
      <c r="E28" s="8" t="s">
        <v>5108</v>
      </c>
      <c r="F28" s="8">
        <v>363576</v>
      </c>
    </row>
    <row r="29" spans="2:6" x14ac:dyDescent="0.25">
      <c r="B29" s="15" t="s">
        <v>3656</v>
      </c>
      <c r="C29" s="8" t="s">
        <v>5149</v>
      </c>
      <c r="D29" s="8" t="s">
        <v>5115</v>
      </c>
      <c r="E29" s="8" t="s">
        <v>5108</v>
      </c>
      <c r="F29" s="8">
        <v>340572</v>
      </c>
    </row>
    <row r="30" spans="2:6" x14ac:dyDescent="0.25">
      <c r="B30" s="15" t="s">
        <v>4772</v>
      </c>
      <c r="C30" s="8" t="s">
        <v>5148</v>
      </c>
      <c r="D30" s="8" t="s">
        <v>5115</v>
      </c>
      <c r="E30" s="8" t="s">
        <v>5108</v>
      </c>
      <c r="F30" s="8">
        <v>522682</v>
      </c>
    </row>
    <row r="31" spans="2:6" x14ac:dyDescent="0.25">
      <c r="B31" s="15" t="s">
        <v>5147</v>
      </c>
      <c r="C31" s="8" t="s">
        <v>5146</v>
      </c>
      <c r="D31" s="8" t="s">
        <v>5115</v>
      </c>
      <c r="E31" s="8" t="s">
        <v>5108</v>
      </c>
      <c r="F31" s="8">
        <v>0</v>
      </c>
    </row>
    <row r="32" spans="2:6" x14ac:dyDescent="0.25">
      <c r="B32" s="14" t="s">
        <v>5145</v>
      </c>
      <c r="C32" s="13" t="s">
        <v>5144</v>
      </c>
      <c r="D32" s="13" t="s">
        <v>5115</v>
      </c>
      <c r="E32" s="13" t="s">
        <v>5108</v>
      </c>
      <c r="F32" s="13">
        <v>0</v>
      </c>
    </row>
    <row r="33" spans="2:6" x14ac:dyDescent="0.25">
      <c r="B33" s="15" t="s">
        <v>5143</v>
      </c>
      <c r="C33" s="8" t="s">
        <v>5142</v>
      </c>
      <c r="D33" s="8" t="s">
        <v>5114</v>
      </c>
      <c r="E33" s="8" t="s">
        <v>5108</v>
      </c>
      <c r="F33" s="8">
        <v>0</v>
      </c>
    </row>
    <row r="34" spans="2:6" x14ac:dyDescent="0.25">
      <c r="B34" s="15" t="s">
        <v>2189</v>
      </c>
      <c r="C34" s="8" t="s">
        <v>5141</v>
      </c>
      <c r="D34" s="8" t="s">
        <v>5114</v>
      </c>
      <c r="E34" s="8" t="s">
        <v>5108</v>
      </c>
      <c r="F34" s="8">
        <v>309366</v>
      </c>
    </row>
    <row r="35" spans="2:6" x14ac:dyDescent="0.25">
      <c r="B35" s="15" t="s">
        <v>5140</v>
      </c>
      <c r="C35" s="8" t="s">
        <v>5139</v>
      </c>
      <c r="D35" s="8" t="s">
        <v>5114</v>
      </c>
      <c r="E35" s="8" t="s">
        <v>5108</v>
      </c>
      <c r="F35" s="8">
        <v>0</v>
      </c>
    </row>
    <row r="36" spans="2:6" x14ac:dyDescent="0.25">
      <c r="B36" s="14" t="s">
        <v>3681</v>
      </c>
      <c r="C36" s="13" t="s">
        <v>5138</v>
      </c>
      <c r="D36" s="13" t="s">
        <v>5114</v>
      </c>
      <c r="E36" s="13" t="s">
        <v>5108</v>
      </c>
      <c r="F36" s="13">
        <v>452526</v>
      </c>
    </row>
    <row r="37" spans="2:6" x14ac:dyDescent="0.25">
      <c r="B37" s="15" t="s">
        <v>5137</v>
      </c>
      <c r="C37" s="8" t="s">
        <v>5136</v>
      </c>
      <c r="D37" s="8" t="s">
        <v>5113</v>
      </c>
      <c r="E37" s="8" t="s">
        <v>5108</v>
      </c>
      <c r="F37" s="8">
        <v>0</v>
      </c>
    </row>
    <row r="38" spans="2:6" x14ac:dyDescent="0.25">
      <c r="B38" s="15" t="s">
        <v>2204</v>
      </c>
      <c r="C38" s="8" t="s">
        <v>5135</v>
      </c>
      <c r="D38" s="8" t="s">
        <v>5113</v>
      </c>
      <c r="E38" s="8" t="s">
        <v>5108</v>
      </c>
      <c r="F38" s="8">
        <v>237250</v>
      </c>
    </row>
    <row r="39" spans="2:6" x14ac:dyDescent="0.25">
      <c r="B39" s="15" t="s">
        <v>3397</v>
      </c>
      <c r="C39" s="8" t="s">
        <v>3405</v>
      </c>
      <c r="D39" s="8" t="s">
        <v>5113</v>
      </c>
      <c r="E39" s="8" t="s">
        <v>5108</v>
      </c>
      <c r="F39" s="8">
        <v>296032</v>
      </c>
    </row>
    <row r="40" spans="2:6" x14ac:dyDescent="0.25">
      <c r="B40" s="14" t="s">
        <v>3729</v>
      </c>
      <c r="C40" s="13" t="s">
        <v>5134</v>
      </c>
      <c r="D40" s="13" t="s">
        <v>5113</v>
      </c>
      <c r="E40" s="13" t="s">
        <v>5108</v>
      </c>
      <c r="F40" s="13">
        <v>406675</v>
      </c>
    </row>
    <row r="41" spans="2:6" x14ac:dyDescent="0.25">
      <c r="B41" s="15" t="s">
        <v>16</v>
      </c>
      <c r="C41" s="8" t="s">
        <v>5133</v>
      </c>
      <c r="D41" s="8" t="s">
        <v>5112</v>
      </c>
      <c r="E41" s="8" t="s">
        <v>5107</v>
      </c>
      <c r="F41" s="8">
        <v>465660</v>
      </c>
    </row>
    <row r="42" spans="2:6" x14ac:dyDescent="0.25">
      <c r="B42" s="15" t="s">
        <v>1025</v>
      </c>
      <c r="C42" s="8" t="s">
        <v>5132</v>
      </c>
      <c r="D42" s="8" t="s">
        <v>5112</v>
      </c>
      <c r="E42" s="8" t="s">
        <v>5107</v>
      </c>
      <c r="F42" s="8">
        <v>507569</v>
      </c>
    </row>
    <row r="43" spans="2:6" x14ac:dyDescent="0.25">
      <c r="B43" s="15" t="s">
        <v>1513</v>
      </c>
      <c r="C43" s="8" t="s">
        <v>5131</v>
      </c>
      <c r="D43" s="8" t="s">
        <v>5112</v>
      </c>
      <c r="E43" s="8" t="s">
        <v>5107</v>
      </c>
      <c r="F43" s="8">
        <v>339900</v>
      </c>
    </row>
    <row r="44" spans="2:6" x14ac:dyDescent="0.25">
      <c r="B44" s="15" t="s">
        <v>5130</v>
      </c>
      <c r="C44" s="8" t="s">
        <v>5129</v>
      </c>
      <c r="D44" s="8" t="s">
        <v>5112</v>
      </c>
      <c r="E44" s="8" t="s">
        <v>5107</v>
      </c>
      <c r="F44" s="8">
        <v>0</v>
      </c>
    </row>
    <row r="45" spans="2:6" x14ac:dyDescent="0.25">
      <c r="B45" s="15" t="s">
        <v>2944</v>
      </c>
      <c r="C45" s="16" t="s">
        <v>954</v>
      </c>
      <c r="D45" s="8" t="s">
        <v>5112</v>
      </c>
      <c r="E45" s="8" t="s">
        <v>5107</v>
      </c>
      <c r="F45" s="8">
        <v>412625</v>
      </c>
    </row>
    <row r="46" spans="2:6" x14ac:dyDescent="0.25">
      <c r="B46" s="15" t="s">
        <v>3175</v>
      </c>
      <c r="C46" s="16" t="s">
        <v>5128</v>
      </c>
      <c r="D46" s="8" t="s">
        <v>5112</v>
      </c>
      <c r="E46" s="8" t="s">
        <v>5107</v>
      </c>
      <c r="F46" s="8">
        <v>429741</v>
      </c>
    </row>
    <row r="47" spans="2:6" x14ac:dyDescent="0.25">
      <c r="B47" s="15" t="s">
        <v>4215</v>
      </c>
      <c r="C47" s="8" t="s">
        <v>4234</v>
      </c>
      <c r="D47" s="8" t="s">
        <v>5112</v>
      </c>
      <c r="E47" s="8" t="s">
        <v>5107</v>
      </c>
      <c r="F47" s="8">
        <v>370365</v>
      </c>
    </row>
    <row r="48" spans="2:6" x14ac:dyDescent="0.25">
      <c r="B48" s="14" t="s">
        <v>5127</v>
      </c>
      <c r="C48" s="13" t="s">
        <v>5126</v>
      </c>
      <c r="D48" s="13" t="s">
        <v>5112</v>
      </c>
      <c r="E48" s="13" t="s">
        <v>5107</v>
      </c>
      <c r="F48" s="13">
        <v>0</v>
      </c>
    </row>
    <row r="49" spans="2:6" x14ac:dyDescent="0.25">
      <c r="B49" s="15" t="s">
        <v>5125</v>
      </c>
      <c r="C49" s="8" t="s">
        <v>5124</v>
      </c>
      <c r="D49" s="8" t="s">
        <v>4669</v>
      </c>
      <c r="E49" s="8" t="s">
        <v>5107</v>
      </c>
      <c r="F49" s="8">
        <v>0</v>
      </c>
    </row>
    <row r="50" spans="2:6" x14ac:dyDescent="0.25">
      <c r="B50" s="15" t="s">
        <v>71</v>
      </c>
      <c r="C50" s="8" t="s">
        <v>5123</v>
      </c>
      <c r="D50" s="8" t="s">
        <v>4669</v>
      </c>
      <c r="E50" s="8" t="s">
        <v>5107</v>
      </c>
      <c r="F50" s="8">
        <v>727234</v>
      </c>
    </row>
    <row r="51" spans="2:6" x14ac:dyDescent="0.25">
      <c r="B51" s="15" t="s">
        <v>1477</v>
      </c>
      <c r="C51" s="8" t="s">
        <v>5122</v>
      </c>
      <c r="D51" s="8" t="s">
        <v>4669</v>
      </c>
      <c r="E51" s="8" t="s">
        <v>5107</v>
      </c>
      <c r="F51" s="8">
        <v>701381</v>
      </c>
    </row>
    <row r="52" spans="2:6" x14ac:dyDescent="0.25">
      <c r="B52" s="15" t="s">
        <v>3412</v>
      </c>
      <c r="C52" s="8" t="s">
        <v>5121</v>
      </c>
      <c r="D52" s="8" t="s">
        <v>4669</v>
      </c>
      <c r="E52" s="8" t="s">
        <v>5107</v>
      </c>
      <c r="F52" s="8">
        <v>497906</v>
      </c>
    </row>
    <row r="53" spans="2:6" x14ac:dyDescent="0.25">
      <c r="B53" s="14" t="s">
        <v>4237</v>
      </c>
      <c r="C53" s="13" t="s">
        <v>2457</v>
      </c>
      <c r="D53" s="13" t="s">
        <v>4669</v>
      </c>
      <c r="E53" s="13" t="s">
        <v>5107</v>
      </c>
      <c r="F53" s="13">
        <v>615914</v>
      </c>
    </row>
    <row r="54" spans="2:6" x14ac:dyDescent="0.25">
      <c r="B54" s="12"/>
      <c r="C54" s="11"/>
      <c r="D54" s="11"/>
      <c r="E54" s="11"/>
      <c r="F54" s="11"/>
    </row>
    <row r="55" spans="2:6" x14ac:dyDescent="0.25">
      <c r="B55" s="7"/>
      <c r="D55" s="11"/>
      <c r="E55" s="11"/>
      <c r="F55" s="11"/>
    </row>
    <row r="56" spans="2:6" x14ac:dyDescent="0.25">
      <c r="B56" s="7"/>
      <c r="D56" s="10" t="s">
        <v>5111</v>
      </c>
      <c r="E56" s="10" t="s">
        <v>5120</v>
      </c>
      <c r="F56" s="9">
        <f>F$2</f>
        <v>43377</v>
      </c>
    </row>
    <row r="57" spans="2:6" x14ac:dyDescent="0.25">
      <c r="B57" s="7"/>
      <c r="D57" s="8" t="s">
        <v>5110</v>
      </c>
      <c r="E57" s="8" t="s">
        <v>5119</v>
      </c>
      <c r="F57" s="8">
        <f>SUM(F3:F8)</f>
        <v>2634570</v>
      </c>
    </row>
    <row r="58" spans="2:6" x14ac:dyDescent="0.25">
      <c r="B58" s="7"/>
      <c r="D58" s="8" t="s">
        <v>5110</v>
      </c>
      <c r="E58" s="8" t="s">
        <v>5118</v>
      </c>
      <c r="F58" s="8">
        <f>SUM(F9:F11)</f>
        <v>1727934</v>
      </c>
    </row>
    <row r="59" spans="2:6" x14ac:dyDescent="0.25">
      <c r="B59" s="7"/>
      <c r="D59" s="8" t="s">
        <v>5109</v>
      </c>
      <c r="E59" s="8" t="s">
        <v>5117</v>
      </c>
      <c r="F59" s="8">
        <f>SUM(F12:F16)</f>
        <v>1957370</v>
      </c>
    </row>
    <row r="60" spans="2:6" x14ac:dyDescent="0.25">
      <c r="B60" s="7"/>
      <c r="D60" s="8" t="s">
        <v>5109</v>
      </c>
      <c r="E60" s="8" t="s">
        <v>5116</v>
      </c>
      <c r="F60" s="8">
        <f>SUM(F17:F23)</f>
        <v>1593498</v>
      </c>
    </row>
    <row r="61" spans="2:6" x14ac:dyDescent="0.25">
      <c r="B61" s="7"/>
      <c r="D61" s="8" t="s">
        <v>5108</v>
      </c>
      <c r="E61" s="8" t="s">
        <v>5115</v>
      </c>
      <c r="F61" s="8">
        <f>SUM(F24:F32)</f>
        <v>2847645</v>
      </c>
    </row>
    <row r="62" spans="2:6" x14ac:dyDescent="0.25">
      <c r="B62" s="7"/>
      <c r="D62" s="8" t="s">
        <v>5108</v>
      </c>
      <c r="E62" s="8" t="s">
        <v>5114</v>
      </c>
      <c r="F62" s="8">
        <f>SUM(F33:F36)</f>
        <v>761892</v>
      </c>
    </row>
    <row r="63" spans="2:6" x14ac:dyDescent="0.25">
      <c r="B63" s="7"/>
      <c r="D63" s="8" t="s">
        <v>5108</v>
      </c>
      <c r="E63" s="8" t="s">
        <v>5113</v>
      </c>
      <c r="F63" s="8">
        <f>SUM(F37:F40)</f>
        <v>939957</v>
      </c>
    </row>
    <row r="64" spans="2:6" x14ac:dyDescent="0.25">
      <c r="B64" s="7"/>
      <c r="D64" s="8" t="s">
        <v>5107</v>
      </c>
      <c r="E64" s="8" t="s">
        <v>5112</v>
      </c>
      <c r="F64" s="8">
        <f>SUM(F41:F48)</f>
        <v>2525860</v>
      </c>
    </row>
    <row r="65" spans="2:6" x14ac:dyDescent="0.25">
      <c r="B65" s="7"/>
      <c r="D65" s="8" t="s">
        <v>5107</v>
      </c>
      <c r="E65" s="8" t="s">
        <v>4669</v>
      </c>
      <c r="F65" s="8">
        <f>SUM(F49:F53)</f>
        <v>2542435</v>
      </c>
    </row>
    <row r="66" spans="2:6" x14ac:dyDescent="0.25">
      <c r="B66" s="12"/>
      <c r="C66" s="11"/>
      <c r="D66" s="11"/>
      <c r="E66" s="11"/>
      <c r="F66" s="11"/>
    </row>
    <row r="67" spans="2:6" x14ac:dyDescent="0.25">
      <c r="B67" s="12"/>
      <c r="C67" s="11"/>
      <c r="E67" s="10" t="s">
        <v>5111</v>
      </c>
      <c r="F67" s="9">
        <f>F$2</f>
        <v>43377</v>
      </c>
    </row>
    <row r="68" spans="2:6" x14ac:dyDescent="0.25">
      <c r="B68" s="7"/>
      <c r="E68" s="8" t="s">
        <v>5110</v>
      </c>
      <c r="F68" s="8">
        <f>SUM(F57:F58)</f>
        <v>4362504</v>
      </c>
    </row>
    <row r="69" spans="2:6" x14ac:dyDescent="0.25">
      <c r="B69" s="7"/>
      <c r="E69" s="8" t="s">
        <v>5109</v>
      </c>
      <c r="F69" s="8">
        <f>SUM(F59:F60)</f>
        <v>3550868</v>
      </c>
    </row>
    <row r="70" spans="2:6" x14ac:dyDescent="0.25">
      <c r="B70" s="7"/>
      <c r="E70" s="8" t="s">
        <v>5108</v>
      </c>
      <c r="F70" s="8">
        <f>SUM(F61:F63)</f>
        <v>4549494</v>
      </c>
    </row>
    <row r="71" spans="2:6" x14ac:dyDescent="0.25">
      <c r="B71" s="7"/>
      <c r="E71" s="8" t="s">
        <v>5107</v>
      </c>
      <c r="F71" s="8">
        <f>SUM(F64:F65)</f>
        <v>5068295</v>
      </c>
    </row>
    <row r="72" spans="2:6" ht="15.75" thickBot="1" x14ac:dyDescent="0.3">
      <c r="B72" s="7"/>
      <c r="E72" s="6" t="s">
        <v>5106</v>
      </c>
      <c r="F72" s="6">
        <f>SUM(F68:F71)</f>
        <v>17531161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3"/>
  <sheetViews>
    <sheetView workbookViewId="0">
      <selection activeCell="Q22" sqref="Q22"/>
    </sheetView>
  </sheetViews>
  <sheetFormatPr defaultRowHeight="12.75" x14ac:dyDescent="0.2"/>
  <cols>
    <col min="1" max="1" width="9.140625" style="3"/>
    <col min="2" max="2" width="22.42578125" style="3" bestFit="1" customWidth="1"/>
    <col min="3" max="3" width="13.85546875" style="3" bestFit="1" customWidth="1"/>
    <col min="4" max="4" width="20" style="3" bestFit="1" customWidth="1"/>
    <col min="5" max="7" width="9.140625" style="2"/>
    <col min="8" max="8" width="9.140625" style="3"/>
    <col min="9" max="9" width="22.42578125" style="3" bestFit="1" customWidth="1"/>
    <col min="10" max="10" width="22.42578125" style="3" customWidth="1"/>
    <col min="11" max="11" width="13.85546875" style="3" bestFit="1" customWidth="1"/>
    <col min="12" max="12" width="20" style="3" bestFit="1" customWidth="1"/>
    <col min="13" max="16384" width="9.140625" style="2"/>
  </cols>
  <sheetData>
    <row r="1" spans="1:15" x14ac:dyDescent="0.2">
      <c r="A1" s="5" t="s">
        <v>11</v>
      </c>
      <c r="B1" s="5" t="s">
        <v>12</v>
      </c>
      <c r="C1" s="5" t="s">
        <v>5105</v>
      </c>
      <c r="D1" s="5" t="s">
        <v>5104</v>
      </c>
      <c r="H1" s="5" t="s">
        <v>11</v>
      </c>
      <c r="I1" s="5" t="s">
        <v>12</v>
      </c>
      <c r="J1" s="5" t="s">
        <v>5192</v>
      </c>
      <c r="K1" s="5" t="s">
        <v>5105</v>
      </c>
      <c r="L1" s="5" t="s">
        <v>5104</v>
      </c>
    </row>
    <row r="2" spans="1:15" x14ac:dyDescent="0.2">
      <c r="A2" s="4" t="s">
        <v>16</v>
      </c>
      <c r="B2" s="4" t="s">
        <v>17</v>
      </c>
      <c r="C2" s="4">
        <v>471596</v>
      </c>
      <c r="D2" s="4">
        <v>33</v>
      </c>
      <c r="H2" s="4" t="s">
        <v>1518</v>
      </c>
      <c r="I2" s="4" t="s">
        <v>1519</v>
      </c>
      <c r="J2" s="4" t="s">
        <v>1824</v>
      </c>
      <c r="K2" s="4">
        <v>480071</v>
      </c>
      <c r="L2" s="4">
        <v>326</v>
      </c>
      <c r="M2" s="30">
        <f>L2/$N$12</f>
        <v>8.82034632034632E-2</v>
      </c>
    </row>
    <row r="3" spans="1:15" x14ac:dyDescent="0.2">
      <c r="A3" s="4" t="s">
        <v>16</v>
      </c>
      <c r="B3" s="4" t="s">
        <v>62</v>
      </c>
      <c r="C3" s="4">
        <v>426480</v>
      </c>
      <c r="D3" s="4">
        <v>5</v>
      </c>
      <c r="H3" s="4" t="s">
        <v>4237</v>
      </c>
      <c r="I3" s="4" t="s">
        <v>4433</v>
      </c>
      <c r="J3" s="4" t="s">
        <v>4437</v>
      </c>
      <c r="K3" s="4">
        <v>690937</v>
      </c>
      <c r="L3" s="4">
        <v>247</v>
      </c>
      <c r="M3" s="30">
        <f t="shared" ref="M3:M66" si="0">L3/$N$12</f>
        <v>6.6829004329004335E-2</v>
      </c>
    </row>
    <row r="4" spans="1:15" x14ac:dyDescent="0.2">
      <c r="A4" s="4" t="s">
        <v>71</v>
      </c>
      <c r="B4" s="4" t="s">
        <v>105</v>
      </c>
      <c r="C4" s="4">
        <v>898710</v>
      </c>
      <c r="D4" s="4">
        <v>41</v>
      </c>
      <c r="H4" s="4" t="s">
        <v>71</v>
      </c>
      <c r="I4" s="4" t="s">
        <v>605</v>
      </c>
      <c r="J4" s="4" t="s">
        <v>605</v>
      </c>
      <c r="K4" s="4">
        <v>668394</v>
      </c>
      <c r="L4" s="4">
        <v>137</v>
      </c>
      <c r="M4" s="30">
        <f t="shared" si="0"/>
        <v>3.7067099567099568E-2</v>
      </c>
    </row>
    <row r="5" spans="1:15" x14ac:dyDescent="0.2">
      <c r="A5" s="4" t="s">
        <v>71</v>
      </c>
      <c r="B5" s="4" t="s">
        <v>174</v>
      </c>
      <c r="C5" s="4">
        <v>864243</v>
      </c>
      <c r="D5" s="4">
        <v>32</v>
      </c>
      <c r="H5" s="4" t="s">
        <v>71</v>
      </c>
      <c r="I5" s="4" t="s">
        <v>432</v>
      </c>
      <c r="J5" s="4" t="s">
        <v>432</v>
      </c>
      <c r="K5" s="4">
        <v>818692</v>
      </c>
      <c r="L5" s="4">
        <v>122</v>
      </c>
      <c r="M5" s="30">
        <f t="shared" si="0"/>
        <v>3.3008658008658008E-2</v>
      </c>
    </row>
    <row r="6" spans="1:15" x14ac:dyDescent="0.2">
      <c r="A6" s="4" t="s">
        <v>71</v>
      </c>
      <c r="B6" s="4" t="s">
        <v>1012</v>
      </c>
      <c r="C6" s="4">
        <v>686414</v>
      </c>
      <c r="D6" s="4">
        <v>7</v>
      </c>
      <c r="H6" s="4" t="s">
        <v>4772</v>
      </c>
      <c r="I6" s="4" t="s">
        <v>4946</v>
      </c>
      <c r="J6" s="4" t="s">
        <v>5193</v>
      </c>
      <c r="K6" s="4">
        <v>589624</v>
      </c>
      <c r="L6" s="4">
        <v>100</v>
      </c>
      <c r="M6" s="30">
        <f t="shared" si="0"/>
        <v>2.7056277056277056E-2</v>
      </c>
    </row>
    <row r="7" spans="1:15" x14ac:dyDescent="0.2">
      <c r="A7" s="4" t="s">
        <v>71</v>
      </c>
      <c r="B7" s="4" t="s">
        <v>937</v>
      </c>
      <c r="C7" s="4">
        <v>316460</v>
      </c>
      <c r="D7" s="4">
        <v>5</v>
      </c>
      <c r="H7" s="4" t="s">
        <v>4237</v>
      </c>
      <c r="I7" s="4" t="s">
        <v>4265</v>
      </c>
      <c r="J7" s="4" t="s">
        <v>4437</v>
      </c>
      <c r="K7" s="4">
        <v>560050</v>
      </c>
      <c r="L7" s="4">
        <v>91</v>
      </c>
      <c r="M7" s="30">
        <f t="shared" si="0"/>
        <v>2.462121212121212E-2</v>
      </c>
    </row>
    <row r="8" spans="1:15" x14ac:dyDescent="0.2">
      <c r="A8" s="4" t="s">
        <v>71</v>
      </c>
      <c r="B8" s="4" t="s">
        <v>878</v>
      </c>
      <c r="C8" s="4">
        <v>401280</v>
      </c>
      <c r="D8" s="4">
        <v>5</v>
      </c>
      <c r="H8" s="4" t="s">
        <v>2218</v>
      </c>
      <c r="I8" s="4" t="s">
        <v>2568</v>
      </c>
      <c r="J8" s="4" t="s">
        <v>5193</v>
      </c>
      <c r="K8" s="4">
        <v>563431</v>
      </c>
      <c r="L8" s="4">
        <v>89</v>
      </c>
      <c r="M8" s="30">
        <f t="shared" si="0"/>
        <v>2.408008658008658E-2</v>
      </c>
    </row>
    <row r="9" spans="1:15" x14ac:dyDescent="0.2">
      <c r="A9" s="4" t="s">
        <v>71</v>
      </c>
      <c r="B9" s="4" t="s">
        <v>432</v>
      </c>
      <c r="C9" s="4">
        <v>818692</v>
      </c>
      <c r="D9" s="4">
        <v>122</v>
      </c>
      <c r="H9" s="4" t="s">
        <v>71</v>
      </c>
      <c r="I9" s="4" t="s">
        <v>765</v>
      </c>
      <c r="J9" s="4" t="s">
        <v>432</v>
      </c>
      <c r="K9" s="4">
        <v>764076</v>
      </c>
      <c r="L9" s="4">
        <v>83</v>
      </c>
      <c r="M9" s="30">
        <f t="shared" si="0"/>
        <v>2.2456709956709956E-2</v>
      </c>
    </row>
    <row r="10" spans="1:15" x14ac:dyDescent="0.2">
      <c r="A10" s="4" t="s">
        <v>71</v>
      </c>
      <c r="B10" s="4" t="s">
        <v>227</v>
      </c>
      <c r="C10" s="4">
        <v>1299900</v>
      </c>
      <c r="D10" s="4">
        <v>10</v>
      </c>
      <c r="H10" s="4" t="s">
        <v>71</v>
      </c>
      <c r="I10" s="4" t="s">
        <v>331</v>
      </c>
      <c r="J10" s="4" t="s">
        <v>5194</v>
      </c>
      <c r="K10" s="4">
        <v>469969</v>
      </c>
      <c r="L10" s="4">
        <v>82</v>
      </c>
      <c r="M10" s="30">
        <f t="shared" si="0"/>
        <v>2.2186147186147188E-2</v>
      </c>
    </row>
    <row r="11" spans="1:15" x14ac:dyDescent="0.2">
      <c r="A11" s="4" t="s">
        <v>71</v>
      </c>
      <c r="B11" s="4" t="s">
        <v>221</v>
      </c>
      <c r="C11" s="4">
        <v>819666</v>
      </c>
      <c r="D11" s="4">
        <v>3</v>
      </c>
      <c r="H11" s="28" t="s">
        <v>1518</v>
      </c>
      <c r="I11" s="28" t="s">
        <v>1981</v>
      </c>
      <c r="J11" s="28" t="s">
        <v>1824</v>
      </c>
      <c r="K11" s="28">
        <v>478531</v>
      </c>
      <c r="L11" s="28">
        <v>68</v>
      </c>
      <c r="M11" s="30">
        <f t="shared" si="0"/>
        <v>1.83982683982684E-2</v>
      </c>
      <c r="N11" s="2">
        <f>SUM(L2:L11)</f>
        <v>1345</v>
      </c>
      <c r="O11" s="29">
        <f>N11/N12</f>
        <v>0.3639069264069264</v>
      </c>
    </row>
    <row r="12" spans="1:15" x14ac:dyDescent="0.2">
      <c r="A12" s="4" t="s">
        <v>71</v>
      </c>
      <c r="B12" s="4" t="s">
        <v>954</v>
      </c>
      <c r="C12" s="4">
        <v>799000</v>
      </c>
      <c r="D12" s="4">
        <v>1</v>
      </c>
      <c r="H12" s="4" t="s">
        <v>3729</v>
      </c>
      <c r="I12" s="4" t="s">
        <v>4085</v>
      </c>
      <c r="J12" s="4"/>
      <c r="K12" s="4">
        <v>481930</v>
      </c>
      <c r="L12" s="4">
        <v>68</v>
      </c>
      <c r="M12" s="30">
        <f t="shared" si="0"/>
        <v>1.83982683982684E-2</v>
      </c>
      <c r="N12" s="2">
        <f>SUM(L2:L273)</f>
        <v>3696</v>
      </c>
    </row>
    <row r="13" spans="1:15" x14ac:dyDescent="0.2">
      <c r="A13" s="4" t="s">
        <v>71</v>
      </c>
      <c r="B13" s="4" t="s">
        <v>765</v>
      </c>
      <c r="C13" s="4">
        <v>764076</v>
      </c>
      <c r="D13" s="4">
        <v>83</v>
      </c>
      <c r="H13" s="4" t="s">
        <v>3412</v>
      </c>
      <c r="I13" s="4" t="s">
        <v>3456</v>
      </c>
      <c r="J13" s="4"/>
      <c r="K13" s="4">
        <v>504970</v>
      </c>
      <c r="L13" s="4">
        <v>56</v>
      </c>
      <c r="M13" s="30">
        <f t="shared" si="0"/>
        <v>1.5151515151515152E-2</v>
      </c>
    </row>
    <row r="14" spans="1:15" x14ac:dyDescent="0.2">
      <c r="A14" s="4" t="s">
        <v>71</v>
      </c>
      <c r="B14" s="4" t="s">
        <v>903</v>
      </c>
      <c r="C14" s="4">
        <v>524378</v>
      </c>
      <c r="D14" s="4">
        <v>24</v>
      </c>
      <c r="H14" s="4" t="s">
        <v>4772</v>
      </c>
      <c r="I14" s="4" t="s">
        <v>4883</v>
      </c>
      <c r="J14" s="4"/>
      <c r="K14" s="4">
        <v>442308</v>
      </c>
      <c r="L14" s="4">
        <v>55</v>
      </c>
      <c r="M14" s="30">
        <f t="shared" si="0"/>
        <v>1.488095238095238E-2</v>
      </c>
    </row>
    <row r="15" spans="1:15" x14ac:dyDescent="0.2">
      <c r="A15" s="4" t="s">
        <v>71</v>
      </c>
      <c r="B15" s="4" t="s">
        <v>331</v>
      </c>
      <c r="C15" s="4">
        <v>469969</v>
      </c>
      <c r="D15" s="4">
        <v>82</v>
      </c>
      <c r="H15" s="4" t="s">
        <v>3729</v>
      </c>
      <c r="I15" s="4" t="s">
        <v>3735</v>
      </c>
      <c r="J15" s="4"/>
      <c r="K15" s="4">
        <v>432015</v>
      </c>
      <c r="L15" s="4">
        <v>54</v>
      </c>
      <c r="M15" s="30">
        <f t="shared" si="0"/>
        <v>1.461038961038961E-2</v>
      </c>
    </row>
    <row r="16" spans="1:15" x14ac:dyDescent="0.2">
      <c r="A16" s="4" t="s">
        <v>71</v>
      </c>
      <c r="B16" s="4" t="s">
        <v>956</v>
      </c>
      <c r="C16" s="4">
        <v>444075</v>
      </c>
      <c r="D16" s="4">
        <v>45</v>
      </c>
      <c r="H16" s="4" t="s">
        <v>3729</v>
      </c>
      <c r="I16" s="4" t="s">
        <v>1472</v>
      </c>
      <c r="J16" s="4"/>
      <c r="K16" s="4">
        <v>452274</v>
      </c>
      <c r="L16" s="4">
        <v>52</v>
      </c>
      <c r="M16" s="30">
        <f t="shared" si="0"/>
        <v>1.406926406926407E-2</v>
      </c>
    </row>
    <row r="17" spans="1:13" x14ac:dyDescent="0.2">
      <c r="A17" s="4" t="s">
        <v>71</v>
      </c>
      <c r="B17" s="4" t="s">
        <v>305</v>
      </c>
      <c r="C17" s="4">
        <v>556743</v>
      </c>
      <c r="D17" s="4">
        <v>17</v>
      </c>
      <c r="H17" s="4" t="s">
        <v>2218</v>
      </c>
      <c r="I17" s="4" t="s">
        <v>2278</v>
      </c>
      <c r="J17" s="4"/>
      <c r="K17" s="4">
        <v>429591</v>
      </c>
      <c r="L17" s="4">
        <v>49</v>
      </c>
      <c r="M17" s="30">
        <f t="shared" si="0"/>
        <v>1.3257575757575758E-2</v>
      </c>
    </row>
    <row r="18" spans="1:13" x14ac:dyDescent="0.2">
      <c r="A18" s="4" t="s">
        <v>71</v>
      </c>
      <c r="B18" s="4" t="s">
        <v>605</v>
      </c>
      <c r="C18" s="4">
        <v>668394</v>
      </c>
      <c r="D18" s="4">
        <v>137</v>
      </c>
      <c r="H18" s="4" t="s">
        <v>71</v>
      </c>
      <c r="I18" s="4" t="s">
        <v>956</v>
      </c>
      <c r="J18" s="4"/>
      <c r="K18" s="4">
        <v>444075</v>
      </c>
      <c r="L18" s="4">
        <v>45</v>
      </c>
      <c r="M18" s="30">
        <f t="shared" si="0"/>
        <v>1.2175324675324676E-2</v>
      </c>
    </row>
    <row r="19" spans="1:13" x14ac:dyDescent="0.2">
      <c r="A19" s="4" t="s">
        <v>71</v>
      </c>
      <c r="B19" s="4" t="s">
        <v>70</v>
      </c>
      <c r="C19" s="4">
        <v>1190345</v>
      </c>
      <c r="D19" s="4">
        <v>23</v>
      </c>
      <c r="H19" s="4" t="s">
        <v>2680</v>
      </c>
      <c r="I19" s="4" t="s">
        <v>1179</v>
      </c>
      <c r="J19" s="4"/>
      <c r="K19" s="4">
        <v>710672</v>
      </c>
      <c r="L19" s="4">
        <v>45</v>
      </c>
      <c r="M19" s="30">
        <f t="shared" si="0"/>
        <v>1.2175324675324676E-2</v>
      </c>
    </row>
    <row r="20" spans="1:13" x14ac:dyDescent="0.2">
      <c r="A20" s="4" t="s">
        <v>71</v>
      </c>
      <c r="B20" s="4" t="s">
        <v>887</v>
      </c>
      <c r="C20" s="4">
        <v>433938</v>
      </c>
      <c r="D20" s="4">
        <v>9</v>
      </c>
      <c r="H20" s="4" t="s">
        <v>2218</v>
      </c>
      <c r="I20" s="4" t="s">
        <v>2398</v>
      </c>
      <c r="J20" s="4"/>
      <c r="K20" s="4">
        <v>429162</v>
      </c>
      <c r="L20" s="4">
        <v>42</v>
      </c>
      <c r="M20" s="30">
        <f t="shared" si="0"/>
        <v>1.1363636363636364E-2</v>
      </c>
    </row>
    <row r="21" spans="1:13" x14ac:dyDescent="0.2">
      <c r="A21" s="4" t="s">
        <v>71</v>
      </c>
      <c r="B21" s="4" t="s">
        <v>96</v>
      </c>
      <c r="C21" s="4">
        <v>2270000</v>
      </c>
      <c r="D21" s="4">
        <v>4</v>
      </c>
      <c r="H21" s="4" t="s">
        <v>3729</v>
      </c>
      <c r="I21" s="4" t="s">
        <v>3907</v>
      </c>
      <c r="J21" s="4"/>
      <c r="K21" s="4">
        <v>432844</v>
      </c>
      <c r="L21" s="4">
        <v>42</v>
      </c>
      <c r="M21" s="30">
        <f t="shared" si="0"/>
        <v>1.1363636363636364E-2</v>
      </c>
    </row>
    <row r="22" spans="1:13" x14ac:dyDescent="0.2">
      <c r="A22" s="4" t="s">
        <v>71</v>
      </c>
      <c r="B22" s="4" t="s">
        <v>243</v>
      </c>
      <c r="C22" s="4">
        <v>992020</v>
      </c>
      <c r="D22" s="4">
        <v>25</v>
      </c>
      <c r="H22" s="4" t="s">
        <v>71</v>
      </c>
      <c r="I22" s="4" t="s">
        <v>105</v>
      </c>
      <c r="J22" s="4"/>
      <c r="K22" s="4">
        <v>898710</v>
      </c>
      <c r="L22" s="4">
        <v>41</v>
      </c>
      <c r="M22" s="30">
        <f t="shared" si="0"/>
        <v>1.1093073593073594E-2</v>
      </c>
    </row>
    <row r="23" spans="1:13" x14ac:dyDescent="0.2">
      <c r="A23" s="4" t="s">
        <v>71</v>
      </c>
      <c r="B23" s="4" t="s">
        <v>217</v>
      </c>
      <c r="C23" s="4">
        <v>629000</v>
      </c>
      <c r="D23" s="4">
        <v>2</v>
      </c>
      <c r="H23" s="4" t="s">
        <v>4237</v>
      </c>
      <c r="I23" s="4" t="s">
        <v>4384</v>
      </c>
      <c r="J23" s="4"/>
      <c r="K23" s="4">
        <v>466353</v>
      </c>
      <c r="L23" s="4">
        <v>40</v>
      </c>
      <c r="M23" s="30">
        <f t="shared" si="0"/>
        <v>1.0822510822510822E-2</v>
      </c>
    </row>
    <row r="24" spans="1:13" x14ac:dyDescent="0.2">
      <c r="A24" s="4" t="s">
        <v>71</v>
      </c>
      <c r="B24" s="4" t="s">
        <v>159</v>
      </c>
      <c r="C24" s="4">
        <v>676550</v>
      </c>
      <c r="D24" s="4">
        <v>10</v>
      </c>
      <c r="H24" s="4" t="s">
        <v>3412</v>
      </c>
      <c r="I24" s="4" t="s">
        <v>2457</v>
      </c>
      <c r="J24" s="4"/>
      <c r="K24" s="4">
        <v>447894</v>
      </c>
      <c r="L24" s="4">
        <v>36</v>
      </c>
      <c r="M24" s="30">
        <f t="shared" si="0"/>
        <v>9.74025974025974E-3</v>
      </c>
    </row>
    <row r="25" spans="1:13" x14ac:dyDescent="0.2">
      <c r="A25" s="4" t="s">
        <v>71</v>
      </c>
      <c r="B25" s="4" t="s">
        <v>277</v>
      </c>
      <c r="C25" s="4">
        <v>829502</v>
      </c>
      <c r="D25" s="4">
        <v>19</v>
      </c>
      <c r="H25" s="4" t="s">
        <v>1518</v>
      </c>
      <c r="I25" s="4" t="s">
        <v>2105</v>
      </c>
      <c r="J25" s="4"/>
      <c r="K25" s="4">
        <v>414741</v>
      </c>
      <c r="L25" s="4">
        <v>35</v>
      </c>
      <c r="M25" s="30">
        <f t="shared" si="0"/>
        <v>9.46969696969697E-3</v>
      </c>
    </row>
    <row r="26" spans="1:13" x14ac:dyDescent="0.2">
      <c r="A26" s="4" t="s">
        <v>71</v>
      </c>
      <c r="B26" s="4" t="s">
        <v>946</v>
      </c>
      <c r="C26" s="4">
        <v>704560</v>
      </c>
      <c r="D26" s="4">
        <v>5</v>
      </c>
      <c r="H26" s="4" t="s">
        <v>16</v>
      </c>
      <c r="I26" s="4" t="s">
        <v>17</v>
      </c>
      <c r="J26" s="4"/>
      <c r="K26" s="4">
        <v>471596</v>
      </c>
      <c r="L26" s="4">
        <v>33</v>
      </c>
      <c r="M26" s="30">
        <f t="shared" si="0"/>
        <v>8.9285714285714281E-3</v>
      </c>
    </row>
    <row r="27" spans="1:13" x14ac:dyDescent="0.2">
      <c r="A27" s="4" t="s">
        <v>1025</v>
      </c>
      <c r="B27" s="4" t="s">
        <v>1117</v>
      </c>
      <c r="C27" s="4">
        <v>445691</v>
      </c>
      <c r="D27" s="4">
        <v>13</v>
      </c>
      <c r="H27" s="4" t="s">
        <v>4772</v>
      </c>
      <c r="I27" s="4" t="s">
        <v>4839</v>
      </c>
      <c r="J27" s="4"/>
      <c r="K27" s="4">
        <v>566398</v>
      </c>
      <c r="L27" s="4">
        <v>33</v>
      </c>
      <c r="M27" s="30">
        <f t="shared" si="0"/>
        <v>8.9285714285714281E-3</v>
      </c>
    </row>
    <row r="28" spans="1:13" x14ac:dyDescent="0.2">
      <c r="A28" s="4" t="s">
        <v>1025</v>
      </c>
      <c r="B28" s="4" t="s">
        <v>1089</v>
      </c>
      <c r="C28" s="4">
        <v>484929</v>
      </c>
      <c r="D28" s="4">
        <v>24</v>
      </c>
      <c r="H28" s="4" t="s">
        <v>71</v>
      </c>
      <c r="I28" s="4" t="s">
        <v>174</v>
      </c>
      <c r="J28" s="4"/>
      <c r="K28" s="4">
        <v>864243</v>
      </c>
      <c r="L28" s="4">
        <v>32</v>
      </c>
      <c r="M28" s="30">
        <f t="shared" si="0"/>
        <v>8.658008658008658E-3</v>
      </c>
    </row>
    <row r="29" spans="1:13" x14ac:dyDescent="0.2">
      <c r="A29" s="4" t="s">
        <v>1025</v>
      </c>
      <c r="B29" s="4" t="s">
        <v>1136</v>
      </c>
      <c r="C29" s="4">
        <v>670733</v>
      </c>
      <c r="D29" s="4">
        <v>6</v>
      </c>
      <c r="H29" s="4" t="s">
        <v>1518</v>
      </c>
      <c r="I29" s="4" t="s">
        <v>1934</v>
      </c>
      <c r="J29" s="4"/>
      <c r="K29" s="4">
        <v>398278</v>
      </c>
      <c r="L29" s="4">
        <v>32</v>
      </c>
      <c r="M29" s="30">
        <f t="shared" si="0"/>
        <v>8.658008658008658E-3</v>
      </c>
    </row>
    <row r="30" spans="1:13" x14ac:dyDescent="0.2">
      <c r="A30" s="4" t="s">
        <v>1025</v>
      </c>
      <c r="B30" s="4" t="s">
        <v>1124</v>
      </c>
      <c r="C30" s="4">
        <v>290000</v>
      </c>
      <c r="D30" s="4">
        <v>1</v>
      </c>
      <c r="H30" s="4" t="s">
        <v>3729</v>
      </c>
      <c r="I30" s="4" t="s">
        <v>3872</v>
      </c>
      <c r="J30" s="4"/>
      <c r="K30" s="4">
        <v>363131</v>
      </c>
      <c r="L30" s="4">
        <v>31</v>
      </c>
      <c r="M30" s="30">
        <f t="shared" si="0"/>
        <v>8.3874458874458879E-3</v>
      </c>
    </row>
    <row r="31" spans="1:13" x14ac:dyDescent="0.2">
      <c r="A31" s="4" t="s">
        <v>1025</v>
      </c>
      <c r="B31" s="4" t="s">
        <v>1024</v>
      </c>
      <c r="C31" s="4">
        <v>505839</v>
      </c>
      <c r="D31" s="4">
        <v>23</v>
      </c>
      <c r="H31" s="4" t="s">
        <v>2218</v>
      </c>
      <c r="I31" s="4" t="s">
        <v>2460</v>
      </c>
      <c r="J31" s="4"/>
      <c r="K31" s="4">
        <v>419349</v>
      </c>
      <c r="L31" s="4">
        <v>30</v>
      </c>
      <c r="M31" s="30">
        <f t="shared" si="0"/>
        <v>8.1168831168831161E-3</v>
      </c>
    </row>
    <row r="32" spans="1:13" x14ac:dyDescent="0.2">
      <c r="A32" s="4" t="s">
        <v>1025</v>
      </c>
      <c r="B32" s="4" t="s">
        <v>1072</v>
      </c>
      <c r="C32" s="4">
        <v>643546</v>
      </c>
      <c r="D32" s="4">
        <v>13</v>
      </c>
      <c r="H32" s="4" t="s">
        <v>3729</v>
      </c>
      <c r="I32" s="4" t="s">
        <v>3682</v>
      </c>
      <c r="J32" s="4"/>
      <c r="K32" s="4">
        <v>342782</v>
      </c>
      <c r="L32" s="4">
        <v>30</v>
      </c>
      <c r="M32" s="30">
        <f t="shared" si="0"/>
        <v>8.1168831168831161E-3</v>
      </c>
    </row>
    <row r="33" spans="1:13" x14ac:dyDescent="0.2">
      <c r="A33" s="4" t="s">
        <v>1025</v>
      </c>
      <c r="B33" s="4" t="s">
        <v>1149</v>
      </c>
      <c r="C33" s="4">
        <v>464500</v>
      </c>
      <c r="D33" s="4">
        <v>7</v>
      </c>
      <c r="H33" s="4" t="s">
        <v>4237</v>
      </c>
      <c r="I33" s="4" t="s">
        <v>2956</v>
      </c>
      <c r="J33" s="4"/>
      <c r="K33" s="4">
        <v>461006</v>
      </c>
      <c r="L33" s="4">
        <v>30</v>
      </c>
      <c r="M33" s="30">
        <f t="shared" si="0"/>
        <v>8.1168831168831161E-3</v>
      </c>
    </row>
    <row r="34" spans="1:13" x14ac:dyDescent="0.2">
      <c r="A34" s="4" t="s">
        <v>1025</v>
      </c>
      <c r="B34" s="4" t="s">
        <v>1158</v>
      </c>
      <c r="C34" s="4">
        <v>494653</v>
      </c>
      <c r="D34" s="4">
        <v>15</v>
      </c>
      <c r="H34" s="4" t="s">
        <v>1518</v>
      </c>
      <c r="I34" s="4" t="s">
        <v>1894</v>
      </c>
      <c r="J34" s="4"/>
      <c r="K34" s="4">
        <v>378935</v>
      </c>
      <c r="L34" s="4">
        <v>28</v>
      </c>
      <c r="M34" s="30">
        <f t="shared" si="0"/>
        <v>7.575757575757576E-3</v>
      </c>
    </row>
    <row r="35" spans="1:13" x14ac:dyDescent="0.2">
      <c r="A35" s="4" t="s">
        <v>1025</v>
      </c>
      <c r="B35" s="4" t="s">
        <v>1051</v>
      </c>
      <c r="C35" s="4">
        <v>394966</v>
      </c>
      <c r="D35" s="4">
        <v>6</v>
      </c>
      <c r="H35" s="4" t="s">
        <v>1477</v>
      </c>
      <c r="I35" s="4" t="s">
        <v>1478</v>
      </c>
      <c r="J35" s="4"/>
      <c r="K35" s="4">
        <v>701381</v>
      </c>
      <c r="L35" s="4">
        <v>26</v>
      </c>
      <c r="M35" s="30">
        <f t="shared" si="0"/>
        <v>7.034632034632035E-3</v>
      </c>
    </row>
    <row r="36" spans="1:13" x14ac:dyDescent="0.2">
      <c r="A36" s="4" t="s">
        <v>1025</v>
      </c>
      <c r="B36" s="4" t="s">
        <v>1145</v>
      </c>
      <c r="C36" s="4">
        <v>55000</v>
      </c>
      <c r="D36" s="4">
        <v>1</v>
      </c>
      <c r="H36" s="4" t="s">
        <v>1518</v>
      </c>
      <c r="I36" s="4" t="s">
        <v>2070</v>
      </c>
      <c r="J36" s="4"/>
      <c r="K36" s="4">
        <v>385190</v>
      </c>
      <c r="L36" s="4">
        <v>26</v>
      </c>
      <c r="M36" s="30">
        <f t="shared" si="0"/>
        <v>7.034632034632035E-3</v>
      </c>
    </row>
    <row r="37" spans="1:13" x14ac:dyDescent="0.2">
      <c r="A37" s="4" t="s">
        <v>1025</v>
      </c>
      <c r="B37" s="4" t="s">
        <v>1062</v>
      </c>
      <c r="C37" s="4">
        <v>603940</v>
      </c>
      <c r="D37" s="4">
        <v>5</v>
      </c>
      <c r="H37" s="4" t="s">
        <v>2680</v>
      </c>
      <c r="I37" s="4" t="s">
        <v>2705</v>
      </c>
      <c r="J37" s="4"/>
      <c r="K37" s="4">
        <v>575834</v>
      </c>
      <c r="L37" s="4">
        <v>26</v>
      </c>
      <c r="M37" s="30">
        <f t="shared" si="0"/>
        <v>7.034632034632035E-3</v>
      </c>
    </row>
    <row r="38" spans="1:13" x14ac:dyDescent="0.2">
      <c r="A38" s="4" t="s">
        <v>1178</v>
      </c>
      <c r="B38" s="4" t="s">
        <v>216</v>
      </c>
      <c r="C38" s="4">
        <v>922966</v>
      </c>
      <c r="D38" s="4">
        <v>3</v>
      </c>
      <c r="H38" s="4" t="s">
        <v>3729</v>
      </c>
      <c r="I38" s="4" t="s">
        <v>3830</v>
      </c>
      <c r="J38" s="4"/>
      <c r="K38" s="4">
        <v>351999</v>
      </c>
      <c r="L38" s="4">
        <v>26</v>
      </c>
      <c r="M38" s="30">
        <f t="shared" si="0"/>
        <v>7.034632034632035E-3</v>
      </c>
    </row>
    <row r="39" spans="1:13" x14ac:dyDescent="0.2">
      <c r="A39" s="4" t="s">
        <v>1178</v>
      </c>
      <c r="B39" s="4" t="s">
        <v>1188</v>
      </c>
      <c r="C39" s="4">
        <v>174433</v>
      </c>
      <c r="D39" s="4">
        <v>3</v>
      </c>
      <c r="H39" s="4" t="s">
        <v>71</v>
      </c>
      <c r="I39" s="4" t="s">
        <v>243</v>
      </c>
      <c r="J39" s="4"/>
      <c r="K39" s="4">
        <v>992020</v>
      </c>
      <c r="L39" s="4">
        <v>25</v>
      </c>
      <c r="M39" s="30">
        <f t="shared" si="0"/>
        <v>6.764069264069264E-3</v>
      </c>
    </row>
    <row r="40" spans="1:13" x14ac:dyDescent="0.2">
      <c r="A40" s="4" t="s">
        <v>1178</v>
      </c>
      <c r="B40" s="4" t="s">
        <v>1179</v>
      </c>
      <c r="C40" s="4">
        <v>429000</v>
      </c>
      <c r="D40" s="4">
        <v>1</v>
      </c>
      <c r="H40" s="4" t="s">
        <v>71</v>
      </c>
      <c r="I40" s="4" t="s">
        <v>903</v>
      </c>
      <c r="J40" s="4"/>
      <c r="K40" s="4">
        <v>524378</v>
      </c>
      <c r="L40" s="4">
        <v>24</v>
      </c>
      <c r="M40" s="30">
        <f t="shared" si="0"/>
        <v>6.4935064935064939E-3</v>
      </c>
    </row>
    <row r="41" spans="1:13" x14ac:dyDescent="0.2">
      <c r="A41" s="4" t="s">
        <v>1178</v>
      </c>
      <c r="B41" s="4" t="s">
        <v>1195</v>
      </c>
      <c r="C41" s="4">
        <v>504933</v>
      </c>
      <c r="D41" s="4">
        <v>3</v>
      </c>
      <c r="H41" s="4" t="s">
        <v>1025</v>
      </c>
      <c r="I41" s="4" t="s">
        <v>1089</v>
      </c>
      <c r="J41" s="4"/>
      <c r="K41" s="4">
        <v>484929</v>
      </c>
      <c r="L41" s="4">
        <v>24</v>
      </c>
      <c r="M41" s="30">
        <f t="shared" si="0"/>
        <v>6.4935064935064939E-3</v>
      </c>
    </row>
    <row r="42" spans="1:13" x14ac:dyDescent="0.2">
      <c r="A42" s="4" t="s">
        <v>1202</v>
      </c>
      <c r="B42" s="4" t="s">
        <v>1203</v>
      </c>
      <c r="C42" s="4">
        <v>280000</v>
      </c>
      <c r="D42" s="4">
        <v>1</v>
      </c>
      <c r="H42" s="4" t="s">
        <v>3412</v>
      </c>
      <c r="I42" s="4" t="s">
        <v>3529</v>
      </c>
      <c r="J42" s="4"/>
      <c r="K42" s="4">
        <v>532591</v>
      </c>
      <c r="L42" s="4">
        <v>24</v>
      </c>
      <c r="M42" s="30">
        <f t="shared" si="0"/>
        <v>6.4935064935064939E-3</v>
      </c>
    </row>
    <row r="43" spans="1:13" x14ac:dyDescent="0.2">
      <c r="A43" s="4" t="s">
        <v>1206</v>
      </c>
      <c r="B43" s="4" t="s">
        <v>1270</v>
      </c>
      <c r="C43" s="4">
        <v>498385</v>
      </c>
      <c r="D43" s="4">
        <v>14</v>
      </c>
      <c r="H43" s="4" t="s">
        <v>71</v>
      </c>
      <c r="I43" s="4" t="s">
        <v>70</v>
      </c>
      <c r="J43" s="4"/>
      <c r="K43" s="4">
        <v>1190345</v>
      </c>
      <c r="L43" s="4">
        <v>23</v>
      </c>
      <c r="M43" s="30">
        <f t="shared" si="0"/>
        <v>6.222943722943723E-3</v>
      </c>
    </row>
    <row r="44" spans="1:13" x14ac:dyDescent="0.2">
      <c r="A44" s="4" t="s">
        <v>1206</v>
      </c>
      <c r="B44" s="4" t="s">
        <v>1370</v>
      </c>
      <c r="C44" s="4">
        <v>374990</v>
      </c>
      <c r="D44" s="4">
        <v>1</v>
      </c>
      <c r="H44" s="4" t="s">
        <v>1025</v>
      </c>
      <c r="I44" s="4" t="s">
        <v>1024</v>
      </c>
      <c r="J44" s="4"/>
      <c r="K44" s="4">
        <v>505839</v>
      </c>
      <c r="L44" s="4">
        <v>23</v>
      </c>
      <c r="M44" s="30">
        <f t="shared" si="0"/>
        <v>6.222943722943723E-3</v>
      </c>
    </row>
    <row r="45" spans="1:13" x14ac:dyDescent="0.2">
      <c r="A45" s="4" t="s">
        <v>1206</v>
      </c>
      <c r="B45" s="4" t="s">
        <v>1361</v>
      </c>
      <c r="C45" s="4">
        <v>360328</v>
      </c>
      <c r="D45" s="4">
        <v>7</v>
      </c>
      <c r="H45" s="4" t="s">
        <v>2218</v>
      </c>
      <c r="I45" s="4" t="s">
        <v>2346</v>
      </c>
      <c r="J45" s="4"/>
      <c r="K45" s="4">
        <v>571821</v>
      </c>
      <c r="L45" s="4">
        <v>23</v>
      </c>
      <c r="M45" s="30">
        <f t="shared" si="0"/>
        <v>6.222943722943723E-3</v>
      </c>
    </row>
    <row r="46" spans="1:13" x14ac:dyDescent="0.2">
      <c r="A46" s="4" t="s">
        <v>1206</v>
      </c>
      <c r="B46" s="4" t="s">
        <v>1314</v>
      </c>
      <c r="C46" s="4">
        <v>380350</v>
      </c>
      <c r="D46" s="4">
        <v>4</v>
      </c>
      <c r="H46" s="4" t="s">
        <v>2985</v>
      </c>
      <c r="I46" s="4" t="s">
        <v>3141</v>
      </c>
      <c r="J46" s="4"/>
      <c r="K46" s="4">
        <v>871073</v>
      </c>
      <c r="L46" s="4">
        <v>23</v>
      </c>
      <c r="M46" s="30">
        <f t="shared" si="0"/>
        <v>6.222943722943723E-3</v>
      </c>
    </row>
    <row r="47" spans="1:13" x14ac:dyDescent="0.2">
      <c r="A47" s="4" t="s">
        <v>1206</v>
      </c>
      <c r="B47" s="4" t="s">
        <v>1373</v>
      </c>
      <c r="C47" s="4">
        <v>358000</v>
      </c>
      <c r="D47" s="4">
        <v>1</v>
      </c>
      <c r="H47" s="4" t="s">
        <v>3729</v>
      </c>
      <c r="I47" s="4" t="s">
        <v>4164</v>
      </c>
      <c r="J47" s="4"/>
      <c r="K47" s="4">
        <v>322640</v>
      </c>
      <c r="L47" s="4">
        <v>22</v>
      </c>
      <c r="M47" s="30">
        <f t="shared" si="0"/>
        <v>5.9523809523809521E-3</v>
      </c>
    </row>
    <row r="48" spans="1:13" x14ac:dyDescent="0.2">
      <c r="A48" s="4" t="s">
        <v>1206</v>
      </c>
      <c r="B48" s="4" t="s">
        <v>1348</v>
      </c>
      <c r="C48" s="4">
        <v>264725</v>
      </c>
      <c r="D48" s="4">
        <v>4</v>
      </c>
      <c r="H48" s="4" t="s">
        <v>1206</v>
      </c>
      <c r="I48" s="4" t="s">
        <v>1241</v>
      </c>
      <c r="J48" s="4"/>
      <c r="K48" s="4">
        <v>495080</v>
      </c>
      <c r="L48" s="4">
        <v>21</v>
      </c>
      <c r="M48" s="30">
        <f t="shared" si="0"/>
        <v>5.681818181818182E-3</v>
      </c>
    </row>
    <row r="49" spans="1:13" x14ac:dyDescent="0.2">
      <c r="A49" s="4" t="s">
        <v>1206</v>
      </c>
      <c r="B49" s="4" t="s">
        <v>1241</v>
      </c>
      <c r="C49" s="4">
        <v>495080</v>
      </c>
      <c r="D49" s="4">
        <v>21</v>
      </c>
      <c r="H49" s="4" t="s">
        <v>2218</v>
      </c>
      <c r="I49" s="4" t="s">
        <v>2530</v>
      </c>
      <c r="J49" s="4"/>
      <c r="K49" s="4">
        <v>338147</v>
      </c>
      <c r="L49" s="4">
        <v>21</v>
      </c>
      <c r="M49" s="30">
        <f t="shared" si="0"/>
        <v>5.681818181818182E-3</v>
      </c>
    </row>
    <row r="50" spans="1:13" x14ac:dyDescent="0.2">
      <c r="A50" s="4" t="s">
        <v>1206</v>
      </c>
      <c r="B50" s="4" t="s">
        <v>765</v>
      </c>
      <c r="C50" s="4">
        <v>294240</v>
      </c>
      <c r="D50" s="4">
        <v>5</v>
      </c>
      <c r="H50" s="4" t="s">
        <v>1206</v>
      </c>
      <c r="I50" s="4" t="s">
        <v>1210</v>
      </c>
      <c r="J50" s="4"/>
      <c r="K50" s="4">
        <v>443510</v>
      </c>
      <c r="L50" s="4">
        <v>20</v>
      </c>
      <c r="M50" s="30">
        <f t="shared" si="0"/>
        <v>5.411255411255411E-3</v>
      </c>
    </row>
    <row r="51" spans="1:13" x14ac:dyDescent="0.2">
      <c r="A51" s="4" t="s">
        <v>1206</v>
      </c>
      <c r="B51" s="4" t="s">
        <v>1210</v>
      </c>
      <c r="C51" s="4">
        <v>443510</v>
      </c>
      <c r="D51" s="4">
        <v>20</v>
      </c>
      <c r="H51" s="4" t="s">
        <v>2680</v>
      </c>
      <c r="I51" s="4" t="s">
        <v>2681</v>
      </c>
      <c r="J51" s="4"/>
      <c r="K51" s="4">
        <v>648385</v>
      </c>
      <c r="L51" s="4">
        <v>20</v>
      </c>
      <c r="M51" s="30">
        <f t="shared" si="0"/>
        <v>5.411255411255411E-3</v>
      </c>
    </row>
    <row r="52" spans="1:13" x14ac:dyDescent="0.2">
      <c r="A52" s="4" t="s">
        <v>1206</v>
      </c>
      <c r="B52" s="4" t="s">
        <v>1294</v>
      </c>
      <c r="C52" s="4">
        <v>303650</v>
      </c>
      <c r="D52" s="4">
        <v>4</v>
      </c>
      <c r="H52" s="4" t="s">
        <v>2218</v>
      </c>
      <c r="I52" s="4" t="s">
        <v>1068</v>
      </c>
      <c r="J52" s="4"/>
      <c r="K52" s="4">
        <v>433914</v>
      </c>
      <c r="L52" s="4">
        <v>20</v>
      </c>
      <c r="M52" s="30">
        <f t="shared" si="0"/>
        <v>5.411255411255411E-3</v>
      </c>
    </row>
    <row r="53" spans="1:13" x14ac:dyDescent="0.2">
      <c r="A53" s="4" t="s">
        <v>1206</v>
      </c>
      <c r="B53" s="4" t="s">
        <v>1320</v>
      </c>
      <c r="C53" s="4">
        <v>384933</v>
      </c>
      <c r="D53" s="4">
        <v>3</v>
      </c>
      <c r="H53" s="4" t="s">
        <v>71</v>
      </c>
      <c r="I53" s="4" t="s">
        <v>277</v>
      </c>
      <c r="J53" s="4"/>
      <c r="K53" s="4">
        <v>829502</v>
      </c>
      <c r="L53" s="4">
        <v>19</v>
      </c>
      <c r="M53" s="30">
        <f t="shared" si="0"/>
        <v>5.140692640692641E-3</v>
      </c>
    </row>
    <row r="54" spans="1:13" x14ac:dyDescent="0.2">
      <c r="A54" s="4" t="s">
        <v>1206</v>
      </c>
      <c r="B54" s="4" t="s">
        <v>1301</v>
      </c>
      <c r="C54" s="4">
        <v>317500</v>
      </c>
      <c r="D54" s="4">
        <v>2</v>
      </c>
      <c r="H54" s="4" t="s">
        <v>3729</v>
      </c>
      <c r="I54" s="4" t="s">
        <v>4041</v>
      </c>
      <c r="J54" s="4"/>
      <c r="K54" s="4">
        <v>374231</v>
      </c>
      <c r="L54" s="4">
        <v>19</v>
      </c>
      <c r="M54" s="30">
        <f t="shared" si="0"/>
        <v>5.140692640692641E-3</v>
      </c>
    </row>
    <row r="55" spans="1:13" x14ac:dyDescent="0.2">
      <c r="A55" s="4" t="s">
        <v>1206</v>
      </c>
      <c r="B55" s="4" t="s">
        <v>1306</v>
      </c>
      <c r="C55" s="4">
        <v>413699</v>
      </c>
      <c r="D55" s="4">
        <v>4</v>
      </c>
      <c r="H55" s="4" t="s">
        <v>71</v>
      </c>
      <c r="I55" s="4" t="s">
        <v>305</v>
      </c>
      <c r="J55" s="4"/>
      <c r="K55" s="4">
        <v>556743</v>
      </c>
      <c r="L55" s="4">
        <v>17</v>
      </c>
      <c r="M55" s="30">
        <f t="shared" si="0"/>
        <v>4.5995670995670999E-3</v>
      </c>
    </row>
    <row r="56" spans="1:13" x14ac:dyDescent="0.2">
      <c r="A56" s="4" t="s">
        <v>1206</v>
      </c>
      <c r="B56" s="4" t="s">
        <v>1356</v>
      </c>
      <c r="C56" s="4">
        <v>477450</v>
      </c>
      <c r="D56" s="4">
        <v>2</v>
      </c>
      <c r="H56" s="4" t="s">
        <v>3283</v>
      </c>
      <c r="I56" s="4" t="s">
        <v>3323</v>
      </c>
      <c r="J56" s="4"/>
      <c r="K56" s="4">
        <v>384135</v>
      </c>
      <c r="L56" s="4">
        <v>17</v>
      </c>
      <c r="M56" s="30">
        <f t="shared" si="0"/>
        <v>4.5995670995670999E-3</v>
      </c>
    </row>
    <row r="57" spans="1:13" x14ac:dyDescent="0.2">
      <c r="A57" s="4" t="s">
        <v>1206</v>
      </c>
      <c r="B57" s="4" t="s">
        <v>1207</v>
      </c>
      <c r="C57" s="4">
        <v>219900</v>
      </c>
      <c r="D57" s="4">
        <v>1</v>
      </c>
      <c r="H57" s="4" t="s">
        <v>3560</v>
      </c>
      <c r="I57" s="4" t="s">
        <v>3584</v>
      </c>
      <c r="J57" s="4"/>
      <c r="K57" s="4">
        <v>397958</v>
      </c>
      <c r="L57" s="4">
        <v>17</v>
      </c>
      <c r="M57" s="30">
        <f t="shared" si="0"/>
        <v>4.5995670995670999E-3</v>
      </c>
    </row>
    <row r="58" spans="1:13" x14ac:dyDescent="0.2">
      <c r="A58" s="4" t="s">
        <v>1206</v>
      </c>
      <c r="B58" s="4" t="s">
        <v>1334</v>
      </c>
      <c r="C58" s="4">
        <v>428112</v>
      </c>
      <c r="D58" s="4">
        <v>8</v>
      </c>
      <c r="H58" s="4" t="s">
        <v>4772</v>
      </c>
      <c r="I58" s="4" t="s">
        <v>4819</v>
      </c>
      <c r="J58" s="4"/>
      <c r="K58" s="4">
        <v>430286</v>
      </c>
      <c r="L58" s="4">
        <v>17</v>
      </c>
      <c r="M58" s="30">
        <f t="shared" si="0"/>
        <v>4.5995670995670999E-3</v>
      </c>
    </row>
    <row r="59" spans="1:13" x14ac:dyDescent="0.2">
      <c r="A59" s="4" t="s">
        <v>1376</v>
      </c>
      <c r="B59" s="4" t="s">
        <v>1458</v>
      </c>
      <c r="C59" s="4">
        <v>199900</v>
      </c>
      <c r="D59" s="4">
        <v>1</v>
      </c>
      <c r="H59" s="4" t="s">
        <v>4772</v>
      </c>
      <c r="I59" s="4" t="s">
        <v>3871</v>
      </c>
      <c r="J59" s="4"/>
      <c r="K59" s="4">
        <v>610930</v>
      </c>
      <c r="L59" s="4">
        <v>16</v>
      </c>
      <c r="M59" s="30">
        <f t="shared" si="0"/>
        <v>4.329004329004329E-3</v>
      </c>
    </row>
    <row r="60" spans="1:13" x14ac:dyDescent="0.2">
      <c r="A60" s="4" t="s">
        <v>1376</v>
      </c>
      <c r="B60" s="4" t="s">
        <v>1461</v>
      </c>
      <c r="C60" s="4">
        <v>447487</v>
      </c>
      <c r="D60" s="4">
        <v>8</v>
      </c>
      <c r="H60" s="4" t="s">
        <v>1025</v>
      </c>
      <c r="I60" s="4" t="s">
        <v>1158</v>
      </c>
      <c r="J60" s="4"/>
      <c r="K60" s="4">
        <v>494653</v>
      </c>
      <c r="L60" s="4">
        <v>15</v>
      </c>
      <c r="M60" s="30">
        <f t="shared" si="0"/>
        <v>4.0584415584415581E-3</v>
      </c>
    </row>
    <row r="61" spans="1:13" x14ac:dyDescent="0.2">
      <c r="A61" s="4" t="s">
        <v>1376</v>
      </c>
      <c r="B61" s="4" t="s">
        <v>1440</v>
      </c>
      <c r="C61" s="4">
        <v>389984</v>
      </c>
      <c r="D61" s="4">
        <v>13</v>
      </c>
      <c r="H61" s="4" t="s">
        <v>2218</v>
      </c>
      <c r="I61" s="4" t="s">
        <v>2552</v>
      </c>
      <c r="J61" s="4"/>
      <c r="K61" s="4">
        <v>601784</v>
      </c>
      <c r="L61" s="4">
        <v>15</v>
      </c>
      <c r="M61" s="30">
        <f t="shared" si="0"/>
        <v>4.0584415584415581E-3</v>
      </c>
    </row>
    <row r="62" spans="1:13" x14ac:dyDescent="0.2">
      <c r="A62" s="4" t="s">
        <v>1376</v>
      </c>
      <c r="B62" s="4" t="s">
        <v>1437</v>
      </c>
      <c r="C62" s="4">
        <v>215000</v>
      </c>
      <c r="D62" s="4">
        <v>1</v>
      </c>
      <c r="H62" s="4" t="s">
        <v>3681</v>
      </c>
      <c r="I62" s="4" t="s">
        <v>3700</v>
      </c>
      <c r="J62" s="4"/>
      <c r="K62" s="4">
        <v>496520</v>
      </c>
      <c r="L62" s="4">
        <v>15</v>
      </c>
      <c r="M62" s="30">
        <f t="shared" si="0"/>
        <v>4.0584415584415581E-3</v>
      </c>
    </row>
    <row r="63" spans="1:13" x14ac:dyDescent="0.2">
      <c r="A63" s="4" t="s">
        <v>1376</v>
      </c>
      <c r="B63" s="4" t="s">
        <v>1421</v>
      </c>
      <c r="C63" s="4">
        <v>464480</v>
      </c>
      <c r="D63" s="4">
        <v>10</v>
      </c>
      <c r="H63" s="4" t="s">
        <v>1206</v>
      </c>
      <c r="I63" s="4" t="s">
        <v>1270</v>
      </c>
      <c r="J63" s="4"/>
      <c r="K63" s="4">
        <v>498385</v>
      </c>
      <c r="L63" s="4">
        <v>14</v>
      </c>
      <c r="M63" s="30">
        <f t="shared" si="0"/>
        <v>3.787878787878788E-3</v>
      </c>
    </row>
    <row r="64" spans="1:13" x14ac:dyDescent="0.2">
      <c r="A64" s="4" t="s">
        <v>1376</v>
      </c>
      <c r="B64" s="4" t="s">
        <v>1414</v>
      </c>
      <c r="C64" s="4">
        <v>659060</v>
      </c>
      <c r="D64" s="4">
        <v>5</v>
      </c>
      <c r="H64" s="4" t="s">
        <v>1376</v>
      </c>
      <c r="I64" s="4" t="s">
        <v>1377</v>
      </c>
      <c r="J64" s="4"/>
      <c r="K64" s="4">
        <v>420485</v>
      </c>
      <c r="L64" s="4">
        <v>14</v>
      </c>
      <c r="M64" s="30">
        <f t="shared" si="0"/>
        <v>3.787878787878788E-3</v>
      </c>
    </row>
    <row r="65" spans="1:13" x14ac:dyDescent="0.2">
      <c r="A65" s="4" t="s">
        <v>1376</v>
      </c>
      <c r="B65" s="4" t="s">
        <v>1377</v>
      </c>
      <c r="C65" s="4">
        <v>420485</v>
      </c>
      <c r="D65" s="4">
        <v>14</v>
      </c>
      <c r="H65" s="4" t="s">
        <v>2218</v>
      </c>
      <c r="I65" s="4" t="s">
        <v>2378</v>
      </c>
      <c r="J65" s="4"/>
      <c r="K65" s="4">
        <v>376813</v>
      </c>
      <c r="L65" s="4">
        <v>14</v>
      </c>
      <c r="M65" s="30">
        <f t="shared" si="0"/>
        <v>3.787878787878788E-3</v>
      </c>
    </row>
    <row r="66" spans="1:13" x14ac:dyDescent="0.2">
      <c r="A66" s="4" t="s">
        <v>1376</v>
      </c>
      <c r="B66" s="4" t="s">
        <v>1397</v>
      </c>
      <c r="C66" s="4">
        <v>493063</v>
      </c>
      <c r="D66" s="4">
        <v>11</v>
      </c>
      <c r="H66" s="4" t="s">
        <v>2985</v>
      </c>
      <c r="I66" s="4" t="s">
        <v>3009</v>
      </c>
      <c r="J66" s="4"/>
      <c r="K66" s="4">
        <v>436314</v>
      </c>
      <c r="L66" s="4">
        <v>14</v>
      </c>
      <c r="M66" s="30">
        <f t="shared" si="0"/>
        <v>3.787878787878788E-3</v>
      </c>
    </row>
    <row r="67" spans="1:13" x14ac:dyDescent="0.2">
      <c r="A67" s="4" t="s">
        <v>1376</v>
      </c>
      <c r="B67" s="4" t="s">
        <v>1473</v>
      </c>
      <c r="C67" s="4">
        <v>339900</v>
      </c>
      <c r="D67" s="4">
        <v>2</v>
      </c>
      <c r="H67" s="4" t="s">
        <v>3195</v>
      </c>
      <c r="I67" s="4" t="s">
        <v>3249</v>
      </c>
      <c r="J67" s="4"/>
      <c r="K67" s="4">
        <v>660564</v>
      </c>
      <c r="L67" s="4">
        <v>14</v>
      </c>
      <c r="M67" s="30">
        <f t="shared" ref="M67:M130" si="1">L67/$N$12</f>
        <v>3.787878787878788E-3</v>
      </c>
    </row>
    <row r="68" spans="1:13" x14ac:dyDescent="0.2">
      <c r="A68" s="4" t="s">
        <v>1477</v>
      </c>
      <c r="B68" s="4" t="s">
        <v>1478</v>
      </c>
      <c r="C68" s="4">
        <v>701381</v>
      </c>
      <c r="D68" s="4">
        <v>26</v>
      </c>
      <c r="H68" s="4" t="s">
        <v>4237</v>
      </c>
      <c r="I68" s="4" t="s">
        <v>4246</v>
      </c>
      <c r="J68" s="4"/>
      <c r="K68" s="4">
        <v>445864</v>
      </c>
      <c r="L68" s="4">
        <v>14</v>
      </c>
      <c r="M68" s="30">
        <f t="shared" si="1"/>
        <v>3.787878787878788E-3</v>
      </c>
    </row>
    <row r="69" spans="1:13" x14ac:dyDescent="0.2">
      <c r="A69" s="4" t="s">
        <v>1513</v>
      </c>
      <c r="B69" s="4" t="s">
        <v>1514</v>
      </c>
      <c r="C69" s="4">
        <v>339900</v>
      </c>
      <c r="D69" s="4">
        <v>2</v>
      </c>
      <c r="H69" s="4" t="s">
        <v>1025</v>
      </c>
      <c r="I69" s="4" t="s">
        <v>1117</v>
      </c>
      <c r="J69" s="4"/>
      <c r="K69" s="4">
        <v>445691</v>
      </c>
      <c r="L69" s="4">
        <v>13</v>
      </c>
      <c r="M69" s="30">
        <f t="shared" si="1"/>
        <v>3.5173160173160175E-3</v>
      </c>
    </row>
    <row r="70" spans="1:13" x14ac:dyDescent="0.2">
      <c r="A70" s="4" t="s">
        <v>1518</v>
      </c>
      <c r="B70" s="4" t="s">
        <v>1519</v>
      </c>
      <c r="C70" s="4">
        <v>480071</v>
      </c>
      <c r="D70" s="4">
        <v>326</v>
      </c>
      <c r="H70" s="4" t="s">
        <v>1025</v>
      </c>
      <c r="I70" s="4" t="s">
        <v>1072</v>
      </c>
      <c r="J70" s="4"/>
      <c r="K70" s="4">
        <v>643546</v>
      </c>
      <c r="L70" s="4">
        <v>13</v>
      </c>
      <c r="M70" s="30">
        <f t="shared" si="1"/>
        <v>3.5173160173160175E-3</v>
      </c>
    </row>
    <row r="71" spans="1:13" x14ac:dyDescent="0.2">
      <c r="A71" s="4" t="s">
        <v>1518</v>
      </c>
      <c r="B71" s="4" t="s">
        <v>1981</v>
      </c>
      <c r="C71" s="4">
        <v>478531</v>
      </c>
      <c r="D71" s="4">
        <v>68</v>
      </c>
      <c r="H71" s="4" t="s">
        <v>1376</v>
      </c>
      <c r="I71" s="4" t="s">
        <v>1440</v>
      </c>
      <c r="J71" s="4"/>
      <c r="K71" s="4">
        <v>389984</v>
      </c>
      <c r="L71" s="4">
        <v>13</v>
      </c>
      <c r="M71" s="30">
        <f t="shared" si="1"/>
        <v>3.5173160173160175E-3</v>
      </c>
    </row>
    <row r="72" spans="1:13" x14ac:dyDescent="0.2">
      <c r="A72" s="4" t="s">
        <v>1518</v>
      </c>
      <c r="B72" s="4" t="s">
        <v>2070</v>
      </c>
      <c r="C72" s="4">
        <v>385190</v>
      </c>
      <c r="D72" s="4">
        <v>26</v>
      </c>
      <c r="H72" s="4" t="s">
        <v>3195</v>
      </c>
      <c r="I72" s="4" t="s">
        <v>3213</v>
      </c>
      <c r="J72" s="4"/>
      <c r="K72" s="4">
        <v>742153</v>
      </c>
      <c r="L72" s="4">
        <v>13</v>
      </c>
      <c r="M72" s="30">
        <f t="shared" si="1"/>
        <v>3.5173160173160175E-3</v>
      </c>
    </row>
    <row r="73" spans="1:13" x14ac:dyDescent="0.2">
      <c r="A73" s="4" t="s">
        <v>1518</v>
      </c>
      <c r="B73" s="4" t="s">
        <v>2159</v>
      </c>
      <c r="C73" s="4">
        <v>342342</v>
      </c>
      <c r="D73" s="4">
        <v>7</v>
      </c>
      <c r="H73" s="4" t="s">
        <v>2680</v>
      </c>
      <c r="I73" s="4" t="s">
        <v>2837</v>
      </c>
      <c r="J73" s="4"/>
      <c r="K73" s="4">
        <v>521725</v>
      </c>
      <c r="L73" s="4">
        <v>12</v>
      </c>
      <c r="M73" s="30">
        <f t="shared" si="1"/>
        <v>3.246753246753247E-3</v>
      </c>
    </row>
    <row r="74" spans="1:13" x14ac:dyDescent="0.2">
      <c r="A74" s="4" t="s">
        <v>1518</v>
      </c>
      <c r="B74" s="4" t="s">
        <v>2105</v>
      </c>
      <c r="C74" s="4">
        <v>414741</v>
      </c>
      <c r="D74" s="4">
        <v>35</v>
      </c>
      <c r="H74" s="4" t="s">
        <v>2985</v>
      </c>
      <c r="I74" s="4" t="s">
        <v>2989</v>
      </c>
      <c r="J74" s="4"/>
      <c r="K74" s="4">
        <v>398125</v>
      </c>
      <c r="L74" s="4">
        <v>12</v>
      </c>
      <c r="M74" s="30">
        <f t="shared" si="1"/>
        <v>3.246753246753247E-3</v>
      </c>
    </row>
    <row r="75" spans="1:13" x14ac:dyDescent="0.2">
      <c r="A75" s="4" t="s">
        <v>1518</v>
      </c>
      <c r="B75" s="4" t="s">
        <v>1934</v>
      </c>
      <c r="C75" s="4">
        <v>398278</v>
      </c>
      <c r="D75" s="4">
        <v>32</v>
      </c>
      <c r="H75" s="4" t="s">
        <v>1376</v>
      </c>
      <c r="I75" s="4" t="s">
        <v>1397</v>
      </c>
      <c r="J75" s="4"/>
      <c r="K75" s="4">
        <v>493063</v>
      </c>
      <c r="L75" s="4">
        <v>11</v>
      </c>
      <c r="M75" s="30">
        <f t="shared" si="1"/>
        <v>2.976190476190476E-3</v>
      </c>
    </row>
    <row r="76" spans="1:13" x14ac:dyDescent="0.2">
      <c r="A76" s="4" t="s">
        <v>1518</v>
      </c>
      <c r="B76" s="4" t="s">
        <v>1894</v>
      </c>
      <c r="C76" s="4">
        <v>378935</v>
      </c>
      <c r="D76" s="4">
        <v>28</v>
      </c>
      <c r="H76" s="4" t="s">
        <v>2218</v>
      </c>
      <c r="I76" s="4" t="s">
        <v>2258</v>
      </c>
      <c r="J76" s="4"/>
      <c r="K76" s="4">
        <v>404490</v>
      </c>
      <c r="L76" s="4">
        <v>11</v>
      </c>
      <c r="M76" s="30">
        <f t="shared" si="1"/>
        <v>2.976190476190476E-3</v>
      </c>
    </row>
    <row r="77" spans="1:13" x14ac:dyDescent="0.2">
      <c r="A77" s="4" t="s">
        <v>2169</v>
      </c>
      <c r="B77" s="4" t="s">
        <v>2170</v>
      </c>
      <c r="C77" s="4">
        <v>199500</v>
      </c>
      <c r="D77" s="4">
        <v>2</v>
      </c>
      <c r="H77" s="4" t="s">
        <v>2985</v>
      </c>
      <c r="I77" s="4" t="s">
        <v>1179</v>
      </c>
      <c r="J77" s="4"/>
      <c r="K77" s="4">
        <v>519354</v>
      </c>
      <c r="L77" s="4">
        <v>11</v>
      </c>
      <c r="M77" s="30">
        <f t="shared" si="1"/>
        <v>2.976190476190476E-3</v>
      </c>
    </row>
    <row r="78" spans="1:13" x14ac:dyDescent="0.2">
      <c r="A78" s="4" t="s">
        <v>2169</v>
      </c>
      <c r="B78" s="4" t="s">
        <v>2175</v>
      </c>
      <c r="C78" s="4">
        <v>355075</v>
      </c>
      <c r="D78" s="4">
        <v>4</v>
      </c>
      <c r="H78" s="4" t="s">
        <v>4772</v>
      </c>
      <c r="I78" s="4" t="s">
        <v>4789</v>
      </c>
      <c r="J78" s="4"/>
      <c r="K78" s="4">
        <v>395972</v>
      </c>
      <c r="L78" s="4">
        <v>11</v>
      </c>
      <c r="M78" s="30">
        <f t="shared" si="1"/>
        <v>2.976190476190476E-3</v>
      </c>
    </row>
    <row r="79" spans="1:13" x14ac:dyDescent="0.2">
      <c r="A79" s="4" t="s">
        <v>2181</v>
      </c>
      <c r="B79" s="4" t="s">
        <v>2182</v>
      </c>
      <c r="C79" s="4">
        <v>486466</v>
      </c>
      <c r="D79" s="4">
        <v>3</v>
      </c>
      <c r="H79" s="4" t="s">
        <v>71</v>
      </c>
      <c r="I79" s="4" t="s">
        <v>227</v>
      </c>
      <c r="J79" s="4"/>
      <c r="K79" s="4">
        <v>1299900</v>
      </c>
      <c r="L79" s="4">
        <v>10</v>
      </c>
      <c r="M79" s="30">
        <f t="shared" si="1"/>
        <v>2.7056277056277055E-3</v>
      </c>
    </row>
    <row r="80" spans="1:13" x14ac:dyDescent="0.2">
      <c r="A80" s="4" t="s">
        <v>2189</v>
      </c>
      <c r="B80" s="4" t="s">
        <v>2201</v>
      </c>
      <c r="C80" s="4">
        <v>225000</v>
      </c>
      <c r="D80" s="4">
        <v>1</v>
      </c>
      <c r="H80" s="4" t="s">
        <v>71</v>
      </c>
      <c r="I80" s="4" t="s">
        <v>159</v>
      </c>
      <c r="J80" s="4"/>
      <c r="K80" s="4">
        <v>676550</v>
      </c>
      <c r="L80" s="4">
        <v>10</v>
      </c>
      <c r="M80" s="30">
        <f t="shared" si="1"/>
        <v>2.7056277056277055E-3</v>
      </c>
    </row>
    <row r="81" spans="1:13" x14ac:dyDescent="0.2">
      <c r="A81" s="4" t="s">
        <v>2189</v>
      </c>
      <c r="B81" s="4" t="s">
        <v>1158</v>
      </c>
      <c r="C81" s="4">
        <v>321950</v>
      </c>
      <c r="D81" s="4">
        <v>2</v>
      </c>
      <c r="H81" s="4" t="s">
        <v>1376</v>
      </c>
      <c r="I81" s="4" t="s">
        <v>1421</v>
      </c>
      <c r="J81" s="4"/>
      <c r="K81" s="4">
        <v>464480</v>
      </c>
      <c r="L81" s="4">
        <v>10</v>
      </c>
      <c r="M81" s="30">
        <f t="shared" si="1"/>
        <v>2.7056277056277055E-3</v>
      </c>
    </row>
    <row r="82" spans="1:13" x14ac:dyDescent="0.2">
      <c r="A82" s="4" t="s">
        <v>2189</v>
      </c>
      <c r="B82" s="4" t="s">
        <v>2190</v>
      </c>
      <c r="C82" s="4">
        <v>329100</v>
      </c>
      <c r="D82" s="4">
        <v>3</v>
      </c>
      <c r="H82" s="4" t="s">
        <v>2985</v>
      </c>
      <c r="I82" s="4" t="s">
        <v>3046</v>
      </c>
      <c r="J82" s="4"/>
      <c r="K82" s="4">
        <v>238310</v>
      </c>
      <c r="L82" s="4">
        <v>10</v>
      </c>
      <c r="M82" s="30">
        <f t="shared" si="1"/>
        <v>2.7056277056277055E-3</v>
      </c>
    </row>
    <row r="83" spans="1:13" x14ac:dyDescent="0.2">
      <c r="A83" s="4" t="s">
        <v>2204</v>
      </c>
      <c r="B83" s="4" t="s">
        <v>2208</v>
      </c>
      <c r="C83" s="4">
        <v>209500</v>
      </c>
      <c r="D83" s="4">
        <v>1</v>
      </c>
      <c r="H83" s="4" t="s">
        <v>3729</v>
      </c>
      <c r="I83" s="4" t="s">
        <v>2568</v>
      </c>
      <c r="J83" s="4"/>
      <c r="K83" s="4">
        <v>385290</v>
      </c>
      <c r="L83" s="4">
        <v>10</v>
      </c>
      <c r="M83" s="30">
        <f t="shared" si="1"/>
        <v>2.7056277056277055E-3</v>
      </c>
    </row>
    <row r="84" spans="1:13" x14ac:dyDescent="0.2">
      <c r="A84" s="4" t="s">
        <v>2204</v>
      </c>
      <c r="B84" s="4" t="s">
        <v>2205</v>
      </c>
      <c r="C84" s="4">
        <v>265000</v>
      </c>
      <c r="D84" s="4">
        <v>1</v>
      </c>
      <c r="H84" s="4" t="s">
        <v>71</v>
      </c>
      <c r="I84" s="4" t="s">
        <v>887</v>
      </c>
      <c r="J84" s="4"/>
      <c r="K84" s="4">
        <v>433938</v>
      </c>
      <c r="L84" s="4">
        <v>9</v>
      </c>
      <c r="M84" s="30">
        <f t="shared" si="1"/>
        <v>2.435064935064935E-3</v>
      </c>
    </row>
    <row r="85" spans="1:13" x14ac:dyDescent="0.2">
      <c r="A85" s="4" t="s">
        <v>2680</v>
      </c>
      <c r="B85" s="4" t="s">
        <v>2811</v>
      </c>
      <c r="C85" s="4">
        <v>1498300</v>
      </c>
      <c r="D85" s="4">
        <v>3</v>
      </c>
      <c r="H85" s="4" t="s">
        <v>2218</v>
      </c>
      <c r="I85" s="4" t="s">
        <v>2514</v>
      </c>
      <c r="J85" s="4"/>
      <c r="K85" s="4">
        <v>450499</v>
      </c>
      <c r="L85" s="4">
        <v>9</v>
      </c>
      <c r="M85" s="30">
        <f t="shared" si="1"/>
        <v>2.435064935064935E-3</v>
      </c>
    </row>
    <row r="86" spans="1:13" x14ac:dyDescent="0.2">
      <c r="A86" s="4" t="s">
        <v>2680</v>
      </c>
      <c r="B86" s="4" t="s">
        <v>2837</v>
      </c>
      <c r="C86" s="4">
        <v>521725</v>
      </c>
      <c r="D86" s="4">
        <v>12</v>
      </c>
      <c r="H86" s="4" t="s">
        <v>1206</v>
      </c>
      <c r="I86" s="4" t="s">
        <v>1334</v>
      </c>
      <c r="J86" s="4"/>
      <c r="K86" s="4">
        <v>428112</v>
      </c>
      <c r="L86" s="4">
        <v>8</v>
      </c>
      <c r="M86" s="30">
        <f t="shared" si="1"/>
        <v>2.1645021645021645E-3</v>
      </c>
    </row>
    <row r="87" spans="1:13" x14ac:dyDescent="0.2">
      <c r="A87" s="4" t="s">
        <v>2680</v>
      </c>
      <c r="B87" s="4" t="s">
        <v>2817</v>
      </c>
      <c r="C87" s="4">
        <v>615450</v>
      </c>
      <c r="D87" s="4">
        <v>6</v>
      </c>
      <c r="H87" s="4" t="s">
        <v>1376</v>
      </c>
      <c r="I87" s="4" t="s">
        <v>1461</v>
      </c>
      <c r="J87" s="4"/>
      <c r="K87" s="4">
        <v>447487</v>
      </c>
      <c r="L87" s="4">
        <v>8</v>
      </c>
      <c r="M87" s="30">
        <f t="shared" si="1"/>
        <v>2.1645021645021645E-3</v>
      </c>
    </row>
    <row r="88" spans="1:13" x14ac:dyDescent="0.2">
      <c r="A88" s="4" t="s">
        <v>2680</v>
      </c>
      <c r="B88" s="4" t="s">
        <v>1179</v>
      </c>
      <c r="C88" s="4">
        <v>710672</v>
      </c>
      <c r="D88" s="4">
        <v>45</v>
      </c>
      <c r="H88" s="4" t="s">
        <v>3283</v>
      </c>
      <c r="I88" s="4" t="s">
        <v>3284</v>
      </c>
      <c r="J88" s="4"/>
      <c r="K88" s="4">
        <v>401050</v>
      </c>
      <c r="L88" s="4">
        <v>8</v>
      </c>
      <c r="M88" s="30">
        <f t="shared" si="1"/>
        <v>2.1645021645021645E-3</v>
      </c>
    </row>
    <row r="89" spans="1:13" x14ac:dyDescent="0.2">
      <c r="A89" s="4" t="s">
        <v>2680</v>
      </c>
      <c r="B89" s="4" t="s">
        <v>2705</v>
      </c>
      <c r="C89" s="4">
        <v>575834</v>
      </c>
      <c r="D89" s="4">
        <v>26</v>
      </c>
      <c r="H89" s="4" t="s">
        <v>3729</v>
      </c>
      <c r="I89" s="4" t="s">
        <v>4029</v>
      </c>
      <c r="J89" s="4"/>
      <c r="K89" s="4">
        <v>395949</v>
      </c>
      <c r="L89" s="4">
        <v>8</v>
      </c>
      <c r="M89" s="30">
        <f t="shared" si="1"/>
        <v>2.1645021645021645E-3</v>
      </c>
    </row>
    <row r="90" spans="1:13" x14ac:dyDescent="0.2">
      <c r="A90" s="4" t="s">
        <v>2680</v>
      </c>
      <c r="B90" s="4" t="s">
        <v>2743</v>
      </c>
      <c r="C90" s="4">
        <v>389000</v>
      </c>
      <c r="D90" s="4">
        <v>1</v>
      </c>
      <c r="H90" s="4" t="s">
        <v>71</v>
      </c>
      <c r="I90" s="4" t="s">
        <v>1012</v>
      </c>
      <c r="J90" s="4"/>
      <c r="K90" s="4">
        <v>686414</v>
      </c>
      <c r="L90" s="4">
        <v>7</v>
      </c>
      <c r="M90" s="30">
        <f t="shared" si="1"/>
        <v>1.893939393939394E-3</v>
      </c>
    </row>
    <row r="91" spans="1:13" x14ac:dyDescent="0.2">
      <c r="A91" s="4" t="s">
        <v>2680</v>
      </c>
      <c r="B91" s="4" t="s">
        <v>2681</v>
      </c>
      <c r="C91" s="4">
        <v>648385</v>
      </c>
      <c r="D91" s="4">
        <v>20</v>
      </c>
      <c r="H91" s="4" t="s">
        <v>1025</v>
      </c>
      <c r="I91" s="4" t="s">
        <v>1149</v>
      </c>
      <c r="J91" s="4"/>
      <c r="K91" s="4">
        <v>464500</v>
      </c>
      <c r="L91" s="4">
        <v>7</v>
      </c>
      <c r="M91" s="30">
        <f t="shared" si="1"/>
        <v>1.893939393939394E-3</v>
      </c>
    </row>
    <row r="92" spans="1:13" x14ac:dyDescent="0.2">
      <c r="A92" s="4" t="s">
        <v>2680</v>
      </c>
      <c r="B92" s="4" t="s">
        <v>2830</v>
      </c>
      <c r="C92" s="4">
        <v>468550</v>
      </c>
      <c r="D92" s="4">
        <v>4</v>
      </c>
      <c r="H92" s="4" t="s">
        <v>1206</v>
      </c>
      <c r="I92" s="4" t="s">
        <v>1361</v>
      </c>
      <c r="J92" s="4"/>
      <c r="K92" s="4">
        <v>360328</v>
      </c>
      <c r="L92" s="4">
        <v>7</v>
      </c>
      <c r="M92" s="30">
        <f t="shared" si="1"/>
        <v>1.893939393939394E-3</v>
      </c>
    </row>
    <row r="93" spans="1:13" x14ac:dyDescent="0.2">
      <c r="A93" s="4" t="s">
        <v>2218</v>
      </c>
      <c r="B93" s="4" t="s">
        <v>2278</v>
      </c>
      <c r="C93" s="4">
        <v>429591</v>
      </c>
      <c r="D93" s="4">
        <v>49</v>
      </c>
      <c r="H93" s="4" t="s">
        <v>1518</v>
      </c>
      <c r="I93" s="4" t="s">
        <v>2159</v>
      </c>
      <c r="J93" s="4"/>
      <c r="K93" s="4">
        <v>342342</v>
      </c>
      <c r="L93" s="4">
        <v>7</v>
      </c>
      <c r="M93" s="30">
        <f t="shared" si="1"/>
        <v>1.893939393939394E-3</v>
      </c>
    </row>
    <row r="94" spans="1:13" x14ac:dyDescent="0.2">
      <c r="A94" s="4" t="s">
        <v>2218</v>
      </c>
      <c r="B94" s="4" t="s">
        <v>2460</v>
      </c>
      <c r="C94" s="4">
        <v>419349</v>
      </c>
      <c r="D94" s="4">
        <v>30</v>
      </c>
      <c r="H94" s="4" t="s">
        <v>2218</v>
      </c>
      <c r="I94" s="4" t="s">
        <v>2245</v>
      </c>
      <c r="J94" s="4"/>
      <c r="K94" s="4">
        <v>388400</v>
      </c>
      <c r="L94" s="4">
        <v>7</v>
      </c>
      <c r="M94" s="30">
        <f t="shared" si="1"/>
        <v>1.893939393939394E-3</v>
      </c>
    </row>
    <row r="95" spans="1:13" x14ac:dyDescent="0.2">
      <c r="A95" s="4" t="s">
        <v>2218</v>
      </c>
      <c r="B95" s="4" t="s">
        <v>2530</v>
      </c>
      <c r="C95" s="4">
        <v>338147</v>
      </c>
      <c r="D95" s="4">
        <v>21</v>
      </c>
      <c r="H95" s="4" t="s">
        <v>2872</v>
      </c>
      <c r="I95" s="4" t="s">
        <v>2887</v>
      </c>
      <c r="J95" s="4"/>
      <c r="K95" s="4">
        <v>640528</v>
      </c>
      <c r="L95" s="4">
        <v>7</v>
      </c>
      <c r="M95" s="30">
        <f t="shared" si="1"/>
        <v>1.893939393939394E-3</v>
      </c>
    </row>
    <row r="96" spans="1:13" x14ac:dyDescent="0.2">
      <c r="A96" s="4" t="s">
        <v>2218</v>
      </c>
      <c r="B96" s="4" t="s">
        <v>2514</v>
      </c>
      <c r="C96" s="4">
        <v>450499</v>
      </c>
      <c r="D96" s="4">
        <v>9</v>
      </c>
      <c r="H96" s="4" t="s">
        <v>3195</v>
      </c>
      <c r="I96" s="4" t="s">
        <v>2681</v>
      </c>
      <c r="J96" s="4"/>
      <c r="K96" s="4">
        <v>833269</v>
      </c>
      <c r="L96" s="4">
        <v>7</v>
      </c>
      <c r="M96" s="30">
        <f t="shared" si="1"/>
        <v>1.893939393939394E-3</v>
      </c>
    </row>
    <row r="97" spans="1:13" x14ac:dyDescent="0.2">
      <c r="A97" s="4" t="s">
        <v>2218</v>
      </c>
      <c r="B97" s="4" t="s">
        <v>2245</v>
      </c>
      <c r="C97" s="4">
        <v>388400</v>
      </c>
      <c r="D97" s="4">
        <v>7</v>
      </c>
      <c r="H97" s="4" t="s">
        <v>3363</v>
      </c>
      <c r="I97" s="4" t="s">
        <v>3374</v>
      </c>
      <c r="J97" s="4"/>
      <c r="K97" s="4">
        <v>448514</v>
      </c>
      <c r="L97" s="4">
        <v>7</v>
      </c>
      <c r="M97" s="30">
        <f t="shared" si="1"/>
        <v>1.893939393939394E-3</v>
      </c>
    </row>
    <row r="98" spans="1:13" x14ac:dyDescent="0.2">
      <c r="A98" s="4" t="s">
        <v>2218</v>
      </c>
      <c r="B98" s="4" t="s">
        <v>2378</v>
      </c>
      <c r="C98" s="4">
        <v>376813</v>
      </c>
      <c r="D98" s="4">
        <v>14</v>
      </c>
      <c r="H98" s="4" t="s">
        <v>3560</v>
      </c>
      <c r="I98" s="4" t="s">
        <v>2568</v>
      </c>
      <c r="J98" s="4"/>
      <c r="K98" s="4">
        <v>373971</v>
      </c>
      <c r="L98" s="4">
        <v>7</v>
      </c>
      <c r="M98" s="30">
        <f t="shared" si="1"/>
        <v>1.893939393939394E-3</v>
      </c>
    </row>
    <row r="99" spans="1:13" x14ac:dyDescent="0.2">
      <c r="A99" s="4" t="s">
        <v>2218</v>
      </c>
      <c r="B99" s="4" t="s">
        <v>1068</v>
      </c>
      <c r="C99" s="4">
        <v>433914</v>
      </c>
      <c r="D99" s="4">
        <v>20</v>
      </c>
      <c r="H99" s="4" t="s">
        <v>4772</v>
      </c>
      <c r="I99" s="4" t="s">
        <v>4807</v>
      </c>
      <c r="J99" s="4"/>
      <c r="K99" s="4">
        <v>564200</v>
      </c>
      <c r="L99" s="4">
        <v>7</v>
      </c>
      <c r="M99" s="30">
        <f t="shared" si="1"/>
        <v>1.893939393939394E-3</v>
      </c>
    </row>
    <row r="100" spans="1:13" x14ac:dyDescent="0.2">
      <c r="A100" s="4" t="s">
        <v>2218</v>
      </c>
      <c r="B100" s="4" t="s">
        <v>2503</v>
      </c>
      <c r="C100" s="4">
        <v>352383</v>
      </c>
      <c r="D100" s="4">
        <v>6</v>
      </c>
      <c r="H100" s="4" t="s">
        <v>4742</v>
      </c>
      <c r="I100" s="4" t="s">
        <v>4756</v>
      </c>
      <c r="J100" s="4"/>
      <c r="K100" s="4">
        <v>462785</v>
      </c>
      <c r="L100" s="4">
        <v>7</v>
      </c>
      <c r="M100" s="30">
        <f t="shared" si="1"/>
        <v>1.893939393939394E-3</v>
      </c>
    </row>
    <row r="101" spans="1:13" x14ac:dyDescent="0.2">
      <c r="A101" s="4" t="s">
        <v>2218</v>
      </c>
      <c r="B101" s="4" t="s">
        <v>2346</v>
      </c>
      <c r="C101" s="4">
        <v>571821</v>
      </c>
      <c r="D101" s="4">
        <v>23</v>
      </c>
      <c r="H101" s="4" t="s">
        <v>1025</v>
      </c>
      <c r="I101" s="4" t="s">
        <v>1136</v>
      </c>
      <c r="J101" s="4"/>
      <c r="K101" s="4">
        <v>670733</v>
      </c>
      <c r="L101" s="4">
        <v>6</v>
      </c>
      <c r="M101" s="30">
        <f t="shared" si="1"/>
        <v>1.6233766233766235E-3</v>
      </c>
    </row>
    <row r="102" spans="1:13" x14ac:dyDescent="0.2">
      <c r="A102" s="4" t="s">
        <v>2218</v>
      </c>
      <c r="B102" s="4" t="s">
        <v>2568</v>
      </c>
      <c r="C102" s="4">
        <v>563431</v>
      </c>
      <c r="D102" s="4">
        <v>89</v>
      </c>
      <c r="H102" s="4" t="s">
        <v>1025</v>
      </c>
      <c r="I102" s="4" t="s">
        <v>1051</v>
      </c>
      <c r="J102" s="4"/>
      <c r="K102" s="4">
        <v>394966</v>
      </c>
      <c r="L102" s="4">
        <v>6</v>
      </c>
      <c r="M102" s="30">
        <f t="shared" si="1"/>
        <v>1.6233766233766235E-3</v>
      </c>
    </row>
    <row r="103" spans="1:13" x14ac:dyDescent="0.2">
      <c r="A103" s="4" t="s">
        <v>2218</v>
      </c>
      <c r="B103" s="4" t="s">
        <v>2398</v>
      </c>
      <c r="C103" s="4">
        <v>429162</v>
      </c>
      <c r="D103" s="4">
        <v>42</v>
      </c>
      <c r="H103" s="4" t="s">
        <v>2680</v>
      </c>
      <c r="I103" s="4" t="s">
        <v>2817</v>
      </c>
      <c r="J103" s="4"/>
      <c r="K103" s="4">
        <v>615450</v>
      </c>
      <c r="L103" s="4">
        <v>6</v>
      </c>
      <c r="M103" s="30">
        <f t="shared" si="1"/>
        <v>1.6233766233766235E-3</v>
      </c>
    </row>
    <row r="104" spans="1:13" x14ac:dyDescent="0.2">
      <c r="A104" s="4" t="s">
        <v>2218</v>
      </c>
      <c r="B104" s="4" t="s">
        <v>2552</v>
      </c>
      <c r="C104" s="4">
        <v>601784</v>
      </c>
      <c r="D104" s="4">
        <v>15</v>
      </c>
      <c r="H104" s="4" t="s">
        <v>2218</v>
      </c>
      <c r="I104" s="4" t="s">
        <v>2503</v>
      </c>
      <c r="J104" s="4"/>
      <c r="K104" s="4">
        <v>352383</v>
      </c>
      <c r="L104" s="4">
        <v>6</v>
      </c>
      <c r="M104" s="30">
        <f t="shared" si="1"/>
        <v>1.6233766233766235E-3</v>
      </c>
    </row>
    <row r="105" spans="1:13" x14ac:dyDescent="0.2">
      <c r="A105" s="4" t="s">
        <v>2218</v>
      </c>
      <c r="B105" s="4" t="s">
        <v>2258</v>
      </c>
      <c r="C105" s="4">
        <v>404490</v>
      </c>
      <c r="D105" s="4">
        <v>11</v>
      </c>
      <c r="H105" s="4" t="s">
        <v>2985</v>
      </c>
      <c r="I105" s="4" t="s">
        <v>3090</v>
      </c>
      <c r="J105" s="4"/>
      <c r="K105" s="4">
        <v>526866</v>
      </c>
      <c r="L105" s="4">
        <v>6</v>
      </c>
      <c r="M105" s="30">
        <f t="shared" si="1"/>
        <v>1.6233766233766235E-3</v>
      </c>
    </row>
    <row r="106" spans="1:13" x14ac:dyDescent="0.2">
      <c r="A106" s="4" t="s">
        <v>2218</v>
      </c>
      <c r="B106" s="4" t="s">
        <v>2457</v>
      </c>
      <c r="C106" s="4">
        <v>315000</v>
      </c>
      <c r="D106" s="4">
        <v>1</v>
      </c>
      <c r="H106" s="4" t="s">
        <v>3175</v>
      </c>
      <c r="I106" s="4" t="s">
        <v>3186</v>
      </c>
      <c r="J106" s="4"/>
      <c r="K106" s="4">
        <v>480833</v>
      </c>
      <c r="L106" s="4">
        <v>6</v>
      </c>
      <c r="M106" s="30">
        <f t="shared" si="1"/>
        <v>1.6233766233766235E-3</v>
      </c>
    </row>
    <row r="107" spans="1:13" x14ac:dyDescent="0.2">
      <c r="A107" s="4" t="s">
        <v>2211</v>
      </c>
      <c r="B107" s="4" t="s">
        <v>2212</v>
      </c>
      <c r="C107" s="4">
        <v>414450</v>
      </c>
      <c r="D107" s="4">
        <v>2</v>
      </c>
      <c r="H107" s="4" t="s">
        <v>2944</v>
      </c>
      <c r="I107" s="4" t="s">
        <v>2947</v>
      </c>
      <c r="J107" s="4"/>
      <c r="K107" s="4">
        <v>449750</v>
      </c>
      <c r="L107" s="4">
        <v>6</v>
      </c>
      <c r="M107" s="30">
        <f t="shared" si="1"/>
        <v>1.6233766233766235E-3</v>
      </c>
    </row>
    <row r="108" spans="1:13" x14ac:dyDescent="0.2">
      <c r="A108" s="4" t="s">
        <v>2211</v>
      </c>
      <c r="B108" s="4" t="s">
        <v>910</v>
      </c>
      <c r="C108" s="4">
        <v>629000</v>
      </c>
      <c r="D108" s="4">
        <v>1</v>
      </c>
      <c r="H108" s="4" t="s">
        <v>3412</v>
      </c>
      <c r="I108" s="4" t="s">
        <v>3520</v>
      </c>
      <c r="J108" s="4"/>
      <c r="K108" s="4">
        <v>550950</v>
      </c>
      <c r="L108" s="4">
        <v>6</v>
      </c>
      <c r="M108" s="30">
        <f t="shared" si="1"/>
        <v>1.6233766233766235E-3</v>
      </c>
    </row>
    <row r="109" spans="1:13" x14ac:dyDescent="0.2">
      <c r="A109" s="4" t="s">
        <v>2858</v>
      </c>
      <c r="B109" s="4" t="s">
        <v>2869</v>
      </c>
      <c r="C109" s="4">
        <v>238000</v>
      </c>
      <c r="D109" s="4">
        <v>1</v>
      </c>
      <c r="H109" s="4" t="s">
        <v>3641</v>
      </c>
      <c r="I109" s="4" t="s">
        <v>3645</v>
      </c>
      <c r="J109" s="4"/>
      <c r="K109" s="4">
        <v>406966</v>
      </c>
      <c r="L109" s="4">
        <v>6</v>
      </c>
      <c r="M109" s="30">
        <f t="shared" si="1"/>
        <v>1.6233766233766235E-3</v>
      </c>
    </row>
    <row r="110" spans="1:13" x14ac:dyDescent="0.2">
      <c r="A110" s="4" t="s">
        <v>2858</v>
      </c>
      <c r="B110" s="4" t="s">
        <v>104</v>
      </c>
      <c r="C110" s="4">
        <v>401975</v>
      </c>
      <c r="D110" s="4">
        <v>4</v>
      </c>
      <c r="H110" s="4" t="s">
        <v>3681</v>
      </c>
      <c r="I110" s="4" t="s">
        <v>3682</v>
      </c>
      <c r="J110" s="4"/>
      <c r="K110" s="4">
        <v>462633</v>
      </c>
      <c r="L110" s="4">
        <v>6</v>
      </c>
      <c r="M110" s="30">
        <f t="shared" si="1"/>
        <v>1.6233766233766235E-3</v>
      </c>
    </row>
    <row r="111" spans="1:13" x14ac:dyDescent="0.2">
      <c r="A111" s="4" t="s">
        <v>2858</v>
      </c>
      <c r="B111" s="4" t="s">
        <v>2867</v>
      </c>
      <c r="C111" s="4">
        <v>446000</v>
      </c>
      <c r="D111" s="4">
        <v>1</v>
      </c>
      <c r="H111" s="4" t="s">
        <v>4215</v>
      </c>
      <c r="I111" s="4" t="s">
        <v>4220</v>
      </c>
      <c r="J111" s="4"/>
      <c r="K111" s="4">
        <v>340633</v>
      </c>
      <c r="L111" s="4">
        <v>6</v>
      </c>
      <c r="M111" s="30">
        <f t="shared" si="1"/>
        <v>1.6233766233766235E-3</v>
      </c>
    </row>
    <row r="112" spans="1:13" x14ac:dyDescent="0.2">
      <c r="A112" s="4" t="s">
        <v>2872</v>
      </c>
      <c r="B112" s="4" t="s">
        <v>2884</v>
      </c>
      <c r="C112" s="4">
        <v>485000</v>
      </c>
      <c r="D112" s="4">
        <v>1</v>
      </c>
      <c r="H112" s="4" t="s">
        <v>4237</v>
      </c>
      <c r="I112" s="4" t="s">
        <v>4375</v>
      </c>
      <c r="J112" s="4"/>
      <c r="K112" s="4">
        <v>414466</v>
      </c>
      <c r="L112" s="4">
        <v>6</v>
      </c>
      <c r="M112" s="30">
        <f t="shared" si="1"/>
        <v>1.6233766233766235E-3</v>
      </c>
    </row>
    <row r="113" spans="1:13" x14ac:dyDescent="0.2">
      <c r="A113" s="4" t="s">
        <v>2872</v>
      </c>
      <c r="B113" s="4" t="s">
        <v>2873</v>
      </c>
      <c r="C113" s="4">
        <v>640000</v>
      </c>
      <c r="D113" s="4">
        <v>1</v>
      </c>
      <c r="H113" s="4" t="s">
        <v>16</v>
      </c>
      <c r="I113" s="4" t="s">
        <v>62</v>
      </c>
      <c r="J113" s="4"/>
      <c r="K113" s="4">
        <v>426480</v>
      </c>
      <c r="L113" s="4">
        <v>5</v>
      </c>
      <c r="M113" s="30">
        <f t="shared" si="1"/>
        <v>1.3528138528138528E-3</v>
      </c>
    </row>
    <row r="114" spans="1:13" x14ac:dyDescent="0.2">
      <c r="A114" s="4" t="s">
        <v>2872</v>
      </c>
      <c r="B114" s="4" t="s">
        <v>2876</v>
      </c>
      <c r="C114" s="4">
        <v>532360</v>
      </c>
      <c r="D114" s="4">
        <v>5</v>
      </c>
      <c r="H114" s="4" t="s">
        <v>71</v>
      </c>
      <c r="I114" s="4" t="s">
        <v>937</v>
      </c>
      <c r="J114" s="4"/>
      <c r="K114" s="4">
        <v>316460</v>
      </c>
      <c r="L114" s="4">
        <v>5</v>
      </c>
      <c r="M114" s="30">
        <f t="shared" si="1"/>
        <v>1.3528138528138528E-3</v>
      </c>
    </row>
    <row r="115" spans="1:13" x14ac:dyDescent="0.2">
      <c r="A115" s="4" t="s">
        <v>2872</v>
      </c>
      <c r="B115" s="4" t="s">
        <v>2887</v>
      </c>
      <c r="C115" s="4">
        <v>640528</v>
      </c>
      <c r="D115" s="4">
        <v>7</v>
      </c>
      <c r="H115" s="4" t="s">
        <v>71</v>
      </c>
      <c r="I115" s="4" t="s">
        <v>878</v>
      </c>
      <c r="J115" s="4"/>
      <c r="K115" s="4">
        <v>401280</v>
      </c>
      <c r="L115" s="4">
        <v>5</v>
      </c>
      <c r="M115" s="30">
        <f t="shared" si="1"/>
        <v>1.3528138528138528E-3</v>
      </c>
    </row>
    <row r="116" spans="1:13" x14ac:dyDescent="0.2">
      <c r="A116" s="4" t="s">
        <v>2872</v>
      </c>
      <c r="B116" s="4" t="s">
        <v>2907</v>
      </c>
      <c r="C116" s="4">
        <v>392500</v>
      </c>
      <c r="D116" s="4">
        <v>2</v>
      </c>
      <c r="H116" s="4" t="s">
        <v>71</v>
      </c>
      <c r="I116" s="4" t="s">
        <v>946</v>
      </c>
      <c r="J116" s="4"/>
      <c r="K116" s="4">
        <v>704560</v>
      </c>
      <c r="L116" s="4">
        <v>5</v>
      </c>
      <c r="M116" s="30">
        <f t="shared" si="1"/>
        <v>1.3528138528138528E-3</v>
      </c>
    </row>
    <row r="117" spans="1:13" x14ac:dyDescent="0.2">
      <c r="A117" s="4" t="s">
        <v>2872</v>
      </c>
      <c r="B117" s="4" t="s">
        <v>2902</v>
      </c>
      <c r="C117" s="4">
        <v>452400</v>
      </c>
      <c r="D117" s="4">
        <v>2</v>
      </c>
      <c r="H117" s="4" t="s">
        <v>1025</v>
      </c>
      <c r="I117" s="4" t="s">
        <v>1062</v>
      </c>
      <c r="J117" s="4"/>
      <c r="K117" s="4">
        <v>603940</v>
      </c>
      <c r="L117" s="4">
        <v>5</v>
      </c>
      <c r="M117" s="30">
        <f t="shared" si="1"/>
        <v>1.3528138528138528E-3</v>
      </c>
    </row>
    <row r="118" spans="1:13" x14ac:dyDescent="0.2">
      <c r="A118" s="4" t="s">
        <v>2912</v>
      </c>
      <c r="B118" s="4" t="s">
        <v>1370</v>
      </c>
      <c r="C118" s="4">
        <v>424900</v>
      </c>
      <c r="D118" s="4">
        <v>1</v>
      </c>
      <c r="H118" s="4" t="s">
        <v>1206</v>
      </c>
      <c r="I118" s="4" t="s">
        <v>765</v>
      </c>
      <c r="J118" s="4"/>
      <c r="K118" s="4">
        <v>294240</v>
      </c>
      <c r="L118" s="4">
        <v>5</v>
      </c>
      <c r="M118" s="30">
        <f t="shared" si="1"/>
        <v>1.3528138528138528E-3</v>
      </c>
    </row>
    <row r="119" spans="1:13" x14ac:dyDescent="0.2">
      <c r="A119" s="4" t="s">
        <v>2912</v>
      </c>
      <c r="B119" s="4" t="s">
        <v>2914</v>
      </c>
      <c r="C119" s="4">
        <v>229000</v>
      </c>
      <c r="D119" s="4">
        <v>1</v>
      </c>
      <c r="H119" s="4" t="s">
        <v>1376</v>
      </c>
      <c r="I119" s="4" t="s">
        <v>1414</v>
      </c>
      <c r="J119" s="4"/>
      <c r="K119" s="4">
        <v>659060</v>
      </c>
      <c r="L119" s="4">
        <v>5</v>
      </c>
      <c r="M119" s="30">
        <f t="shared" si="1"/>
        <v>1.3528138528138528E-3</v>
      </c>
    </row>
    <row r="120" spans="1:13" x14ac:dyDescent="0.2">
      <c r="A120" s="4" t="s">
        <v>2912</v>
      </c>
      <c r="B120" s="4" t="s">
        <v>2088</v>
      </c>
      <c r="C120" s="4">
        <v>321560</v>
      </c>
      <c r="D120" s="4">
        <v>5</v>
      </c>
      <c r="H120" s="4" t="s">
        <v>2872</v>
      </c>
      <c r="I120" s="4" t="s">
        <v>2876</v>
      </c>
      <c r="J120" s="4"/>
      <c r="K120" s="4">
        <v>532360</v>
      </c>
      <c r="L120" s="4">
        <v>5</v>
      </c>
      <c r="M120" s="30">
        <f t="shared" si="1"/>
        <v>1.3528138528138528E-3</v>
      </c>
    </row>
    <row r="121" spans="1:13" x14ac:dyDescent="0.2">
      <c r="A121" s="4" t="s">
        <v>2912</v>
      </c>
      <c r="B121" s="4" t="s">
        <v>2917</v>
      </c>
      <c r="C121" s="4">
        <v>244500</v>
      </c>
      <c r="D121" s="4">
        <v>2</v>
      </c>
      <c r="H121" s="4" t="s">
        <v>2912</v>
      </c>
      <c r="I121" s="4" t="s">
        <v>2088</v>
      </c>
      <c r="J121" s="4"/>
      <c r="K121" s="4">
        <v>321560</v>
      </c>
      <c r="L121" s="4">
        <v>5</v>
      </c>
      <c r="M121" s="30">
        <f t="shared" si="1"/>
        <v>1.3528138528138528E-3</v>
      </c>
    </row>
    <row r="122" spans="1:13" x14ac:dyDescent="0.2">
      <c r="A122" s="4" t="s">
        <v>3283</v>
      </c>
      <c r="B122" s="4" t="s">
        <v>3297</v>
      </c>
      <c r="C122" s="4">
        <v>295933</v>
      </c>
      <c r="D122" s="4">
        <v>3</v>
      </c>
      <c r="H122" s="4" t="s">
        <v>3283</v>
      </c>
      <c r="I122" s="4" t="s">
        <v>1414</v>
      </c>
      <c r="J122" s="4"/>
      <c r="K122" s="4">
        <v>263019</v>
      </c>
      <c r="L122" s="4">
        <v>5</v>
      </c>
      <c r="M122" s="30">
        <f t="shared" si="1"/>
        <v>1.3528138528138528E-3</v>
      </c>
    </row>
    <row r="123" spans="1:13" x14ac:dyDescent="0.2">
      <c r="A123" s="4" t="s">
        <v>3283</v>
      </c>
      <c r="B123" s="4" t="s">
        <v>3306</v>
      </c>
      <c r="C123" s="4">
        <v>385000</v>
      </c>
      <c r="D123" s="4">
        <v>1</v>
      </c>
      <c r="H123" s="4" t="s">
        <v>2930</v>
      </c>
      <c r="I123" s="4" t="s">
        <v>1072</v>
      </c>
      <c r="J123" s="4"/>
      <c r="K123" s="4">
        <v>223480</v>
      </c>
      <c r="L123" s="4">
        <v>5</v>
      </c>
      <c r="M123" s="30">
        <f t="shared" si="1"/>
        <v>1.3528138528138528E-3</v>
      </c>
    </row>
    <row r="124" spans="1:13" x14ac:dyDescent="0.2">
      <c r="A124" s="4" t="s">
        <v>3283</v>
      </c>
      <c r="B124" s="4" t="s">
        <v>3304</v>
      </c>
      <c r="C124" s="4">
        <v>524900</v>
      </c>
      <c r="D124" s="4">
        <v>1</v>
      </c>
      <c r="H124" s="4" t="s">
        <v>2964</v>
      </c>
      <c r="I124" s="4" t="s">
        <v>2972</v>
      </c>
      <c r="J124" s="4"/>
      <c r="K124" s="4">
        <v>442920</v>
      </c>
      <c r="L124" s="4">
        <v>5</v>
      </c>
      <c r="M124" s="30">
        <f t="shared" si="1"/>
        <v>1.3528138528138528E-3</v>
      </c>
    </row>
    <row r="125" spans="1:13" x14ac:dyDescent="0.2">
      <c r="A125" s="4" t="s">
        <v>3283</v>
      </c>
      <c r="B125" s="4" t="s">
        <v>3349</v>
      </c>
      <c r="C125" s="4">
        <v>199900</v>
      </c>
      <c r="D125" s="4">
        <v>1</v>
      </c>
      <c r="H125" s="4" t="s">
        <v>2985</v>
      </c>
      <c r="I125" s="4" t="s">
        <v>3111</v>
      </c>
      <c r="J125" s="4"/>
      <c r="K125" s="4">
        <v>632957</v>
      </c>
      <c r="L125" s="4">
        <v>5</v>
      </c>
      <c r="M125" s="30">
        <f t="shared" si="1"/>
        <v>1.3528138528138528E-3</v>
      </c>
    </row>
    <row r="126" spans="1:13" x14ac:dyDescent="0.2">
      <c r="A126" s="4" t="s">
        <v>3283</v>
      </c>
      <c r="B126" s="4" t="s">
        <v>1414</v>
      </c>
      <c r="C126" s="4">
        <v>263019</v>
      </c>
      <c r="D126" s="4">
        <v>5</v>
      </c>
      <c r="H126" s="4" t="s">
        <v>2944</v>
      </c>
      <c r="I126" s="4" t="s">
        <v>2956</v>
      </c>
      <c r="J126" s="4"/>
      <c r="K126" s="4">
        <v>392600</v>
      </c>
      <c r="L126" s="4">
        <v>5</v>
      </c>
      <c r="M126" s="30">
        <f t="shared" si="1"/>
        <v>1.3528138528138528E-3</v>
      </c>
    </row>
    <row r="127" spans="1:13" x14ac:dyDescent="0.2">
      <c r="A127" s="4" t="s">
        <v>3283</v>
      </c>
      <c r="B127" s="4" t="s">
        <v>3312</v>
      </c>
      <c r="C127" s="4">
        <v>250000</v>
      </c>
      <c r="D127" s="4">
        <v>1</v>
      </c>
      <c r="H127" s="4" t="s">
        <v>3195</v>
      </c>
      <c r="I127" s="4" t="s">
        <v>3239</v>
      </c>
      <c r="J127" s="4"/>
      <c r="K127" s="4">
        <v>870799</v>
      </c>
      <c r="L127" s="4">
        <v>5</v>
      </c>
      <c r="M127" s="30">
        <f t="shared" si="1"/>
        <v>1.3528138528138528E-3</v>
      </c>
    </row>
    <row r="128" spans="1:13" x14ac:dyDescent="0.2">
      <c r="A128" s="4" t="s">
        <v>3283</v>
      </c>
      <c r="B128" s="4" t="s">
        <v>3345</v>
      </c>
      <c r="C128" s="4">
        <v>582200</v>
      </c>
      <c r="D128" s="4">
        <v>2</v>
      </c>
      <c r="H128" s="4" t="s">
        <v>3397</v>
      </c>
      <c r="I128" s="4" t="s">
        <v>3396</v>
      </c>
      <c r="J128" s="4"/>
      <c r="K128" s="4">
        <v>274080</v>
      </c>
      <c r="L128" s="4">
        <v>5</v>
      </c>
      <c r="M128" s="30">
        <f t="shared" si="1"/>
        <v>1.3528138528138528E-3</v>
      </c>
    </row>
    <row r="129" spans="1:13" x14ac:dyDescent="0.2">
      <c r="A129" s="4" t="s">
        <v>3283</v>
      </c>
      <c r="B129" s="4" t="s">
        <v>2955</v>
      </c>
      <c r="C129" s="4">
        <v>535800</v>
      </c>
      <c r="D129" s="4">
        <v>1</v>
      </c>
      <c r="H129" s="4" t="s">
        <v>3560</v>
      </c>
      <c r="I129" s="4" t="s">
        <v>3611</v>
      </c>
      <c r="J129" s="4"/>
      <c r="K129" s="4">
        <v>649360</v>
      </c>
      <c r="L129" s="4">
        <v>5</v>
      </c>
      <c r="M129" s="30">
        <f t="shared" si="1"/>
        <v>1.3528138528138528E-3</v>
      </c>
    </row>
    <row r="130" spans="1:13" x14ac:dyDescent="0.2">
      <c r="A130" s="4" t="s">
        <v>3283</v>
      </c>
      <c r="B130" s="4" t="s">
        <v>3309</v>
      </c>
      <c r="C130" s="4">
        <v>228000</v>
      </c>
      <c r="D130" s="4">
        <v>1</v>
      </c>
      <c r="H130" s="4" t="s">
        <v>3560</v>
      </c>
      <c r="I130" s="4" t="s">
        <v>3567</v>
      </c>
      <c r="J130" s="4"/>
      <c r="K130" s="4">
        <v>498960</v>
      </c>
      <c r="L130" s="4">
        <v>5</v>
      </c>
      <c r="M130" s="30">
        <f t="shared" si="1"/>
        <v>1.3528138528138528E-3</v>
      </c>
    </row>
    <row r="131" spans="1:13" x14ac:dyDescent="0.2">
      <c r="A131" s="4" t="s">
        <v>3283</v>
      </c>
      <c r="B131" s="4" t="s">
        <v>3315</v>
      </c>
      <c r="C131" s="4">
        <v>249900</v>
      </c>
      <c r="D131" s="4">
        <v>1</v>
      </c>
      <c r="H131" s="4" t="s">
        <v>3681</v>
      </c>
      <c r="I131" s="4" t="s">
        <v>3721</v>
      </c>
      <c r="J131" s="4"/>
      <c r="K131" s="4">
        <v>408780</v>
      </c>
      <c r="L131" s="4">
        <v>5</v>
      </c>
      <c r="M131" s="30">
        <f t="shared" ref="M131:M194" si="2">L131/$N$12</f>
        <v>1.3528138528138528E-3</v>
      </c>
    </row>
    <row r="132" spans="1:13" x14ac:dyDescent="0.2">
      <c r="A132" s="4" t="s">
        <v>3283</v>
      </c>
      <c r="B132" s="4" t="s">
        <v>3323</v>
      </c>
      <c r="C132" s="4">
        <v>384135</v>
      </c>
      <c r="D132" s="4">
        <v>17</v>
      </c>
      <c r="H132" s="4" t="s">
        <v>3729</v>
      </c>
      <c r="I132" s="4" t="s">
        <v>4203</v>
      </c>
      <c r="J132" s="4"/>
      <c r="K132" s="4">
        <v>236839</v>
      </c>
      <c r="L132" s="4">
        <v>5</v>
      </c>
      <c r="M132" s="30">
        <f t="shared" si="2"/>
        <v>1.3528138528138528E-3</v>
      </c>
    </row>
    <row r="133" spans="1:13" x14ac:dyDescent="0.2">
      <c r="A133" s="4" t="s">
        <v>3283</v>
      </c>
      <c r="B133" s="4" t="s">
        <v>765</v>
      </c>
      <c r="C133" s="4">
        <v>381000</v>
      </c>
      <c r="D133" s="4">
        <v>2</v>
      </c>
      <c r="H133" s="4" t="s">
        <v>71</v>
      </c>
      <c r="I133" s="4" t="s">
        <v>96</v>
      </c>
      <c r="J133" s="4"/>
      <c r="K133" s="4">
        <v>2270000</v>
      </c>
      <c r="L133" s="4">
        <v>4</v>
      </c>
      <c r="M133" s="30">
        <f t="shared" si="2"/>
        <v>1.0822510822510823E-3</v>
      </c>
    </row>
    <row r="134" spans="1:13" x14ac:dyDescent="0.2">
      <c r="A134" s="4" t="s">
        <v>3283</v>
      </c>
      <c r="B134" s="4" t="s">
        <v>3167</v>
      </c>
      <c r="C134" s="4">
        <v>241500</v>
      </c>
      <c r="D134" s="4">
        <v>2</v>
      </c>
      <c r="H134" s="4" t="s">
        <v>1206</v>
      </c>
      <c r="I134" s="4" t="s">
        <v>1314</v>
      </c>
      <c r="J134" s="4"/>
      <c r="K134" s="4">
        <v>380350</v>
      </c>
      <c r="L134" s="4">
        <v>4</v>
      </c>
      <c r="M134" s="30">
        <f t="shared" si="2"/>
        <v>1.0822510822510823E-3</v>
      </c>
    </row>
    <row r="135" spans="1:13" x14ac:dyDescent="0.2">
      <c r="A135" s="4" t="s">
        <v>3283</v>
      </c>
      <c r="B135" s="4" t="s">
        <v>3284</v>
      </c>
      <c r="C135" s="4">
        <v>401050</v>
      </c>
      <c r="D135" s="4">
        <v>8</v>
      </c>
      <c r="H135" s="4" t="s">
        <v>1206</v>
      </c>
      <c r="I135" s="4" t="s">
        <v>1348</v>
      </c>
      <c r="J135" s="4"/>
      <c r="K135" s="4">
        <v>264725</v>
      </c>
      <c r="L135" s="4">
        <v>4</v>
      </c>
      <c r="M135" s="30">
        <f t="shared" si="2"/>
        <v>1.0822510822510823E-3</v>
      </c>
    </row>
    <row r="136" spans="1:13" x14ac:dyDescent="0.2">
      <c r="A136" s="4" t="s">
        <v>2930</v>
      </c>
      <c r="B136" s="4" t="s">
        <v>1072</v>
      </c>
      <c r="C136" s="4">
        <v>223480</v>
      </c>
      <c r="D136" s="4">
        <v>5</v>
      </c>
      <c r="H136" s="4" t="s">
        <v>1206</v>
      </c>
      <c r="I136" s="4" t="s">
        <v>1294</v>
      </c>
      <c r="J136" s="4"/>
      <c r="K136" s="4">
        <v>303650</v>
      </c>
      <c r="L136" s="4">
        <v>4</v>
      </c>
      <c r="M136" s="30">
        <f t="shared" si="2"/>
        <v>1.0822510822510823E-3</v>
      </c>
    </row>
    <row r="137" spans="1:13" x14ac:dyDescent="0.2">
      <c r="A137" s="4" t="s">
        <v>2930</v>
      </c>
      <c r="B137" s="4" t="s">
        <v>2931</v>
      </c>
      <c r="C137" s="4">
        <v>289000</v>
      </c>
      <c r="D137" s="4">
        <v>3</v>
      </c>
      <c r="H137" s="4" t="s">
        <v>1206</v>
      </c>
      <c r="I137" s="4" t="s">
        <v>1306</v>
      </c>
      <c r="J137" s="4"/>
      <c r="K137" s="4">
        <v>413699</v>
      </c>
      <c r="L137" s="4">
        <v>4</v>
      </c>
      <c r="M137" s="30">
        <f t="shared" si="2"/>
        <v>1.0822510822510823E-3</v>
      </c>
    </row>
    <row r="138" spans="1:13" x14ac:dyDescent="0.2">
      <c r="A138" s="4" t="s">
        <v>2964</v>
      </c>
      <c r="B138" s="4" t="s">
        <v>2982</v>
      </c>
      <c r="C138" s="4">
        <v>1450000</v>
      </c>
      <c r="D138" s="4">
        <v>1</v>
      </c>
      <c r="H138" s="4" t="s">
        <v>2169</v>
      </c>
      <c r="I138" s="4" t="s">
        <v>2175</v>
      </c>
      <c r="J138" s="4"/>
      <c r="K138" s="4">
        <v>355075</v>
      </c>
      <c r="L138" s="4">
        <v>4</v>
      </c>
      <c r="M138" s="30">
        <f t="shared" si="2"/>
        <v>1.0822510822510823E-3</v>
      </c>
    </row>
    <row r="139" spans="1:13" x14ac:dyDescent="0.2">
      <c r="A139" s="4" t="s">
        <v>2964</v>
      </c>
      <c r="B139" s="4" t="s">
        <v>1314</v>
      </c>
      <c r="C139" s="4">
        <v>395800</v>
      </c>
      <c r="D139" s="4">
        <v>4</v>
      </c>
      <c r="H139" s="4" t="s">
        <v>2680</v>
      </c>
      <c r="I139" s="4" t="s">
        <v>2830</v>
      </c>
      <c r="J139" s="4"/>
      <c r="K139" s="4">
        <v>468550</v>
      </c>
      <c r="L139" s="4">
        <v>4</v>
      </c>
      <c r="M139" s="30">
        <f t="shared" si="2"/>
        <v>1.0822510822510823E-3</v>
      </c>
    </row>
    <row r="140" spans="1:13" x14ac:dyDescent="0.2">
      <c r="A140" s="4" t="s">
        <v>2964</v>
      </c>
      <c r="B140" s="4" t="s">
        <v>2972</v>
      </c>
      <c r="C140" s="4">
        <v>442920</v>
      </c>
      <c r="D140" s="4">
        <v>5</v>
      </c>
      <c r="H140" s="4" t="s">
        <v>2858</v>
      </c>
      <c r="I140" s="4" t="s">
        <v>104</v>
      </c>
      <c r="J140" s="4"/>
      <c r="K140" s="4">
        <v>401975</v>
      </c>
      <c r="L140" s="4">
        <v>4</v>
      </c>
      <c r="M140" s="30">
        <f t="shared" si="2"/>
        <v>1.0822510822510823E-3</v>
      </c>
    </row>
    <row r="141" spans="1:13" x14ac:dyDescent="0.2">
      <c r="A141" s="4" t="s">
        <v>2985</v>
      </c>
      <c r="B141" s="4" t="s">
        <v>3111</v>
      </c>
      <c r="C141" s="4">
        <v>632957</v>
      </c>
      <c r="D141" s="4">
        <v>5</v>
      </c>
      <c r="H141" s="4" t="s">
        <v>2964</v>
      </c>
      <c r="I141" s="4" t="s">
        <v>1314</v>
      </c>
      <c r="J141" s="4"/>
      <c r="K141" s="4">
        <v>395800</v>
      </c>
      <c r="L141" s="4">
        <v>4</v>
      </c>
      <c r="M141" s="30">
        <f t="shared" si="2"/>
        <v>1.0822510822510823E-3</v>
      </c>
    </row>
    <row r="142" spans="1:13" x14ac:dyDescent="0.2">
      <c r="A142" s="4" t="s">
        <v>2985</v>
      </c>
      <c r="B142" s="4" t="s">
        <v>3090</v>
      </c>
      <c r="C142" s="4">
        <v>526866</v>
      </c>
      <c r="D142" s="4">
        <v>6</v>
      </c>
      <c r="H142" s="4" t="s">
        <v>2985</v>
      </c>
      <c r="I142" s="4" t="s">
        <v>3037</v>
      </c>
      <c r="J142" s="4"/>
      <c r="K142" s="4">
        <v>414725</v>
      </c>
      <c r="L142" s="4">
        <v>4</v>
      </c>
      <c r="M142" s="30">
        <f t="shared" si="2"/>
        <v>1.0822510822510823E-3</v>
      </c>
    </row>
    <row r="143" spans="1:13" x14ac:dyDescent="0.2">
      <c r="A143" s="4" t="s">
        <v>2985</v>
      </c>
      <c r="B143" s="4" t="s">
        <v>3102</v>
      </c>
      <c r="C143" s="4">
        <v>249966</v>
      </c>
      <c r="D143" s="4">
        <v>3</v>
      </c>
      <c r="H143" s="4" t="s">
        <v>2985</v>
      </c>
      <c r="I143" s="4" t="s">
        <v>3167</v>
      </c>
      <c r="J143" s="4"/>
      <c r="K143" s="4">
        <v>350500</v>
      </c>
      <c r="L143" s="4">
        <v>4</v>
      </c>
      <c r="M143" s="30">
        <f t="shared" si="2"/>
        <v>1.0822510822510823E-3</v>
      </c>
    </row>
    <row r="144" spans="1:13" x14ac:dyDescent="0.2">
      <c r="A144" s="4" t="s">
        <v>2985</v>
      </c>
      <c r="B144" s="4" t="s">
        <v>3066</v>
      </c>
      <c r="C144" s="4">
        <v>446950</v>
      </c>
      <c r="D144" s="4">
        <v>2</v>
      </c>
      <c r="H144" s="4" t="s">
        <v>3175</v>
      </c>
      <c r="I144" s="4" t="s">
        <v>3176</v>
      </c>
      <c r="J144" s="4"/>
      <c r="K144" s="4">
        <v>351500</v>
      </c>
      <c r="L144" s="4">
        <v>4</v>
      </c>
      <c r="M144" s="30">
        <f t="shared" si="2"/>
        <v>1.0822510822510823E-3</v>
      </c>
    </row>
    <row r="145" spans="1:13" x14ac:dyDescent="0.2">
      <c r="A145" s="4" t="s">
        <v>2985</v>
      </c>
      <c r="B145" s="4" t="s">
        <v>2212</v>
      </c>
      <c r="C145" s="4">
        <v>292500</v>
      </c>
      <c r="D145" s="4">
        <v>1</v>
      </c>
      <c r="H145" s="4" t="s">
        <v>3195</v>
      </c>
      <c r="I145" s="4" t="s">
        <v>3275</v>
      </c>
      <c r="J145" s="4"/>
      <c r="K145" s="4">
        <v>996845</v>
      </c>
      <c r="L145" s="4">
        <v>4</v>
      </c>
      <c r="M145" s="30">
        <f t="shared" si="2"/>
        <v>1.0822510822510823E-3</v>
      </c>
    </row>
    <row r="146" spans="1:13" x14ac:dyDescent="0.2">
      <c r="A146" s="4" t="s">
        <v>2985</v>
      </c>
      <c r="B146" s="4" t="s">
        <v>2817</v>
      </c>
      <c r="C146" s="4">
        <v>544633</v>
      </c>
      <c r="D146" s="4">
        <v>3</v>
      </c>
      <c r="H146" s="4" t="s">
        <v>3397</v>
      </c>
      <c r="I146" s="4" t="s">
        <v>3405</v>
      </c>
      <c r="J146" s="4"/>
      <c r="K146" s="4">
        <v>323472</v>
      </c>
      <c r="L146" s="4">
        <v>4</v>
      </c>
      <c r="M146" s="30">
        <f t="shared" si="2"/>
        <v>1.0822510822510823E-3</v>
      </c>
    </row>
    <row r="147" spans="1:13" x14ac:dyDescent="0.2">
      <c r="A147" s="4" t="s">
        <v>2985</v>
      </c>
      <c r="B147" s="4" t="s">
        <v>3046</v>
      </c>
      <c r="C147" s="4">
        <v>238310</v>
      </c>
      <c r="D147" s="4">
        <v>10</v>
      </c>
      <c r="H147" s="4" t="s">
        <v>3560</v>
      </c>
      <c r="I147" s="4" t="s">
        <v>3603</v>
      </c>
      <c r="J147" s="4"/>
      <c r="K147" s="4">
        <v>315312</v>
      </c>
      <c r="L147" s="4">
        <v>4</v>
      </c>
      <c r="M147" s="30">
        <f t="shared" si="2"/>
        <v>1.0822510822510823E-3</v>
      </c>
    </row>
    <row r="148" spans="1:13" x14ac:dyDescent="0.2">
      <c r="A148" s="4" t="s">
        <v>2985</v>
      </c>
      <c r="B148" s="4" t="s">
        <v>3141</v>
      </c>
      <c r="C148" s="4">
        <v>871073</v>
      </c>
      <c r="D148" s="4">
        <v>23</v>
      </c>
      <c r="H148" s="4" t="s">
        <v>3729</v>
      </c>
      <c r="I148" s="4" t="s">
        <v>4190</v>
      </c>
      <c r="J148" s="4"/>
      <c r="K148" s="4">
        <v>373473</v>
      </c>
      <c r="L148" s="4">
        <v>4</v>
      </c>
      <c r="M148" s="30">
        <f t="shared" si="2"/>
        <v>1.0822510822510823E-3</v>
      </c>
    </row>
    <row r="149" spans="1:13" x14ac:dyDescent="0.2">
      <c r="A149" s="4" t="s">
        <v>2985</v>
      </c>
      <c r="B149" s="4" t="s">
        <v>3121</v>
      </c>
      <c r="C149" s="4">
        <v>489900</v>
      </c>
      <c r="D149" s="4">
        <v>2</v>
      </c>
      <c r="H149" s="4" t="s">
        <v>4772</v>
      </c>
      <c r="I149" s="4" t="s">
        <v>4777</v>
      </c>
      <c r="J149" s="4"/>
      <c r="K149" s="4">
        <v>306150</v>
      </c>
      <c r="L149" s="4">
        <v>4</v>
      </c>
      <c r="M149" s="30">
        <f t="shared" si="2"/>
        <v>1.0822510822510823E-3</v>
      </c>
    </row>
    <row r="150" spans="1:13" x14ac:dyDescent="0.2">
      <c r="A150" s="4" t="s">
        <v>2985</v>
      </c>
      <c r="B150" s="4" t="s">
        <v>3037</v>
      </c>
      <c r="C150" s="4">
        <v>414725</v>
      </c>
      <c r="D150" s="4">
        <v>4</v>
      </c>
      <c r="H150" s="4" t="s">
        <v>4772</v>
      </c>
      <c r="I150" s="4" t="s">
        <v>5065</v>
      </c>
      <c r="J150" s="4"/>
      <c r="K150" s="4">
        <v>322472</v>
      </c>
      <c r="L150" s="4">
        <v>4</v>
      </c>
      <c r="M150" s="30">
        <f t="shared" si="2"/>
        <v>1.0822510822510823E-3</v>
      </c>
    </row>
    <row r="151" spans="1:13" x14ac:dyDescent="0.2">
      <c r="A151" s="4" t="s">
        <v>2985</v>
      </c>
      <c r="B151" s="4" t="s">
        <v>1179</v>
      </c>
      <c r="C151" s="4">
        <v>519354</v>
      </c>
      <c r="D151" s="4">
        <v>11</v>
      </c>
      <c r="H151" s="4" t="s">
        <v>4237</v>
      </c>
      <c r="I151" s="4" t="s">
        <v>4238</v>
      </c>
      <c r="J151" s="4"/>
      <c r="K151" s="4">
        <v>593000</v>
      </c>
      <c r="L151" s="4">
        <v>4</v>
      </c>
      <c r="M151" s="30">
        <f t="shared" si="2"/>
        <v>1.0822510822510823E-3</v>
      </c>
    </row>
    <row r="152" spans="1:13" x14ac:dyDescent="0.2">
      <c r="A152" s="4" t="s">
        <v>2985</v>
      </c>
      <c r="B152" s="4" t="s">
        <v>3009</v>
      </c>
      <c r="C152" s="4">
        <v>436314</v>
      </c>
      <c r="D152" s="4">
        <v>14</v>
      </c>
      <c r="H152" s="4" t="s">
        <v>4237</v>
      </c>
      <c r="I152" s="4" t="s">
        <v>4368</v>
      </c>
      <c r="J152" s="4"/>
      <c r="K152" s="4">
        <v>911000</v>
      </c>
      <c r="L152" s="4">
        <v>4</v>
      </c>
      <c r="M152" s="30">
        <f t="shared" si="2"/>
        <v>1.0822510822510823E-3</v>
      </c>
    </row>
    <row r="153" spans="1:13" x14ac:dyDescent="0.2">
      <c r="A153" s="4" t="s">
        <v>2985</v>
      </c>
      <c r="B153" s="4" t="s">
        <v>3129</v>
      </c>
      <c r="C153" s="4">
        <v>783266</v>
      </c>
      <c r="D153" s="4">
        <v>3</v>
      </c>
      <c r="H153" s="4" t="s">
        <v>71</v>
      </c>
      <c r="I153" s="4" t="s">
        <v>221</v>
      </c>
      <c r="J153" s="4"/>
      <c r="K153" s="4">
        <v>819666</v>
      </c>
      <c r="L153" s="4">
        <v>3</v>
      </c>
      <c r="M153" s="30">
        <f t="shared" si="2"/>
        <v>8.1168831168831174E-4</v>
      </c>
    </row>
    <row r="154" spans="1:13" x14ac:dyDescent="0.2">
      <c r="A154" s="4" t="s">
        <v>2985</v>
      </c>
      <c r="B154" s="4" t="s">
        <v>2989</v>
      </c>
      <c r="C154" s="4">
        <v>398125</v>
      </c>
      <c r="D154" s="4">
        <v>12</v>
      </c>
      <c r="H154" s="4" t="s">
        <v>1178</v>
      </c>
      <c r="I154" s="4" t="s">
        <v>216</v>
      </c>
      <c r="J154" s="4"/>
      <c r="K154" s="4">
        <v>922966</v>
      </c>
      <c r="L154" s="4">
        <v>3</v>
      </c>
      <c r="M154" s="30">
        <f t="shared" si="2"/>
        <v>8.1168831168831174E-4</v>
      </c>
    </row>
    <row r="155" spans="1:13" x14ac:dyDescent="0.2">
      <c r="A155" s="4" t="s">
        <v>2985</v>
      </c>
      <c r="B155" s="4" t="s">
        <v>2986</v>
      </c>
      <c r="C155" s="4">
        <v>295000</v>
      </c>
      <c r="D155" s="4">
        <v>1</v>
      </c>
      <c r="H155" s="4" t="s">
        <v>1178</v>
      </c>
      <c r="I155" s="4" t="s">
        <v>1188</v>
      </c>
      <c r="J155" s="4"/>
      <c r="K155" s="4">
        <v>174433</v>
      </c>
      <c r="L155" s="4">
        <v>3</v>
      </c>
      <c r="M155" s="30">
        <f t="shared" si="2"/>
        <v>8.1168831168831174E-4</v>
      </c>
    </row>
    <row r="156" spans="1:13" x14ac:dyDescent="0.2">
      <c r="A156" s="4" t="s">
        <v>2985</v>
      </c>
      <c r="B156" s="4" t="s">
        <v>3126</v>
      </c>
      <c r="C156" s="4">
        <v>499000</v>
      </c>
      <c r="D156" s="4">
        <v>1</v>
      </c>
      <c r="H156" s="4" t="s">
        <v>1178</v>
      </c>
      <c r="I156" s="4" t="s">
        <v>1195</v>
      </c>
      <c r="J156" s="4"/>
      <c r="K156" s="4">
        <v>504933</v>
      </c>
      <c r="L156" s="4">
        <v>3</v>
      </c>
      <c r="M156" s="30">
        <f t="shared" si="2"/>
        <v>8.1168831168831174E-4</v>
      </c>
    </row>
    <row r="157" spans="1:13" x14ac:dyDescent="0.2">
      <c r="A157" s="4" t="s">
        <v>2985</v>
      </c>
      <c r="B157" s="4" t="s">
        <v>3167</v>
      </c>
      <c r="C157" s="4">
        <v>350500</v>
      </c>
      <c r="D157" s="4">
        <v>4</v>
      </c>
      <c r="H157" s="4" t="s">
        <v>1206</v>
      </c>
      <c r="I157" s="4" t="s">
        <v>1320</v>
      </c>
      <c r="J157" s="4"/>
      <c r="K157" s="4">
        <v>384933</v>
      </c>
      <c r="L157" s="4">
        <v>3</v>
      </c>
      <c r="M157" s="30">
        <f t="shared" si="2"/>
        <v>8.1168831168831174E-4</v>
      </c>
    </row>
    <row r="158" spans="1:13" x14ac:dyDescent="0.2">
      <c r="A158" s="4" t="s">
        <v>3175</v>
      </c>
      <c r="B158" s="4" t="s">
        <v>3186</v>
      </c>
      <c r="C158" s="4">
        <v>480833</v>
      </c>
      <c r="D158" s="4">
        <v>6</v>
      </c>
      <c r="H158" s="4" t="s">
        <v>2181</v>
      </c>
      <c r="I158" s="4" t="s">
        <v>2182</v>
      </c>
      <c r="J158" s="4"/>
      <c r="K158" s="4">
        <v>486466</v>
      </c>
      <c r="L158" s="4">
        <v>3</v>
      </c>
      <c r="M158" s="30">
        <f t="shared" si="2"/>
        <v>8.1168831168831174E-4</v>
      </c>
    </row>
    <row r="159" spans="1:13" x14ac:dyDescent="0.2">
      <c r="A159" s="4" t="s">
        <v>3175</v>
      </c>
      <c r="B159" s="4" t="s">
        <v>3176</v>
      </c>
      <c r="C159" s="4">
        <v>351500</v>
      </c>
      <c r="D159" s="4">
        <v>4</v>
      </c>
      <c r="H159" s="4" t="s">
        <v>2189</v>
      </c>
      <c r="I159" s="4" t="s">
        <v>2190</v>
      </c>
      <c r="J159" s="4"/>
      <c r="K159" s="4">
        <v>329100</v>
      </c>
      <c r="L159" s="4">
        <v>3</v>
      </c>
      <c r="M159" s="30">
        <f t="shared" si="2"/>
        <v>8.1168831168831174E-4</v>
      </c>
    </row>
    <row r="160" spans="1:13" x14ac:dyDescent="0.2">
      <c r="A160" s="4" t="s">
        <v>3175</v>
      </c>
      <c r="B160" s="4" t="s">
        <v>3182</v>
      </c>
      <c r="C160" s="4">
        <v>432950</v>
      </c>
      <c r="D160" s="4">
        <v>2</v>
      </c>
      <c r="H160" s="4" t="s">
        <v>2680</v>
      </c>
      <c r="I160" s="4" t="s">
        <v>2811</v>
      </c>
      <c r="J160" s="4"/>
      <c r="K160" s="4">
        <v>1498300</v>
      </c>
      <c r="L160" s="4">
        <v>3</v>
      </c>
      <c r="M160" s="30">
        <f t="shared" si="2"/>
        <v>8.1168831168831174E-4</v>
      </c>
    </row>
    <row r="161" spans="1:13" x14ac:dyDescent="0.2">
      <c r="A161" s="4" t="s">
        <v>2944</v>
      </c>
      <c r="B161" s="4" t="s">
        <v>2943</v>
      </c>
      <c r="C161" s="4">
        <v>290000</v>
      </c>
      <c r="D161" s="4">
        <v>1</v>
      </c>
      <c r="H161" s="4" t="s">
        <v>3283</v>
      </c>
      <c r="I161" s="4" t="s">
        <v>3297</v>
      </c>
      <c r="J161" s="4"/>
      <c r="K161" s="4">
        <v>295933</v>
      </c>
      <c r="L161" s="4">
        <v>3</v>
      </c>
      <c r="M161" s="30">
        <f t="shared" si="2"/>
        <v>8.1168831168831174E-4</v>
      </c>
    </row>
    <row r="162" spans="1:13" x14ac:dyDescent="0.2">
      <c r="A162" s="4" t="s">
        <v>2944</v>
      </c>
      <c r="B162" s="4" t="s">
        <v>2956</v>
      </c>
      <c r="C162" s="4">
        <v>392600</v>
      </c>
      <c r="D162" s="4">
        <v>5</v>
      </c>
      <c r="H162" s="4" t="s">
        <v>2930</v>
      </c>
      <c r="I162" s="4" t="s">
        <v>2931</v>
      </c>
      <c r="J162" s="4"/>
      <c r="K162" s="4">
        <v>289000</v>
      </c>
      <c r="L162" s="4">
        <v>3</v>
      </c>
      <c r="M162" s="30">
        <f t="shared" si="2"/>
        <v>8.1168831168831174E-4</v>
      </c>
    </row>
    <row r="163" spans="1:13" x14ac:dyDescent="0.2">
      <c r="A163" s="4" t="s">
        <v>2944</v>
      </c>
      <c r="B163" s="4" t="s">
        <v>2947</v>
      </c>
      <c r="C163" s="4">
        <v>449750</v>
      </c>
      <c r="D163" s="4">
        <v>6</v>
      </c>
      <c r="H163" s="4" t="s">
        <v>2985</v>
      </c>
      <c r="I163" s="4" t="s">
        <v>3102</v>
      </c>
      <c r="J163" s="4"/>
      <c r="K163" s="4">
        <v>249966</v>
      </c>
      <c r="L163" s="4">
        <v>3</v>
      </c>
      <c r="M163" s="30">
        <f t="shared" si="2"/>
        <v>8.1168831168831174E-4</v>
      </c>
    </row>
    <row r="164" spans="1:13" x14ac:dyDescent="0.2">
      <c r="A164" s="4" t="s">
        <v>3195</v>
      </c>
      <c r="B164" s="4" t="s">
        <v>1064</v>
      </c>
      <c r="C164" s="4">
        <v>365000</v>
      </c>
      <c r="D164" s="4">
        <v>1</v>
      </c>
      <c r="H164" s="4" t="s">
        <v>2985</v>
      </c>
      <c r="I164" s="4" t="s">
        <v>2817</v>
      </c>
      <c r="J164" s="4"/>
      <c r="K164" s="4">
        <v>544633</v>
      </c>
      <c r="L164" s="4">
        <v>3</v>
      </c>
      <c r="M164" s="30">
        <f t="shared" si="2"/>
        <v>8.1168831168831174E-4</v>
      </c>
    </row>
    <row r="165" spans="1:13" x14ac:dyDescent="0.2">
      <c r="A165" s="4" t="s">
        <v>3195</v>
      </c>
      <c r="B165" s="4" t="s">
        <v>3213</v>
      </c>
      <c r="C165" s="4">
        <v>742153</v>
      </c>
      <c r="D165" s="4">
        <v>13</v>
      </c>
      <c r="H165" s="4" t="s">
        <v>2985</v>
      </c>
      <c r="I165" s="4" t="s">
        <v>3129</v>
      </c>
      <c r="J165" s="4"/>
      <c r="K165" s="4">
        <v>783266</v>
      </c>
      <c r="L165" s="4">
        <v>3</v>
      </c>
      <c r="M165" s="30">
        <f t="shared" si="2"/>
        <v>8.1168831168831174E-4</v>
      </c>
    </row>
    <row r="166" spans="1:13" x14ac:dyDescent="0.2">
      <c r="A166" s="4" t="s">
        <v>3195</v>
      </c>
      <c r="B166" s="4" t="s">
        <v>3275</v>
      </c>
      <c r="C166" s="4">
        <v>996845</v>
      </c>
      <c r="D166" s="4">
        <v>4</v>
      </c>
      <c r="H166" s="4" t="s">
        <v>3363</v>
      </c>
      <c r="I166" s="4" t="s">
        <v>3312</v>
      </c>
      <c r="J166" s="4"/>
      <c r="K166" s="4">
        <v>312133</v>
      </c>
      <c r="L166" s="4">
        <v>3</v>
      </c>
      <c r="M166" s="30">
        <f t="shared" si="2"/>
        <v>8.1168831168831174E-4</v>
      </c>
    </row>
    <row r="167" spans="1:13" x14ac:dyDescent="0.2">
      <c r="A167" s="4" t="s">
        <v>3195</v>
      </c>
      <c r="B167" s="4" t="s">
        <v>3210</v>
      </c>
      <c r="C167" s="4">
        <v>399999</v>
      </c>
      <c r="D167" s="4">
        <v>1</v>
      </c>
      <c r="H167" s="4" t="s">
        <v>3560</v>
      </c>
      <c r="I167" s="4" t="s">
        <v>3577</v>
      </c>
      <c r="J167" s="4"/>
      <c r="K167" s="4">
        <v>532930</v>
      </c>
      <c r="L167" s="4">
        <v>3</v>
      </c>
      <c r="M167" s="30">
        <f t="shared" si="2"/>
        <v>8.1168831168831174E-4</v>
      </c>
    </row>
    <row r="168" spans="1:13" x14ac:dyDescent="0.2">
      <c r="A168" s="4" t="s">
        <v>3195</v>
      </c>
      <c r="B168" s="4" t="s">
        <v>3239</v>
      </c>
      <c r="C168" s="4">
        <v>870799</v>
      </c>
      <c r="D168" s="4">
        <v>5</v>
      </c>
      <c r="H168" s="4" t="s">
        <v>3560</v>
      </c>
      <c r="I168" s="4" t="s">
        <v>3561</v>
      </c>
      <c r="J168" s="4"/>
      <c r="K168" s="4">
        <v>555766</v>
      </c>
      <c r="L168" s="4">
        <v>3</v>
      </c>
      <c r="M168" s="30">
        <f t="shared" si="2"/>
        <v>8.1168831168831174E-4</v>
      </c>
    </row>
    <row r="169" spans="1:13" x14ac:dyDescent="0.2">
      <c r="A169" s="4" t="s">
        <v>3195</v>
      </c>
      <c r="B169" s="4" t="s">
        <v>2681</v>
      </c>
      <c r="C169" s="4">
        <v>833269</v>
      </c>
      <c r="D169" s="4">
        <v>7</v>
      </c>
      <c r="H169" s="4" t="s">
        <v>3656</v>
      </c>
      <c r="I169" s="4" t="s">
        <v>3668</v>
      </c>
      <c r="J169" s="4"/>
      <c r="K169" s="4">
        <v>316833</v>
      </c>
      <c r="L169" s="4">
        <v>3</v>
      </c>
      <c r="M169" s="30">
        <f t="shared" si="2"/>
        <v>8.1168831168831174E-4</v>
      </c>
    </row>
    <row r="170" spans="1:13" x14ac:dyDescent="0.2">
      <c r="A170" s="4" t="s">
        <v>3195</v>
      </c>
      <c r="B170" s="4" t="s">
        <v>3249</v>
      </c>
      <c r="C170" s="4">
        <v>660564</v>
      </c>
      <c r="D170" s="4">
        <v>14</v>
      </c>
      <c r="H170" s="4" t="s">
        <v>3729</v>
      </c>
      <c r="I170" s="4" t="s">
        <v>3730</v>
      </c>
      <c r="J170" s="4"/>
      <c r="K170" s="4">
        <v>334633</v>
      </c>
      <c r="L170" s="4">
        <v>3</v>
      </c>
      <c r="M170" s="30">
        <f t="shared" si="2"/>
        <v>8.1168831168831174E-4</v>
      </c>
    </row>
    <row r="171" spans="1:13" x14ac:dyDescent="0.2">
      <c r="A171" s="4" t="s">
        <v>3363</v>
      </c>
      <c r="B171" s="4" t="s">
        <v>3391</v>
      </c>
      <c r="C171" s="4">
        <v>379900</v>
      </c>
      <c r="D171" s="4">
        <v>1</v>
      </c>
      <c r="H171" s="4" t="s">
        <v>3729</v>
      </c>
      <c r="I171" s="4" t="s">
        <v>4198</v>
      </c>
      <c r="J171" s="4"/>
      <c r="K171" s="4">
        <v>239900</v>
      </c>
      <c r="L171" s="4">
        <v>3</v>
      </c>
      <c r="M171" s="30">
        <f t="shared" si="2"/>
        <v>8.1168831168831174E-4</v>
      </c>
    </row>
    <row r="172" spans="1:13" x14ac:dyDescent="0.2">
      <c r="A172" s="4" t="s">
        <v>3363</v>
      </c>
      <c r="B172" s="4" t="s">
        <v>3374</v>
      </c>
      <c r="C172" s="4">
        <v>448514</v>
      </c>
      <c r="D172" s="4">
        <v>7</v>
      </c>
      <c r="H172" s="4" t="s">
        <v>4772</v>
      </c>
      <c r="I172" s="4" t="s">
        <v>1068</v>
      </c>
      <c r="J172" s="4"/>
      <c r="K172" s="4">
        <v>405633</v>
      </c>
      <c r="L172" s="4">
        <v>3</v>
      </c>
      <c r="M172" s="30">
        <f t="shared" si="2"/>
        <v>8.1168831168831174E-4</v>
      </c>
    </row>
    <row r="173" spans="1:13" x14ac:dyDescent="0.2">
      <c r="A173" s="4" t="s">
        <v>3363</v>
      </c>
      <c r="B173" s="4" t="s">
        <v>3312</v>
      </c>
      <c r="C173" s="4">
        <v>312133</v>
      </c>
      <c r="D173" s="4">
        <v>3</v>
      </c>
      <c r="H173" s="4" t="s">
        <v>4772</v>
      </c>
      <c r="I173" s="4" t="s">
        <v>5093</v>
      </c>
      <c r="J173" s="4"/>
      <c r="K173" s="4">
        <v>781633</v>
      </c>
      <c r="L173" s="4">
        <v>3</v>
      </c>
      <c r="M173" s="30">
        <f t="shared" si="2"/>
        <v>8.1168831168831174E-4</v>
      </c>
    </row>
    <row r="174" spans="1:13" x14ac:dyDescent="0.2">
      <c r="A174" s="4" t="s">
        <v>3363</v>
      </c>
      <c r="B174" s="4" t="s">
        <v>3369</v>
      </c>
      <c r="C174" s="4">
        <v>399000</v>
      </c>
      <c r="D174" s="4">
        <v>2</v>
      </c>
      <c r="H174" s="4" t="s">
        <v>71</v>
      </c>
      <c r="I174" s="4" t="s">
        <v>217</v>
      </c>
      <c r="J174" s="4"/>
      <c r="K174" s="4">
        <v>629000</v>
      </c>
      <c r="L174" s="4">
        <v>2</v>
      </c>
      <c r="M174" s="30">
        <f t="shared" si="2"/>
        <v>5.4112554112554113E-4</v>
      </c>
    </row>
    <row r="175" spans="1:13" x14ac:dyDescent="0.2">
      <c r="A175" s="4" t="s">
        <v>3363</v>
      </c>
      <c r="B175" s="4" t="s">
        <v>3394</v>
      </c>
      <c r="C175" s="4">
        <v>400000</v>
      </c>
      <c r="D175" s="4">
        <v>1</v>
      </c>
      <c r="H175" s="4" t="s">
        <v>1206</v>
      </c>
      <c r="I175" s="4" t="s">
        <v>1301</v>
      </c>
      <c r="J175" s="4"/>
      <c r="K175" s="4">
        <v>317500</v>
      </c>
      <c r="L175" s="4">
        <v>2</v>
      </c>
      <c r="M175" s="30">
        <f t="shared" si="2"/>
        <v>5.4112554112554113E-4</v>
      </c>
    </row>
    <row r="176" spans="1:13" x14ac:dyDescent="0.2">
      <c r="A176" s="4" t="s">
        <v>3363</v>
      </c>
      <c r="B176" s="4" t="s">
        <v>3388</v>
      </c>
      <c r="C176" s="4">
        <v>475000</v>
      </c>
      <c r="D176" s="4">
        <v>1</v>
      </c>
      <c r="H176" s="4" t="s">
        <v>1206</v>
      </c>
      <c r="I176" s="4" t="s">
        <v>1356</v>
      </c>
      <c r="J176" s="4"/>
      <c r="K176" s="4">
        <v>477450</v>
      </c>
      <c r="L176" s="4">
        <v>2</v>
      </c>
      <c r="M176" s="30">
        <f t="shared" si="2"/>
        <v>5.4112554112554113E-4</v>
      </c>
    </row>
    <row r="177" spans="1:13" x14ac:dyDescent="0.2">
      <c r="A177" s="4" t="s">
        <v>3397</v>
      </c>
      <c r="B177" s="4" t="s">
        <v>3405</v>
      </c>
      <c r="C177" s="4">
        <v>323472</v>
      </c>
      <c r="D177" s="4">
        <v>4</v>
      </c>
      <c r="H177" s="4" t="s">
        <v>1376</v>
      </c>
      <c r="I177" s="4" t="s">
        <v>1473</v>
      </c>
      <c r="J177" s="4"/>
      <c r="K177" s="4">
        <v>339900</v>
      </c>
      <c r="L177" s="4">
        <v>2</v>
      </c>
      <c r="M177" s="30">
        <f t="shared" si="2"/>
        <v>5.4112554112554113E-4</v>
      </c>
    </row>
    <row r="178" spans="1:13" x14ac:dyDescent="0.2">
      <c r="A178" s="4" t="s">
        <v>3397</v>
      </c>
      <c r="B178" s="4" t="s">
        <v>3396</v>
      </c>
      <c r="C178" s="4">
        <v>274080</v>
      </c>
      <c r="D178" s="4">
        <v>5</v>
      </c>
      <c r="H178" s="4" t="s">
        <v>1513</v>
      </c>
      <c r="I178" s="4" t="s">
        <v>1514</v>
      </c>
      <c r="J178" s="4"/>
      <c r="K178" s="4">
        <v>339900</v>
      </c>
      <c r="L178" s="4">
        <v>2</v>
      </c>
      <c r="M178" s="30">
        <f t="shared" si="2"/>
        <v>5.4112554112554113E-4</v>
      </c>
    </row>
    <row r="179" spans="1:13" x14ac:dyDescent="0.2">
      <c r="A179" s="4" t="s">
        <v>3412</v>
      </c>
      <c r="B179" s="4" t="s">
        <v>3529</v>
      </c>
      <c r="C179" s="4">
        <v>532591</v>
      </c>
      <c r="D179" s="4">
        <v>24</v>
      </c>
      <c r="H179" s="4" t="s">
        <v>2169</v>
      </c>
      <c r="I179" s="4" t="s">
        <v>2170</v>
      </c>
      <c r="J179" s="4"/>
      <c r="K179" s="4">
        <v>199500</v>
      </c>
      <c r="L179" s="4">
        <v>2</v>
      </c>
      <c r="M179" s="30">
        <f t="shared" si="2"/>
        <v>5.4112554112554113E-4</v>
      </c>
    </row>
    <row r="180" spans="1:13" x14ac:dyDescent="0.2">
      <c r="A180" s="4" t="s">
        <v>3412</v>
      </c>
      <c r="B180" s="4" t="s">
        <v>3520</v>
      </c>
      <c r="C180" s="4">
        <v>550950</v>
      </c>
      <c r="D180" s="4">
        <v>6</v>
      </c>
      <c r="H180" s="4" t="s">
        <v>2189</v>
      </c>
      <c r="I180" s="4" t="s">
        <v>1158</v>
      </c>
      <c r="J180" s="4"/>
      <c r="K180" s="4">
        <v>321950</v>
      </c>
      <c r="L180" s="4">
        <v>2</v>
      </c>
      <c r="M180" s="30">
        <f t="shared" si="2"/>
        <v>5.4112554112554113E-4</v>
      </c>
    </row>
    <row r="181" spans="1:13" x14ac:dyDescent="0.2">
      <c r="A181" s="4" t="s">
        <v>3412</v>
      </c>
      <c r="B181" s="4" t="s">
        <v>3456</v>
      </c>
      <c r="C181" s="4">
        <v>504970</v>
      </c>
      <c r="D181" s="4">
        <v>56</v>
      </c>
      <c r="H181" s="4" t="s">
        <v>2211</v>
      </c>
      <c r="I181" s="4" t="s">
        <v>2212</v>
      </c>
      <c r="J181" s="4"/>
      <c r="K181" s="4">
        <v>414450</v>
      </c>
      <c r="L181" s="4">
        <v>2</v>
      </c>
      <c r="M181" s="30">
        <f t="shared" si="2"/>
        <v>5.4112554112554113E-4</v>
      </c>
    </row>
    <row r="182" spans="1:13" x14ac:dyDescent="0.2">
      <c r="A182" s="4" t="s">
        <v>3412</v>
      </c>
      <c r="B182" s="4" t="s">
        <v>2457</v>
      </c>
      <c r="C182" s="4">
        <v>447894</v>
      </c>
      <c r="D182" s="4">
        <v>36</v>
      </c>
      <c r="H182" s="4" t="s">
        <v>2872</v>
      </c>
      <c r="I182" s="4" t="s">
        <v>2907</v>
      </c>
      <c r="J182" s="4"/>
      <c r="K182" s="4">
        <v>392500</v>
      </c>
      <c r="L182" s="4">
        <v>2</v>
      </c>
      <c r="M182" s="30">
        <f t="shared" si="2"/>
        <v>5.4112554112554113E-4</v>
      </c>
    </row>
    <row r="183" spans="1:13" x14ac:dyDescent="0.2">
      <c r="A183" s="4" t="s">
        <v>3412</v>
      </c>
      <c r="B183" s="4" t="s">
        <v>3516</v>
      </c>
      <c r="C183" s="4">
        <v>625000</v>
      </c>
      <c r="D183" s="4">
        <v>2</v>
      </c>
      <c r="H183" s="4" t="s">
        <v>2872</v>
      </c>
      <c r="I183" s="4" t="s">
        <v>2902</v>
      </c>
      <c r="J183" s="4"/>
      <c r="K183" s="4">
        <v>452400</v>
      </c>
      <c r="L183" s="4">
        <v>2</v>
      </c>
      <c r="M183" s="30">
        <f t="shared" si="2"/>
        <v>5.4112554112554113E-4</v>
      </c>
    </row>
    <row r="184" spans="1:13" x14ac:dyDescent="0.2">
      <c r="A184" s="4" t="s">
        <v>3560</v>
      </c>
      <c r="B184" s="4" t="s">
        <v>3636</v>
      </c>
      <c r="C184" s="4">
        <v>335000</v>
      </c>
      <c r="D184" s="4">
        <v>2</v>
      </c>
      <c r="H184" s="4" t="s">
        <v>2912</v>
      </c>
      <c r="I184" s="4" t="s">
        <v>2917</v>
      </c>
      <c r="J184" s="4"/>
      <c r="K184" s="4">
        <v>244500</v>
      </c>
      <c r="L184" s="4">
        <v>2</v>
      </c>
      <c r="M184" s="30">
        <f t="shared" si="2"/>
        <v>5.4112554112554113E-4</v>
      </c>
    </row>
    <row r="185" spans="1:13" x14ac:dyDescent="0.2">
      <c r="A185" s="4" t="s">
        <v>3560</v>
      </c>
      <c r="B185" s="4" t="s">
        <v>3611</v>
      </c>
      <c r="C185" s="4">
        <v>649360</v>
      </c>
      <c r="D185" s="4">
        <v>5</v>
      </c>
      <c r="H185" s="4" t="s">
        <v>3283</v>
      </c>
      <c r="I185" s="4" t="s">
        <v>3345</v>
      </c>
      <c r="J185" s="4"/>
      <c r="K185" s="4">
        <v>582200</v>
      </c>
      <c r="L185" s="4">
        <v>2</v>
      </c>
      <c r="M185" s="30">
        <f t="shared" si="2"/>
        <v>5.4112554112554113E-4</v>
      </c>
    </row>
    <row r="186" spans="1:13" x14ac:dyDescent="0.2">
      <c r="A186" s="4" t="s">
        <v>3560</v>
      </c>
      <c r="B186" s="4" t="s">
        <v>3603</v>
      </c>
      <c r="C186" s="4">
        <v>315312</v>
      </c>
      <c r="D186" s="4">
        <v>4</v>
      </c>
      <c r="H186" s="4" t="s">
        <v>3283</v>
      </c>
      <c r="I186" s="4" t="s">
        <v>765</v>
      </c>
      <c r="J186" s="4"/>
      <c r="K186" s="4">
        <v>381000</v>
      </c>
      <c r="L186" s="4">
        <v>2</v>
      </c>
      <c r="M186" s="30">
        <f t="shared" si="2"/>
        <v>5.4112554112554113E-4</v>
      </c>
    </row>
    <row r="187" spans="1:13" x14ac:dyDescent="0.2">
      <c r="A187" s="4" t="s">
        <v>3560</v>
      </c>
      <c r="B187" s="4" t="s">
        <v>3577</v>
      </c>
      <c r="C187" s="4">
        <v>532930</v>
      </c>
      <c r="D187" s="4">
        <v>3</v>
      </c>
      <c r="H187" s="4" t="s">
        <v>3283</v>
      </c>
      <c r="I187" s="4" t="s">
        <v>3167</v>
      </c>
      <c r="J187" s="4"/>
      <c r="K187" s="4">
        <v>241500</v>
      </c>
      <c r="L187" s="4">
        <v>2</v>
      </c>
      <c r="M187" s="30">
        <f t="shared" si="2"/>
        <v>5.4112554112554113E-4</v>
      </c>
    </row>
    <row r="188" spans="1:13" x14ac:dyDescent="0.2">
      <c r="A188" s="4" t="s">
        <v>3560</v>
      </c>
      <c r="B188" s="4" t="s">
        <v>3567</v>
      </c>
      <c r="C188" s="4">
        <v>498960</v>
      </c>
      <c r="D188" s="4">
        <v>5</v>
      </c>
      <c r="H188" s="4" t="s">
        <v>2985</v>
      </c>
      <c r="I188" s="4" t="s">
        <v>3066</v>
      </c>
      <c r="J188" s="4"/>
      <c r="K188" s="4">
        <v>446950</v>
      </c>
      <c r="L188" s="4">
        <v>2</v>
      </c>
      <c r="M188" s="30">
        <f t="shared" si="2"/>
        <v>5.4112554112554113E-4</v>
      </c>
    </row>
    <row r="189" spans="1:13" x14ac:dyDescent="0.2">
      <c r="A189" s="4" t="s">
        <v>3560</v>
      </c>
      <c r="B189" s="4" t="s">
        <v>2568</v>
      </c>
      <c r="C189" s="4">
        <v>373971</v>
      </c>
      <c r="D189" s="4">
        <v>7</v>
      </c>
      <c r="H189" s="4" t="s">
        <v>2985</v>
      </c>
      <c r="I189" s="4" t="s">
        <v>3121</v>
      </c>
      <c r="J189" s="4"/>
      <c r="K189" s="4">
        <v>489900</v>
      </c>
      <c r="L189" s="4">
        <v>2</v>
      </c>
      <c r="M189" s="30">
        <f t="shared" si="2"/>
        <v>5.4112554112554113E-4</v>
      </c>
    </row>
    <row r="190" spans="1:13" x14ac:dyDescent="0.2">
      <c r="A190" s="4" t="s">
        <v>3560</v>
      </c>
      <c r="B190" s="4" t="s">
        <v>3561</v>
      </c>
      <c r="C190" s="4">
        <v>555766</v>
      </c>
      <c r="D190" s="4">
        <v>3</v>
      </c>
      <c r="H190" s="4" t="s">
        <v>3175</v>
      </c>
      <c r="I190" s="4" t="s">
        <v>3182</v>
      </c>
      <c r="J190" s="4"/>
      <c r="K190" s="4">
        <v>432950</v>
      </c>
      <c r="L190" s="4">
        <v>2</v>
      </c>
      <c r="M190" s="30">
        <f t="shared" si="2"/>
        <v>5.4112554112554113E-4</v>
      </c>
    </row>
    <row r="191" spans="1:13" x14ac:dyDescent="0.2">
      <c r="A191" s="4" t="s">
        <v>3560</v>
      </c>
      <c r="B191" s="4" t="s">
        <v>3584</v>
      </c>
      <c r="C191" s="4">
        <v>397958</v>
      </c>
      <c r="D191" s="4">
        <v>17</v>
      </c>
      <c r="H191" s="4" t="s">
        <v>3363</v>
      </c>
      <c r="I191" s="4" t="s">
        <v>3369</v>
      </c>
      <c r="J191" s="4"/>
      <c r="K191" s="4">
        <v>399000</v>
      </c>
      <c r="L191" s="4">
        <v>2</v>
      </c>
      <c r="M191" s="30">
        <f t="shared" si="2"/>
        <v>5.4112554112554113E-4</v>
      </c>
    </row>
    <row r="192" spans="1:13" x14ac:dyDescent="0.2">
      <c r="A192" s="4" t="s">
        <v>3641</v>
      </c>
      <c r="B192" s="4" t="s">
        <v>3642</v>
      </c>
      <c r="C192" s="4">
        <v>675000</v>
      </c>
      <c r="D192" s="4">
        <v>1</v>
      </c>
      <c r="H192" s="4" t="s">
        <v>3412</v>
      </c>
      <c r="I192" s="4" t="s">
        <v>3516</v>
      </c>
      <c r="J192" s="4"/>
      <c r="K192" s="4">
        <v>625000</v>
      </c>
      <c r="L192" s="4">
        <v>2</v>
      </c>
      <c r="M192" s="30">
        <f t="shared" si="2"/>
        <v>5.4112554112554113E-4</v>
      </c>
    </row>
    <row r="193" spans="1:13" x14ac:dyDescent="0.2">
      <c r="A193" s="4" t="s">
        <v>3641</v>
      </c>
      <c r="B193" s="4" t="s">
        <v>3645</v>
      </c>
      <c r="C193" s="4">
        <v>406966</v>
      </c>
      <c r="D193" s="4">
        <v>6</v>
      </c>
      <c r="H193" s="4" t="s">
        <v>3560</v>
      </c>
      <c r="I193" s="4" t="s">
        <v>3636</v>
      </c>
      <c r="J193" s="4"/>
      <c r="K193" s="4">
        <v>335000</v>
      </c>
      <c r="L193" s="4">
        <v>2</v>
      </c>
      <c r="M193" s="30">
        <f t="shared" si="2"/>
        <v>5.4112554112554113E-4</v>
      </c>
    </row>
    <row r="194" spans="1:13" x14ac:dyDescent="0.2">
      <c r="A194" s="4" t="s">
        <v>3656</v>
      </c>
      <c r="B194" s="4" t="s">
        <v>3664</v>
      </c>
      <c r="C194" s="4">
        <v>337500</v>
      </c>
      <c r="D194" s="4">
        <v>2</v>
      </c>
      <c r="H194" s="4" t="s">
        <v>3656</v>
      </c>
      <c r="I194" s="4" t="s">
        <v>3664</v>
      </c>
      <c r="J194" s="4"/>
      <c r="K194" s="4">
        <v>337500</v>
      </c>
      <c r="L194" s="4">
        <v>2</v>
      </c>
      <c r="M194" s="30">
        <f t="shared" si="2"/>
        <v>5.4112554112554113E-4</v>
      </c>
    </row>
    <row r="195" spans="1:13" x14ac:dyDescent="0.2">
      <c r="A195" s="4" t="s">
        <v>3656</v>
      </c>
      <c r="B195" s="4" t="s">
        <v>3677</v>
      </c>
      <c r="C195" s="4">
        <v>312000</v>
      </c>
      <c r="D195" s="4">
        <v>1</v>
      </c>
      <c r="H195" s="4" t="s">
        <v>3656</v>
      </c>
      <c r="I195" s="4" t="s">
        <v>3657</v>
      </c>
      <c r="J195" s="4"/>
      <c r="K195" s="4">
        <v>514500</v>
      </c>
      <c r="L195" s="4">
        <v>2</v>
      </c>
      <c r="M195" s="30">
        <f t="shared" ref="M195:M258" si="3">L195/$N$12</f>
        <v>5.4112554112554113E-4</v>
      </c>
    </row>
    <row r="196" spans="1:13" x14ac:dyDescent="0.2">
      <c r="A196" s="4" t="s">
        <v>3656</v>
      </c>
      <c r="B196" s="4" t="s">
        <v>3674</v>
      </c>
      <c r="C196" s="4">
        <v>370000</v>
      </c>
      <c r="D196" s="4">
        <v>1</v>
      </c>
      <c r="H196" s="4" t="s">
        <v>3729</v>
      </c>
      <c r="I196" s="4" t="s">
        <v>4066</v>
      </c>
      <c r="J196" s="4"/>
      <c r="K196" s="4">
        <v>339500</v>
      </c>
      <c r="L196" s="4">
        <v>2</v>
      </c>
      <c r="M196" s="30">
        <f t="shared" si="3"/>
        <v>5.4112554112554113E-4</v>
      </c>
    </row>
    <row r="197" spans="1:13" x14ac:dyDescent="0.2">
      <c r="A197" s="4" t="s">
        <v>3656</v>
      </c>
      <c r="B197" s="4" t="s">
        <v>3662</v>
      </c>
      <c r="C197" s="4">
        <v>249900</v>
      </c>
      <c r="D197" s="4">
        <v>1</v>
      </c>
      <c r="H197" s="4" t="s">
        <v>3729</v>
      </c>
      <c r="I197" s="4" t="s">
        <v>1149</v>
      </c>
      <c r="J197" s="4"/>
      <c r="K197" s="4">
        <v>227450</v>
      </c>
      <c r="L197" s="4">
        <v>2</v>
      </c>
      <c r="M197" s="30">
        <f t="shared" si="3"/>
        <v>5.4112554112554113E-4</v>
      </c>
    </row>
    <row r="198" spans="1:13" x14ac:dyDescent="0.2">
      <c r="A198" s="4" t="s">
        <v>3656</v>
      </c>
      <c r="B198" s="4" t="s">
        <v>2200</v>
      </c>
      <c r="C198" s="4">
        <v>159900</v>
      </c>
      <c r="D198" s="4">
        <v>1</v>
      </c>
      <c r="H198" s="4" t="s">
        <v>4215</v>
      </c>
      <c r="I198" s="4" t="s">
        <v>949</v>
      </c>
      <c r="J198" s="4"/>
      <c r="K198" s="4">
        <v>369950</v>
      </c>
      <c r="L198" s="4">
        <v>2</v>
      </c>
      <c r="M198" s="30">
        <f t="shared" si="3"/>
        <v>5.4112554112554113E-4</v>
      </c>
    </row>
    <row r="199" spans="1:13" x14ac:dyDescent="0.2">
      <c r="A199" s="4" t="s">
        <v>3656</v>
      </c>
      <c r="B199" s="4" t="s">
        <v>3668</v>
      </c>
      <c r="C199" s="4">
        <v>316833</v>
      </c>
      <c r="D199" s="4">
        <v>3</v>
      </c>
      <c r="H199" s="4" t="s">
        <v>4772</v>
      </c>
      <c r="I199" s="4" t="s">
        <v>5089</v>
      </c>
      <c r="J199" s="4"/>
      <c r="K199" s="4">
        <v>372500</v>
      </c>
      <c r="L199" s="4">
        <v>2</v>
      </c>
      <c r="M199" s="30">
        <f t="shared" si="3"/>
        <v>5.4112554112554113E-4</v>
      </c>
    </row>
    <row r="200" spans="1:13" x14ac:dyDescent="0.2">
      <c r="A200" s="4" t="s">
        <v>3656</v>
      </c>
      <c r="B200" s="4" t="s">
        <v>3657</v>
      </c>
      <c r="C200" s="4">
        <v>514500</v>
      </c>
      <c r="D200" s="4">
        <v>2</v>
      </c>
      <c r="H200" s="4" t="s">
        <v>4772</v>
      </c>
      <c r="I200" s="4" t="s">
        <v>5102</v>
      </c>
      <c r="J200" s="4"/>
      <c r="K200" s="4">
        <v>428375</v>
      </c>
      <c r="L200" s="4">
        <v>2</v>
      </c>
      <c r="M200" s="30">
        <f t="shared" si="3"/>
        <v>5.4112554112554113E-4</v>
      </c>
    </row>
    <row r="201" spans="1:13" x14ac:dyDescent="0.2">
      <c r="A201" s="4" t="s">
        <v>3681</v>
      </c>
      <c r="B201" s="4" t="s">
        <v>3700</v>
      </c>
      <c r="C201" s="4">
        <v>496520</v>
      </c>
      <c r="D201" s="4">
        <v>15</v>
      </c>
      <c r="H201" s="4" t="s">
        <v>4772</v>
      </c>
      <c r="I201" s="4" t="s">
        <v>4785</v>
      </c>
      <c r="J201" s="4"/>
      <c r="K201" s="4">
        <v>664450</v>
      </c>
      <c r="L201" s="4">
        <v>2</v>
      </c>
      <c r="M201" s="30">
        <f t="shared" si="3"/>
        <v>5.4112554112554113E-4</v>
      </c>
    </row>
    <row r="202" spans="1:13" x14ac:dyDescent="0.2">
      <c r="A202" s="4" t="s">
        <v>3681</v>
      </c>
      <c r="B202" s="4" t="s">
        <v>3721</v>
      </c>
      <c r="C202" s="4">
        <v>408780</v>
      </c>
      <c r="D202" s="4">
        <v>5</v>
      </c>
      <c r="H202" s="4" t="s">
        <v>4772</v>
      </c>
      <c r="I202" s="4" t="s">
        <v>4773</v>
      </c>
      <c r="J202" s="4"/>
      <c r="K202" s="4">
        <v>375000</v>
      </c>
      <c r="L202" s="4">
        <v>2</v>
      </c>
      <c r="M202" s="30">
        <f t="shared" si="3"/>
        <v>5.4112554112554113E-4</v>
      </c>
    </row>
    <row r="203" spans="1:13" x14ac:dyDescent="0.2">
      <c r="A203" s="4" t="s">
        <v>3681</v>
      </c>
      <c r="B203" s="4" t="s">
        <v>3718</v>
      </c>
      <c r="C203" s="4">
        <v>399900</v>
      </c>
      <c r="D203" s="4">
        <v>1</v>
      </c>
      <c r="H203" s="4" t="s">
        <v>4772</v>
      </c>
      <c r="I203" s="4" t="s">
        <v>2705</v>
      </c>
      <c r="J203" s="4"/>
      <c r="K203" s="4">
        <v>341200</v>
      </c>
      <c r="L203" s="4">
        <v>2</v>
      </c>
      <c r="M203" s="30">
        <f t="shared" si="3"/>
        <v>5.4112554112554113E-4</v>
      </c>
    </row>
    <row r="204" spans="1:13" x14ac:dyDescent="0.2">
      <c r="A204" s="4" t="s">
        <v>3681</v>
      </c>
      <c r="B204" s="4" t="s">
        <v>3692</v>
      </c>
      <c r="C204" s="4">
        <v>250000</v>
      </c>
      <c r="D204" s="4">
        <v>1</v>
      </c>
      <c r="H204" s="4" t="s">
        <v>4742</v>
      </c>
      <c r="I204" s="4" t="s">
        <v>4741</v>
      </c>
      <c r="J204" s="4"/>
      <c r="K204" s="4">
        <v>301250</v>
      </c>
      <c r="L204" s="4">
        <v>2</v>
      </c>
      <c r="M204" s="30">
        <f t="shared" si="3"/>
        <v>5.4112554112554113E-4</v>
      </c>
    </row>
    <row r="205" spans="1:13" x14ac:dyDescent="0.2">
      <c r="A205" s="4" t="s">
        <v>3681</v>
      </c>
      <c r="B205" s="4" t="s">
        <v>3694</v>
      </c>
      <c r="C205" s="4">
        <v>268500</v>
      </c>
      <c r="D205" s="4">
        <v>1</v>
      </c>
      <c r="H205" s="4" t="s">
        <v>4742</v>
      </c>
      <c r="I205" s="4" t="s">
        <v>4752</v>
      </c>
      <c r="J205" s="4"/>
      <c r="K205" s="4">
        <v>383250</v>
      </c>
      <c r="L205" s="4">
        <v>2</v>
      </c>
      <c r="M205" s="30">
        <f t="shared" si="3"/>
        <v>5.4112554112554113E-4</v>
      </c>
    </row>
    <row r="206" spans="1:13" x14ac:dyDescent="0.2">
      <c r="A206" s="4" t="s">
        <v>3681</v>
      </c>
      <c r="B206" s="4" t="s">
        <v>3682</v>
      </c>
      <c r="C206" s="4">
        <v>462633</v>
      </c>
      <c r="D206" s="4">
        <v>6</v>
      </c>
      <c r="H206" s="4" t="s">
        <v>71</v>
      </c>
      <c r="I206" s="4" t="s">
        <v>954</v>
      </c>
      <c r="J206" s="4"/>
      <c r="K206" s="4">
        <v>799000</v>
      </c>
      <c r="L206" s="4">
        <v>1</v>
      </c>
      <c r="M206" s="30">
        <f t="shared" si="3"/>
        <v>2.7056277056277056E-4</v>
      </c>
    </row>
    <row r="207" spans="1:13" x14ac:dyDescent="0.2">
      <c r="A207" s="4" t="s">
        <v>3681</v>
      </c>
      <c r="B207" s="4" t="s">
        <v>3697</v>
      </c>
      <c r="C207" s="4">
        <v>389900</v>
      </c>
      <c r="D207" s="4">
        <v>1</v>
      </c>
      <c r="H207" s="4" t="s">
        <v>1025</v>
      </c>
      <c r="I207" s="4" t="s">
        <v>1124</v>
      </c>
      <c r="J207" s="4"/>
      <c r="K207" s="4">
        <v>290000</v>
      </c>
      <c r="L207" s="4">
        <v>1</v>
      </c>
      <c r="M207" s="30">
        <f t="shared" si="3"/>
        <v>2.7056277056277056E-4</v>
      </c>
    </row>
    <row r="208" spans="1:13" x14ac:dyDescent="0.2">
      <c r="A208" s="4" t="s">
        <v>3729</v>
      </c>
      <c r="B208" s="4" t="s">
        <v>4164</v>
      </c>
      <c r="C208" s="4">
        <v>322640</v>
      </c>
      <c r="D208" s="4">
        <v>22</v>
      </c>
      <c r="H208" s="4" t="s">
        <v>1025</v>
      </c>
      <c r="I208" s="4" t="s">
        <v>1145</v>
      </c>
      <c r="J208" s="4"/>
      <c r="K208" s="4">
        <v>55000</v>
      </c>
      <c r="L208" s="4">
        <v>1</v>
      </c>
      <c r="M208" s="30">
        <f t="shared" si="3"/>
        <v>2.7056277056277056E-4</v>
      </c>
    </row>
    <row r="209" spans="1:13" x14ac:dyDescent="0.2">
      <c r="A209" s="4" t="s">
        <v>3729</v>
      </c>
      <c r="B209" s="4" t="s">
        <v>4066</v>
      </c>
      <c r="C209" s="4">
        <v>339500</v>
      </c>
      <c r="D209" s="4">
        <v>2</v>
      </c>
      <c r="H209" s="4" t="s">
        <v>1178</v>
      </c>
      <c r="I209" s="4" t="s">
        <v>1179</v>
      </c>
      <c r="J209" s="4"/>
      <c r="K209" s="4">
        <v>429000</v>
      </c>
      <c r="L209" s="4">
        <v>1</v>
      </c>
      <c r="M209" s="30">
        <f t="shared" si="3"/>
        <v>2.7056277056277056E-4</v>
      </c>
    </row>
    <row r="210" spans="1:13" x14ac:dyDescent="0.2">
      <c r="A210" s="4" t="s">
        <v>3729</v>
      </c>
      <c r="B210" s="4" t="s">
        <v>4161</v>
      </c>
      <c r="C210" s="4">
        <v>239000</v>
      </c>
      <c r="D210" s="4">
        <v>1</v>
      </c>
      <c r="H210" s="4" t="s">
        <v>1202</v>
      </c>
      <c r="I210" s="4" t="s">
        <v>1203</v>
      </c>
      <c r="J210" s="4"/>
      <c r="K210" s="4">
        <v>280000</v>
      </c>
      <c r="L210" s="4">
        <v>1</v>
      </c>
      <c r="M210" s="30">
        <f t="shared" si="3"/>
        <v>2.7056277056277056E-4</v>
      </c>
    </row>
    <row r="211" spans="1:13" x14ac:dyDescent="0.2">
      <c r="A211" s="4" t="s">
        <v>3729</v>
      </c>
      <c r="B211" s="4" t="s">
        <v>3907</v>
      </c>
      <c r="C211" s="4">
        <v>432844</v>
      </c>
      <c r="D211" s="4">
        <v>42</v>
      </c>
      <c r="H211" s="4" t="s">
        <v>1206</v>
      </c>
      <c r="I211" s="4" t="s">
        <v>1370</v>
      </c>
      <c r="J211" s="4"/>
      <c r="K211" s="4">
        <v>374990</v>
      </c>
      <c r="L211" s="4">
        <v>1</v>
      </c>
      <c r="M211" s="30">
        <f t="shared" si="3"/>
        <v>2.7056277056277056E-4</v>
      </c>
    </row>
    <row r="212" spans="1:13" x14ac:dyDescent="0.2">
      <c r="A212" s="4" t="s">
        <v>3729</v>
      </c>
      <c r="B212" s="4" t="s">
        <v>4190</v>
      </c>
      <c r="C212" s="4">
        <v>373473</v>
      </c>
      <c r="D212" s="4">
        <v>4</v>
      </c>
      <c r="H212" s="4" t="s">
        <v>1206</v>
      </c>
      <c r="I212" s="4" t="s">
        <v>1373</v>
      </c>
      <c r="J212" s="4"/>
      <c r="K212" s="4">
        <v>358000</v>
      </c>
      <c r="L212" s="4">
        <v>1</v>
      </c>
      <c r="M212" s="30">
        <f t="shared" si="3"/>
        <v>2.7056277056277056E-4</v>
      </c>
    </row>
    <row r="213" spans="1:13" x14ac:dyDescent="0.2">
      <c r="A213" s="4" t="s">
        <v>3729</v>
      </c>
      <c r="B213" s="4" t="s">
        <v>1472</v>
      </c>
      <c r="C213" s="4">
        <v>452274</v>
      </c>
      <c r="D213" s="4">
        <v>52</v>
      </c>
      <c r="H213" s="4" t="s">
        <v>1206</v>
      </c>
      <c r="I213" s="4" t="s">
        <v>1207</v>
      </c>
      <c r="J213" s="4"/>
      <c r="K213" s="4">
        <v>219900</v>
      </c>
      <c r="L213" s="4">
        <v>1</v>
      </c>
      <c r="M213" s="30">
        <f t="shared" si="3"/>
        <v>2.7056277056277056E-4</v>
      </c>
    </row>
    <row r="214" spans="1:13" x14ac:dyDescent="0.2">
      <c r="A214" s="4" t="s">
        <v>3729</v>
      </c>
      <c r="B214" s="4" t="s">
        <v>3830</v>
      </c>
      <c r="C214" s="4">
        <v>351999</v>
      </c>
      <c r="D214" s="4">
        <v>26</v>
      </c>
      <c r="H214" s="4" t="s">
        <v>1376</v>
      </c>
      <c r="I214" s="4" t="s">
        <v>1458</v>
      </c>
      <c r="J214" s="4"/>
      <c r="K214" s="4">
        <v>199900</v>
      </c>
      <c r="L214" s="4">
        <v>1</v>
      </c>
      <c r="M214" s="30">
        <f t="shared" si="3"/>
        <v>2.7056277056277056E-4</v>
      </c>
    </row>
    <row r="215" spans="1:13" x14ac:dyDescent="0.2">
      <c r="A215" s="4" t="s">
        <v>3729</v>
      </c>
      <c r="B215" s="4" t="s">
        <v>1149</v>
      </c>
      <c r="C215" s="4">
        <v>227450</v>
      </c>
      <c r="D215" s="4">
        <v>2</v>
      </c>
      <c r="H215" s="4" t="s">
        <v>1376</v>
      </c>
      <c r="I215" s="4" t="s">
        <v>1437</v>
      </c>
      <c r="J215" s="4"/>
      <c r="K215" s="4">
        <v>215000</v>
      </c>
      <c r="L215" s="4">
        <v>1</v>
      </c>
      <c r="M215" s="30">
        <f t="shared" si="3"/>
        <v>2.7056277056277056E-4</v>
      </c>
    </row>
    <row r="216" spans="1:13" x14ac:dyDescent="0.2">
      <c r="A216" s="4" t="s">
        <v>3729</v>
      </c>
      <c r="B216" s="4" t="s">
        <v>3869</v>
      </c>
      <c r="C216" s="4">
        <v>499900</v>
      </c>
      <c r="D216" s="4">
        <v>1</v>
      </c>
      <c r="H216" s="4" t="s">
        <v>2189</v>
      </c>
      <c r="I216" s="4" t="s">
        <v>2201</v>
      </c>
      <c r="J216" s="4"/>
      <c r="K216" s="4">
        <v>225000</v>
      </c>
      <c r="L216" s="4">
        <v>1</v>
      </c>
      <c r="M216" s="30">
        <f t="shared" si="3"/>
        <v>2.7056277056277056E-4</v>
      </c>
    </row>
    <row r="217" spans="1:13" x14ac:dyDescent="0.2">
      <c r="A217" s="4" t="s">
        <v>3729</v>
      </c>
      <c r="B217" s="4" t="s">
        <v>4041</v>
      </c>
      <c r="C217" s="4">
        <v>374231</v>
      </c>
      <c r="D217" s="4">
        <v>19</v>
      </c>
      <c r="H217" s="4" t="s">
        <v>2204</v>
      </c>
      <c r="I217" s="4" t="s">
        <v>2208</v>
      </c>
      <c r="J217" s="4"/>
      <c r="K217" s="4">
        <v>209500</v>
      </c>
      <c r="L217" s="4">
        <v>1</v>
      </c>
      <c r="M217" s="30">
        <f t="shared" si="3"/>
        <v>2.7056277056277056E-4</v>
      </c>
    </row>
    <row r="218" spans="1:13" x14ac:dyDescent="0.2">
      <c r="A218" s="4" t="s">
        <v>3729</v>
      </c>
      <c r="B218" s="4" t="s">
        <v>4029</v>
      </c>
      <c r="C218" s="4">
        <v>395949</v>
      </c>
      <c r="D218" s="4">
        <v>8</v>
      </c>
      <c r="H218" s="4" t="s">
        <v>2204</v>
      </c>
      <c r="I218" s="4" t="s">
        <v>2205</v>
      </c>
      <c r="J218" s="4"/>
      <c r="K218" s="4">
        <v>265000</v>
      </c>
      <c r="L218" s="4">
        <v>1</v>
      </c>
      <c r="M218" s="30">
        <f t="shared" si="3"/>
        <v>2.7056277056277056E-4</v>
      </c>
    </row>
    <row r="219" spans="1:13" x14ac:dyDescent="0.2">
      <c r="A219" s="4" t="s">
        <v>3729</v>
      </c>
      <c r="B219" s="4" t="s">
        <v>4023</v>
      </c>
      <c r="C219" s="4">
        <v>511000</v>
      </c>
      <c r="D219" s="4">
        <v>1</v>
      </c>
      <c r="H219" s="4" t="s">
        <v>2680</v>
      </c>
      <c r="I219" s="4" t="s">
        <v>2743</v>
      </c>
      <c r="J219" s="4"/>
      <c r="K219" s="4">
        <v>389000</v>
      </c>
      <c r="L219" s="4">
        <v>1</v>
      </c>
      <c r="M219" s="30">
        <f t="shared" si="3"/>
        <v>2.7056277056277056E-4</v>
      </c>
    </row>
    <row r="220" spans="1:13" x14ac:dyDescent="0.2">
      <c r="A220" s="4" t="s">
        <v>3729</v>
      </c>
      <c r="B220" s="4" t="s">
        <v>4085</v>
      </c>
      <c r="C220" s="4">
        <v>481930</v>
      </c>
      <c r="D220" s="4">
        <v>68</v>
      </c>
      <c r="H220" s="4" t="s">
        <v>2218</v>
      </c>
      <c r="I220" s="4" t="s">
        <v>2457</v>
      </c>
      <c r="J220" s="4"/>
      <c r="K220" s="4">
        <v>315000</v>
      </c>
      <c r="L220" s="4">
        <v>1</v>
      </c>
      <c r="M220" s="30">
        <f t="shared" si="3"/>
        <v>2.7056277056277056E-4</v>
      </c>
    </row>
    <row r="221" spans="1:13" x14ac:dyDescent="0.2">
      <c r="A221" s="4" t="s">
        <v>3729</v>
      </c>
      <c r="B221" s="4" t="s">
        <v>3730</v>
      </c>
      <c r="C221" s="4">
        <v>334633</v>
      </c>
      <c r="D221" s="4">
        <v>3</v>
      </c>
      <c r="H221" s="4" t="s">
        <v>2211</v>
      </c>
      <c r="I221" s="4" t="s">
        <v>910</v>
      </c>
      <c r="J221" s="4"/>
      <c r="K221" s="4">
        <v>629000</v>
      </c>
      <c r="L221" s="4">
        <v>1</v>
      </c>
      <c r="M221" s="30">
        <f t="shared" si="3"/>
        <v>2.7056277056277056E-4</v>
      </c>
    </row>
    <row r="222" spans="1:13" x14ac:dyDescent="0.2">
      <c r="A222" s="4" t="s">
        <v>3729</v>
      </c>
      <c r="B222" s="4" t="s">
        <v>4203</v>
      </c>
      <c r="C222" s="4">
        <v>236839</v>
      </c>
      <c r="D222" s="4">
        <v>5</v>
      </c>
      <c r="H222" s="4" t="s">
        <v>2858</v>
      </c>
      <c r="I222" s="4" t="s">
        <v>2869</v>
      </c>
      <c r="J222" s="4"/>
      <c r="K222" s="4">
        <v>238000</v>
      </c>
      <c r="L222" s="4">
        <v>1</v>
      </c>
      <c r="M222" s="30">
        <f t="shared" si="3"/>
        <v>2.7056277056277056E-4</v>
      </c>
    </row>
    <row r="223" spans="1:13" x14ac:dyDescent="0.2">
      <c r="A223" s="4" t="s">
        <v>3729</v>
      </c>
      <c r="B223" s="4" t="s">
        <v>2568</v>
      </c>
      <c r="C223" s="4">
        <v>385290</v>
      </c>
      <c r="D223" s="4">
        <v>10</v>
      </c>
      <c r="H223" s="4" t="s">
        <v>2858</v>
      </c>
      <c r="I223" s="4" t="s">
        <v>2867</v>
      </c>
      <c r="J223" s="4"/>
      <c r="K223" s="4">
        <v>446000</v>
      </c>
      <c r="L223" s="4">
        <v>1</v>
      </c>
      <c r="M223" s="30">
        <f t="shared" si="3"/>
        <v>2.7056277056277056E-4</v>
      </c>
    </row>
    <row r="224" spans="1:13" x14ac:dyDescent="0.2">
      <c r="A224" s="4" t="s">
        <v>3729</v>
      </c>
      <c r="B224" s="4" t="s">
        <v>4198</v>
      </c>
      <c r="C224" s="4">
        <v>239900</v>
      </c>
      <c r="D224" s="4">
        <v>3</v>
      </c>
      <c r="H224" s="4" t="s">
        <v>2872</v>
      </c>
      <c r="I224" s="4" t="s">
        <v>2884</v>
      </c>
      <c r="J224" s="4"/>
      <c r="K224" s="4">
        <v>485000</v>
      </c>
      <c r="L224" s="4">
        <v>1</v>
      </c>
      <c r="M224" s="30">
        <f t="shared" si="3"/>
        <v>2.7056277056277056E-4</v>
      </c>
    </row>
    <row r="225" spans="1:13" x14ac:dyDescent="0.2">
      <c r="A225" s="4" t="s">
        <v>3729</v>
      </c>
      <c r="B225" s="4" t="s">
        <v>1082</v>
      </c>
      <c r="C225" s="4">
        <v>372500</v>
      </c>
      <c r="D225" s="4">
        <v>1</v>
      </c>
      <c r="H225" s="4" t="s">
        <v>2872</v>
      </c>
      <c r="I225" s="4" t="s">
        <v>2873</v>
      </c>
      <c r="J225" s="4"/>
      <c r="K225" s="4">
        <v>640000</v>
      </c>
      <c r="L225" s="4">
        <v>1</v>
      </c>
      <c r="M225" s="30">
        <f t="shared" si="3"/>
        <v>2.7056277056277056E-4</v>
      </c>
    </row>
    <row r="226" spans="1:13" x14ac:dyDescent="0.2">
      <c r="A226" s="4" t="s">
        <v>3729</v>
      </c>
      <c r="B226" s="4" t="s">
        <v>4026</v>
      </c>
      <c r="C226" s="4">
        <v>259000</v>
      </c>
      <c r="D226" s="4">
        <v>1</v>
      </c>
      <c r="H226" s="4" t="s">
        <v>2912</v>
      </c>
      <c r="I226" s="4" t="s">
        <v>1370</v>
      </c>
      <c r="J226" s="4"/>
      <c r="K226" s="4">
        <v>424900</v>
      </c>
      <c r="L226" s="4">
        <v>1</v>
      </c>
      <c r="M226" s="30">
        <f t="shared" si="3"/>
        <v>2.7056277056277056E-4</v>
      </c>
    </row>
    <row r="227" spans="1:13" x14ac:dyDescent="0.2">
      <c r="A227" s="4" t="s">
        <v>3729</v>
      </c>
      <c r="B227" s="4" t="s">
        <v>4212</v>
      </c>
      <c r="C227" s="4">
        <v>247000</v>
      </c>
      <c r="D227" s="4">
        <v>1</v>
      </c>
      <c r="H227" s="4" t="s">
        <v>2912</v>
      </c>
      <c r="I227" s="4" t="s">
        <v>2914</v>
      </c>
      <c r="J227" s="4"/>
      <c r="K227" s="4">
        <v>229000</v>
      </c>
      <c r="L227" s="4">
        <v>1</v>
      </c>
      <c r="M227" s="30">
        <f t="shared" si="3"/>
        <v>2.7056277056277056E-4</v>
      </c>
    </row>
    <row r="228" spans="1:13" x14ac:dyDescent="0.2">
      <c r="A228" s="4" t="s">
        <v>3729</v>
      </c>
      <c r="B228" s="4" t="s">
        <v>3872</v>
      </c>
      <c r="C228" s="4">
        <v>363131</v>
      </c>
      <c r="D228" s="4">
        <v>31</v>
      </c>
      <c r="H228" s="4" t="s">
        <v>3283</v>
      </c>
      <c r="I228" s="4" t="s">
        <v>3306</v>
      </c>
      <c r="J228" s="4"/>
      <c r="K228" s="4">
        <v>385000</v>
      </c>
      <c r="L228" s="4">
        <v>1</v>
      </c>
      <c r="M228" s="30">
        <f t="shared" si="3"/>
        <v>2.7056277056277056E-4</v>
      </c>
    </row>
    <row r="229" spans="1:13" x14ac:dyDescent="0.2">
      <c r="A229" s="4" t="s">
        <v>3729</v>
      </c>
      <c r="B229" s="4" t="s">
        <v>3735</v>
      </c>
      <c r="C229" s="4">
        <v>432015</v>
      </c>
      <c r="D229" s="4">
        <v>54</v>
      </c>
      <c r="H229" s="4" t="s">
        <v>3283</v>
      </c>
      <c r="I229" s="4" t="s">
        <v>3304</v>
      </c>
      <c r="J229" s="4"/>
      <c r="K229" s="4">
        <v>524900</v>
      </c>
      <c r="L229" s="4">
        <v>1</v>
      </c>
      <c r="M229" s="30">
        <f t="shared" si="3"/>
        <v>2.7056277056277056E-4</v>
      </c>
    </row>
    <row r="230" spans="1:13" x14ac:dyDescent="0.2">
      <c r="A230" s="4" t="s">
        <v>3729</v>
      </c>
      <c r="B230" s="4" t="s">
        <v>3682</v>
      </c>
      <c r="C230" s="4">
        <v>342782</v>
      </c>
      <c r="D230" s="4">
        <v>30</v>
      </c>
      <c r="H230" s="4" t="s">
        <v>3283</v>
      </c>
      <c r="I230" s="4" t="s">
        <v>3349</v>
      </c>
      <c r="J230" s="4"/>
      <c r="K230" s="4">
        <v>199900</v>
      </c>
      <c r="L230" s="4">
        <v>1</v>
      </c>
      <c r="M230" s="30">
        <f t="shared" si="3"/>
        <v>2.7056277056277056E-4</v>
      </c>
    </row>
    <row r="231" spans="1:13" x14ac:dyDescent="0.2">
      <c r="A231" s="4" t="s">
        <v>4215</v>
      </c>
      <c r="B231" s="4" t="s">
        <v>949</v>
      </c>
      <c r="C231" s="4">
        <v>369950</v>
      </c>
      <c r="D231" s="4">
        <v>2</v>
      </c>
      <c r="H231" s="4" t="s">
        <v>3283</v>
      </c>
      <c r="I231" s="4" t="s">
        <v>3312</v>
      </c>
      <c r="J231" s="4"/>
      <c r="K231" s="4">
        <v>250000</v>
      </c>
      <c r="L231" s="4">
        <v>1</v>
      </c>
      <c r="M231" s="30">
        <f t="shared" si="3"/>
        <v>2.7056277056277056E-4</v>
      </c>
    </row>
    <row r="232" spans="1:13" x14ac:dyDescent="0.2">
      <c r="A232" s="4" t="s">
        <v>4215</v>
      </c>
      <c r="B232" s="4" t="s">
        <v>4220</v>
      </c>
      <c r="C232" s="4">
        <v>340633</v>
      </c>
      <c r="D232" s="4">
        <v>6</v>
      </c>
      <c r="H232" s="4" t="s">
        <v>3283</v>
      </c>
      <c r="I232" s="4" t="s">
        <v>2955</v>
      </c>
      <c r="J232" s="4"/>
      <c r="K232" s="4">
        <v>535800</v>
      </c>
      <c r="L232" s="4">
        <v>1</v>
      </c>
      <c r="M232" s="30">
        <f t="shared" si="3"/>
        <v>2.7056277056277056E-4</v>
      </c>
    </row>
    <row r="233" spans="1:13" x14ac:dyDescent="0.2">
      <c r="A233" s="4" t="s">
        <v>4215</v>
      </c>
      <c r="B233" s="4" t="s">
        <v>4234</v>
      </c>
      <c r="C233" s="4">
        <v>525000</v>
      </c>
      <c r="D233" s="4">
        <v>1</v>
      </c>
      <c r="H233" s="4" t="s">
        <v>3283</v>
      </c>
      <c r="I233" s="4" t="s">
        <v>3309</v>
      </c>
      <c r="J233" s="4"/>
      <c r="K233" s="4">
        <v>228000</v>
      </c>
      <c r="L233" s="4">
        <v>1</v>
      </c>
      <c r="M233" s="30">
        <f t="shared" si="3"/>
        <v>2.7056277056277056E-4</v>
      </c>
    </row>
    <row r="234" spans="1:13" x14ac:dyDescent="0.2">
      <c r="A234" s="4" t="s">
        <v>4215</v>
      </c>
      <c r="B234" s="4" t="s">
        <v>4231</v>
      </c>
      <c r="C234" s="4">
        <v>394950</v>
      </c>
      <c r="D234" s="4">
        <v>1</v>
      </c>
      <c r="H234" s="4" t="s">
        <v>3283</v>
      </c>
      <c r="I234" s="4" t="s">
        <v>3315</v>
      </c>
      <c r="J234" s="4"/>
      <c r="K234" s="4">
        <v>249900</v>
      </c>
      <c r="L234" s="4">
        <v>1</v>
      </c>
      <c r="M234" s="30">
        <f t="shared" si="3"/>
        <v>2.7056277056277056E-4</v>
      </c>
    </row>
    <row r="235" spans="1:13" x14ac:dyDescent="0.2">
      <c r="A235" s="4" t="s">
        <v>4772</v>
      </c>
      <c r="B235" s="4" t="s">
        <v>4789</v>
      </c>
      <c r="C235" s="4">
        <v>395972</v>
      </c>
      <c r="D235" s="4">
        <v>11</v>
      </c>
      <c r="H235" s="4" t="s">
        <v>2964</v>
      </c>
      <c r="I235" s="4" t="s">
        <v>2982</v>
      </c>
      <c r="J235" s="4"/>
      <c r="K235" s="4">
        <v>1450000</v>
      </c>
      <c r="L235" s="4">
        <v>1</v>
      </c>
      <c r="M235" s="30">
        <f t="shared" si="3"/>
        <v>2.7056277056277056E-4</v>
      </c>
    </row>
    <row r="236" spans="1:13" x14ac:dyDescent="0.2">
      <c r="A236" s="4" t="s">
        <v>4772</v>
      </c>
      <c r="B236" s="4" t="s">
        <v>3871</v>
      </c>
      <c r="C236" s="4">
        <v>610930</v>
      </c>
      <c r="D236" s="4">
        <v>16</v>
      </c>
      <c r="H236" s="4" t="s">
        <v>2985</v>
      </c>
      <c r="I236" s="4" t="s">
        <v>2212</v>
      </c>
      <c r="J236" s="4"/>
      <c r="K236" s="4">
        <v>292500</v>
      </c>
      <c r="L236" s="4">
        <v>1</v>
      </c>
      <c r="M236" s="30">
        <f t="shared" si="3"/>
        <v>2.7056277056277056E-4</v>
      </c>
    </row>
    <row r="237" spans="1:13" x14ac:dyDescent="0.2">
      <c r="A237" s="4" t="s">
        <v>4772</v>
      </c>
      <c r="B237" s="4" t="s">
        <v>5089</v>
      </c>
      <c r="C237" s="4">
        <v>372500</v>
      </c>
      <c r="D237" s="4">
        <v>2</v>
      </c>
      <c r="H237" s="4" t="s">
        <v>2985</v>
      </c>
      <c r="I237" s="4" t="s">
        <v>2986</v>
      </c>
      <c r="J237" s="4"/>
      <c r="K237" s="4">
        <v>295000</v>
      </c>
      <c r="L237" s="4">
        <v>1</v>
      </c>
      <c r="M237" s="30">
        <f t="shared" si="3"/>
        <v>2.7056277056277056E-4</v>
      </c>
    </row>
    <row r="238" spans="1:13" x14ac:dyDescent="0.2">
      <c r="A238" s="4" t="s">
        <v>4772</v>
      </c>
      <c r="B238" s="4" t="s">
        <v>5102</v>
      </c>
      <c r="C238" s="4">
        <v>428375</v>
      </c>
      <c r="D238" s="4">
        <v>2</v>
      </c>
      <c r="H238" s="4" t="s">
        <v>2985</v>
      </c>
      <c r="I238" s="4" t="s">
        <v>3126</v>
      </c>
      <c r="J238" s="4"/>
      <c r="K238" s="4">
        <v>499000</v>
      </c>
      <c r="L238" s="4">
        <v>1</v>
      </c>
      <c r="M238" s="30">
        <f t="shared" si="3"/>
        <v>2.7056277056277056E-4</v>
      </c>
    </row>
    <row r="239" spans="1:13" x14ac:dyDescent="0.2">
      <c r="A239" s="4" t="s">
        <v>4772</v>
      </c>
      <c r="B239" s="4" t="s">
        <v>4946</v>
      </c>
      <c r="C239" s="4">
        <v>589624</v>
      </c>
      <c r="D239" s="4">
        <v>100</v>
      </c>
      <c r="H239" s="4" t="s">
        <v>2944</v>
      </c>
      <c r="I239" s="4" t="s">
        <v>2943</v>
      </c>
      <c r="J239" s="4"/>
      <c r="K239" s="4">
        <v>290000</v>
      </c>
      <c r="L239" s="4">
        <v>1</v>
      </c>
      <c r="M239" s="30">
        <f t="shared" si="3"/>
        <v>2.7056277056277056E-4</v>
      </c>
    </row>
    <row r="240" spans="1:13" x14ac:dyDescent="0.2">
      <c r="A240" s="4" t="s">
        <v>4772</v>
      </c>
      <c r="B240" s="4" t="s">
        <v>4944</v>
      </c>
      <c r="C240" s="4">
        <v>625000</v>
      </c>
      <c r="D240" s="4">
        <v>1</v>
      </c>
      <c r="H240" s="4" t="s">
        <v>3195</v>
      </c>
      <c r="I240" s="4" t="s">
        <v>1064</v>
      </c>
      <c r="J240" s="4"/>
      <c r="K240" s="4">
        <v>365000</v>
      </c>
      <c r="L240" s="4">
        <v>1</v>
      </c>
      <c r="M240" s="30">
        <f t="shared" si="3"/>
        <v>2.7056277056277056E-4</v>
      </c>
    </row>
    <row r="241" spans="1:13" x14ac:dyDescent="0.2">
      <c r="A241" s="4" t="s">
        <v>4772</v>
      </c>
      <c r="B241" s="4" t="s">
        <v>4785</v>
      </c>
      <c r="C241" s="4">
        <v>664450</v>
      </c>
      <c r="D241" s="4">
        <v>2</v>
      </c>
      <c r="H241" s="4" t="s">
        <v>3195</v>
      </c>
      <c r="I241" s="4" t="s">
        <v>3210</v>
      </c>
      <c r="J241" s="4"/>
      <c r="K241" s="4">
        <v>399999</v>
      </c>
      <c r="L241" s="4">
        <v>1</v>
      </c>
      <c r="M241" s="30">
        <f t="shared" si="3"/>
        <v>2.7056277056277056E-4</v>
      </c>
    </row>
    <row r="242" spans="1:13" x14ac:dyDescent="0.2">
      <c r="A242" s="4" t="s">
        <v>4772</v>
      </c>
      <c r="B242" s="4" t="s">
        <v>4807</v>
      </c>
      <c r="C242" s="4">
        <v>564200</v>
      </c>
      <c r="D242" s="4">
        <v>7</v>
      </c>
      <c r="H242" s="4" t="s">
        <v>3363</v>
      </c>
      <c r="I242" s="4" t="s">
        <v>3391</v>
      </c>
      <c r="J242" s="4"/>
      <c r="K242" s="4">
        <v>379900</v>
      </c>
      <c r="L242" s="4">
        <v>1</v>
      </c>
      <c r="M242" s="30">
        <f t="shared" si="3"/>
        <v>2.7056277056277056E-4</v>
      </c>
    </row>
    <row r="243" spans="1:13" x14ac:dyDescent="0.2">
      <c r="A243" s="4" t="s">
        <v>4772</v>
      </c>
      <c r="B243" s="4" t="s">
        <v>1068</v>
      </c>
      <c r="C243" s="4">
        <v>405633</v>
      </c>
      <c r="D243" s="4">
        <v>3</v>
      </c>
      <c r="H243" s="4" t="s">
        <v>3363</v>
      </c>
      <c r="I243" s="4" t="s">
        <v>3394</v>
      </c>
      <c r="J243" s="4"/>
      <c r="K243" s="4">
        <v>400000</v>
      </c>
      <c r="L243" s="4">
        <v>1</v>
      </c>
      <c r="M243" s="30">
        <f t="shared" si="3"/>
        <v>2.7056277056277056E-4</v>
      </c>
    </row>
    <row r="244" spans="1:13" x14ac:dyDescent="0.2">
      <c r="A244" s="4" t="s">
        <v>4772</v>
      </c>
      <c r="B244" s="4" t="s">
        <v>4773</v>
      </c>
      <c r="C244" s="4">
        <v>375000</v>
      </c>
      <c r="D244" s="4">
        <v>2</v>
      </c>
      <c r="H244" s="4" t="s">
        <v>3363</v>
      </c>
      <c r="I244" s="4" t="s">
        <v>3388</v>
      </c>
      <c r="J244" s="4"/>
      <c r="K244" s="4">
        <v>475000</v>
      </c>
      <c r="L244" s="4">
        <v>1</v>
      </c>
      <c r="M244" s="30">
        <f t="shared" si="3"/>
        <v>2.7056277056277056E-4</v>
      </c>
    </row>
    <row r="245" spans="1:13" x14ac:dyDescent="0.2">
      <c r="A245" s="4" t="s">
        <v>4772</v>
      </c>
      <c r="B245" s="4" t="s">
        <v>5099</v>
      </c>
      <c r="C245" s="4">
        <v>699750</v>
      </c>
      <c r="D245" s="4">
        <v>1</v>
      </c>
      <c r="H245" s="4" t="s">
        <v>3641</v>
      </c>
      <c r="I245" s="4" t="s">
        <v>3642</v>
      </c>
      <c r="J245" s="4"/>
      <c r="K245" s="4">
        <v>675000</v>
      </c>
      <c r="L245" s="4">
        <v>1</v>
      </c>
      <c r="M245" s="30">
        <f t="shared" si="3"/>
        <v>2.7056277056277056E-4</v>
      </c>
    </row>
    <row r="246" spans="1:13" x14ac:dyDescent="0.2">
      <c r="A246" s="4" t="s">
        <v>4772</v>
      </c>
      <c r="B246" s="4" t="s">
        <v>4804</v>
      </c>
      <c r="C246" s="4">
        <v>410000</v>
      </c>
      <c r="D246" s="4">
        <v>1</v>
      </c>
      <c r="H246" s="4" t="s">
        <v>3656</v>
      </c>
      <c r="I246" s="4" t="s">
        <v>3677</v>
      </c>
      <c r="J246" s="4"/>
      <c r="K246" s="4">
        <v>312000</v>
      </c>
      <c r="L246" s="4">
        <v>1</v>
      </c>
      <c r="M246" s="30">
        <f t="shared" si="3"/>
        <v>2.7056277056277056E-4</v>
      </c>
    </row>
    <row r="247" spans="1:13" x14ac:dyDescent="0.2">
      <c r="A247" s="4" t="s">
        <v>4772</v>
      </c>
      <c r="B247" s="4" t="s">
        <v>4839</v>
      </c>
      <c r="C247" s="4">
        <v>566398</v>
      </c>
      <c r="D247" s="4">
        <v>33</v>
      </c>
      <c r="H247" s="4" t="s">
        <v>3656</v>
      </c>
      <c r="I247" s="4" t="s">
        <v>3674</v>
      </c>
      <c r="J247" s="4"/>
      <c r="K247" s="4">
        <v>370000</v>
      </c>
      <c r="L247" s="4">
        <v>1</v>
      </c>
      <c r="M247" s="30">
        <f t="shared" si="3"/>
        <v>2.7056277056277056E-4</v>
      </c>
    </row>
    <row r="248" spans="1:13" x14ac:dyDescent="0.2">
      <c r="A248" s="4" t="s">
        <v>4772</v>
      </c>
      <c r="B248" s="4" t="s">
        <v>4777</v>
      </c>
      <c r="C248" s="4">
        <v>306150</v>
      </c>
      <c r="D248" s="4">
        <v>4</v>
      </c>
      <c r="H248" s="4" t="s">
        <v>3656</v>
      </c>
      <c r="I248" s="4" t="s">
        <v>3662</v>
      </c>
      <c r="J248" s="4"/>
      <c r="K248" s="4">
        <v>249900</v>
      </c>
      <c r="L248" s="4">
        <v>1</v>
      </c>
      <c r="M248" s="30">
        <f t="shared" si="3"/>
        <v>2.7056277056277056E-4</v>
      </c>
    </row>
    <row r="249" spans="1:13" x14ac:dyDescent="0.2">
      <c r="A249" s="4" t="s">
        <v>4772</v>
      </c>
      <c r="B249" s="4" t="s">
        <v>2705</v>
      </c>
      <c r="C249" s="4">
        <v>341200</v>
      </c>
      <c r="D249" s="4">
        <v>2</v>
      </c>
      <c r="H249" s="4" t="s">
        <v>3656</v>
      </c>
      <c r="I249" s="4" t="s">
        <v>2200</v>
      </c>
      <c r="J249" s="4"/>
      <c r="K249" s="4">
        <v>159900</v>
      </c>
      <c r="L249" s="4">
        <v>1</v>
      </c>
      <c r="M249" s="30">
        <f t="shared" si="3"/>
        <v>2.7056277056277056E-4</v>
      </c>
    </row>
    <row r="250" spans="1:13" x14ac:dyDescent="0.2">
      <c r="A250" s="4" t="s">
        <v>4772</v>
      </c>
      <c r="B250" s="4" t="s">
        <v>765</v>
      </c>
      <c r="C250" s="4">
        <v>364900</v>
      </c>
      <c r="D250" s="4">
        <v>1</v>
      </c>
      <c r="H250" s="4" t="s">
        <v>3681</v>
      </c>
      <c r="I250" s="4" t="s">
        <v>3718</v>
      </c>
      <c r="J250" s="4"/>
      <c r="K250" s="4">
        <v>399900</v>
      </c>
      <c r="L250" s="4">
        <v>1</v>
      </c>
      <c r="M250" s="30">
        <f t="shared" si="3"/>
        <v>2.7056277056277056E-4</v>
      </c>
    </row>
    <row r="251" spans="1:13" x14ac:dyDescent="0.2">
      <c r="A251" s="4" t="s">
        <v>4772</v>
      </c>
      <c r="B251" s="4" t="s">
        <v>4883</v>
      </c>
      <c r="C251" s="4">
        <v>442308</v>
      </c>
      <c r="D251" s="4">
        <v>55</v>
      </c>
      <c r="H251" s="4" t="s">
        <v>3681</v>
      </c>
      <c r="I251" s="4" t="s">
        <v>3692</v>
      </c>
      <c r="J251" s="4"/>
      <c r="K251" s="4">
        <v>250000</v>
      </c>
      <c r="L251" s="4">
        <v>1</v>
      </c>
      <c r="M251" s="30">
        <f t="shared" si="3"/>
        <v>2.7056277056277056E-4</v>
      </c>
    </row>
    <row r="252" spans="1:13" x14ac:dyDescent="0.2">
      <c r="A252" s="4" t="s">
        <v>4772</v>
      </c>
      <c r="B252" s="4" t="s">
        <v>5065</v>
      </c>
      <c r="C252" s="4">
        <v>322472</v>
      </c>
      <c r="D252" s="4">
        <v>4</v>
      </c>
      <c r="H252" s="4" t="s">
        <v>3681</v>
      </c>
      <c r="I252" s="4" t="s">
        <v>3694</v>
      </c>
      <c r="J252" s="4"/>
      <c r="K252" s="4">
        <v>268500</v>
      </c>
      <c r="L252" s="4">
        <v>1</v>
      </c>
      <c r="M252" s="30">
        <f t="shared" si="3"/>
        <v>2.7056277056277056E-4</v>
      </c>
    </row>
    <row r="253" spans="1:13" x14ac:dyDescent="0.2">
      <c r="A253" s="4" t="s">
        <v>4772</v>
      </c>
      <c r="B253" s="4" t="s">
        <v>4819</v>
      </c>
      <c r="C253" s="4">
        <v>430286</v>
      </c>
      <c r="D253" s="4">
        <v>17</v>
      </c>
      <c r="H253" s="4" t="s">
        <v>3681</v>
      </c>
      <c r="I253" s="4" t="s">
        <v>3697</v>
      </c>
      <c r="J253" s="4"/>
      <c r="K253" s="4">
        <v>389900</v>
      </c>
      <c r="L253" s="4">
        <v>1</v>
      </c>
      <c r="M253" s="30">
        <f t="shared" si="3"/>
        <v>2.7056277056277056E-4</v>
      </c>
    </row>
    <row r="254" spans="1:13" x14ac:dyDescent="0.2">
      <c r="A254" s="4" t="s">
        <v>4772</v>
      </c>
      <c r="B254" s="4" t="s">
        <v>2681</v>
      </c>
      <c r="C254" s="4">
        <v>349900</v>
      </c>
      <c r="D254" s="4">
        <v>1</v>
      </c>
      <c r="H254" s="4" t="s">
        <v>3729</v>
      </c>
      <c r="I254" s="4" t="s">
        <v>4161</v>
      </c>
      <c r="J254" s="4"/>
      <c r="K254" s="4">
        <v>239000</v>
      </c>
      <c r="L254" s="4">
        <v>1</v>
      </c>
      <c r="M254" s="30">
        <f t="shared" si="3"/>
        <v>2.7056277056277056E-4</v>
      </c>
    </row>
    <row r="255" spans="1:13" x14ac:dyDescent="0.2">
      <c r="A255" s="4" t="s">
        <v>4772</v>
      </c>
      <c r="B255" s="4" t="s">
        <v>5093</v>
      </c>
      <c r="C255" s="4">
        <v>781633</v>
      </c>
      <c r="D255" s="4">
        <v>3</v>
      </c>
      <c r="H255" s="4" t="s">
        <v>3729</v>
      </c>
      <c r="I255" s="4" t="s">
        <v>3869</v>
      </c>
      <c r="J255" s="4"/>
      <c r="K255" s="4">
        <v>499900</v>
      </c>
      <c r="L255" s="4">
        <v>1</v>
      </c>
      <c r="M255" s="30">
        <f t="shared" si="3"/>
        <v>2.7056277056277056E-4</v>
      </c>
    </row>
    <row r="256" spans="1:13" x14ac:dyDescent="0.2">
      <c r="A256" s="4" t="s">
        <v>4772</v>
      </c>
      <c r="B256" s="4" t="s">
        <v>386</v>
      </c>
      <c r="C256" s="4">
        <v>410000</v>
      </c>
      <c r="D256" s="4">
        <v>1</v>
      </c>
      <c r="H256" s="4" t="s">
        <v>3729</v>
      </c>
      <c r="I256" s="4" t="s">
        <v>4023</v>
      </c>
      <c r="J256" s="4"/>
      <c r="K256" s="4">
        <v>511000</v>
      </c>
      <c r="L256" s="4">
        <v>1</v>
      </c>
      <c r="M256" s="30">
        <f t="shared" si="3"/>
        <v>2.7056277056277056E-4</v>
      </c>
    </row>
    <row r="257" spans="1:13" x14ac:dyDescent="0.2">
      <c r="A257" s="4" t="s">
        <v>4772</v>
      </c>
      <c r="B257" s="4" t="s">
        <v>3657</v>
      </c>
      <c r="C257" s="4">
        <v>449900</v>
      </c>
      <c r="D257" s="4">
        <v>1</v>
      </c>
      <c r="H257" s="4" t="s">
        <v>3729</v>
      </c>
      <c r="I257" s="4" t="s">
        <v>1082</v>
      </c>
      <c r="J257" s="4"/>
      <c r="K257" s="4">
        <v>372500</v>
      </c>
      <c r="L257" s="4">
        <v>1</v>
      </c>
      <c r="M257" s="30">
        <f t="shared" si="3"/>
        <v>2.7056277056277056E-4</v>
      </c>
    </row>
    <row r="258" spans="1:13" x14ac:dyDescent="0.2">
      <c r="A258" s="4" t="s">
        <v>4237</v>
      </c>
      <c r="B258" s="4" t="s">
        <v>2956</v>
      </c>
      <c r="C258" s="4">
        <v>461006</v>
      </c>
      <c r="D258" s="4">
        <v>30</v>
      </c>
      <c r="H258" s="4" t="s">
        <v>3729</v>
      </c>
      <c r="I258" s="4" t="s">
        <v>4026</v>
      </c>
      <c r="J258" s="4"/>
      <c r="K258" s="4">
        <v>259000</v>
      </c>
      <c r="L258" s="4">
        <v>1</v>
      </c>
      <c r="M258" s="30">
        <f t="shared" si="3"/>
        <v>2.7056277056277056E-4</v>
      </c>
    </row>
    <row r="259" spans="1:13" x14ac:dyDescent="0.2">
      <c r="A259" s="4" t="s">
        <v>4237</v>
      </c>
      <c r="B259" s="4" t="s">
        <v>4433</v>
      </c>
      <c r="C259" s="4">
        <v>690937</v>
      </c>
      <c r="D259" s="4">
        <v>247</v>
      </c>
      <c r="H259" s="4" t="s">
        <v>3729</v>
      </c>
      <c r="I259" s="4" t="s">
        <v>4212</v>
      </c>
      <c r="J259" s="4"/>
      <c r="K259" s="4">
        <v>247000</v>
      </c>
      <c r="L259" s="4">
        <v>1</v>
      </c>
      <c r="M259" s="30">
        <f t="shared" ref="M259:M273" si="4">L259/$N$12</f>
        <v>2.7056277056277056E-4</v>
      </c>
    </row>
    <row r="260" spans="1:13" x14ac:dyDescent="0.2">
      <c r="A260" s="4" t="s">
        <v>4237</v>
      </c>
      <c r="B260" s="4" t="s">
        <v>4238</v>
      </c>
      <c r="C260" s="4">
        <v>593000</v>
      </c>
      <c r="D260" s="4">
        <v>4</v>
      </c>
      <c r="H260" s="4" t="s">
        <v>4215</v>
      </c>
      <c r="I260" s="4" t="s">
        <v>4234</v>
      </c>
      <c r="J260" s="4"/>
      <c r="K260" s="4">
        <v>525000</v>
      </c>
      <c r="L260" s="4">
        <v>1</v>
      </c>
      <c r="M260" s="30">
        <f t="shared" si="4"/>
        <v>2.7056277056277056E-4</v>
      </c>
    </row>
    <row r="261" spans="1:13" x14ac:dyDescent="0.2">
      <c r="A261" s="4" t="s">
        <v>4237</v>
      </c>
      <c r="B261" s="4" t="s">
        <v>4384</v>
      </c>
      <c r="C261" s="4">
        <v>466353</v>
      </c>
      <c r="D261" s="4">
        <v>40</v>
      </c>
      <c r="H261" s="4" t="s">
        <v>4215</v>
      </c>
      <c r="I261" s="4" t="s">
        <v>4231</v>
      </c>
      <c r="J261" s="4"/>
      <c r="K261" s="4">
        <v>394950</v>
      </c>
      <c r="L261" s="4">
        <v>1</v>
      </c>
      <c r="M261" s="30">
        <f t="shared" si="4"/>
        <v>2.7056277056277056E-4</v>
      </c>
    </row>
    <row r="262" spans="1:13" x14ac:dyDescent="0.2">
      <c r="A262" s="4" t="s">
        <v>4237</v>
      </c>
      <c r="B262" s="4" t="s">
        <v>4375</v>
      </c>
      <c r="C262" s="4">
        <v>414466</v>
      </c>
      <c r="D262" s="4">
        <v>6</v>
      </c>
      <c r="H262" s="4" t="s">
        <v>4772</v>
      </c>
      <c r="I262" s="4" t="s">
        <v>4944</v>
      </c>
      <c r="J262" s="4"/>
      <c r="K262" s="4">
        <v>625000</v>
      </c>
      <c r="L262" s="4">
        <v>1</v>
      </c>
      <c r="M262" s="30">
        <f t="shared" si="4"/>
        <v>2.7056277056277056E-4</v>
      </c>
    </row>
    <row r="263" spans="1:13" x14ac:dyDescent="0.2">
      <c r="A263" s="4" t="s">
        <v>4237</v>
      </c>
      <c r="B263" s="4" t="s">
        <v>4265</v>
      </c>
      <c r="C263" s="4">
        <v>560050</v>
      </c>
      <c r="D263" s="4">
        <v>91</v>
      </c>
      <c r="H263" s="4" t="s">
        <v>4772</v>
      </c>
      <c r="I263" s="4" t="s">
        <v>5099</v>
      </c>
      <c r="J263" s="4"/>
      <c r="K263" s="4">
        <v>699750</v>
      </c>
      <c r="L263" s="4">
        <v>1</v>
      </c>
      <c r="M263" s="30">
        <f t="shared" si="4"/>
        <v>2.7056277056277056E-4</v>
      </c>
    </row>
    <row r="264" spans="1:13" x14ac:dyDescent="0.2">
      <c r="A264" s="4" t="s">
        <v>4237</v>
      </c>
      <c r="B264" s="4" t="s">
        <v>4739</v>
      </c>
      <c r="C264" s="4">
        <v>299000</v>
      </c>
      <c r="D264" s="4">
        <v>1</v>
      </c>
      <c r="H264" s="4" t="s">
        <v>4772</v>
      </c>
      <c r="I264" s="4" t="s">
        <v>4804</v>
      </c>
      <c r="J264" s="4"/>
      <c r="K264" s="4">
        <v>410000</v>
      </c>
      <c r="L264" s="4">
        <v>1</v>
      </c>
      <c r="M264" s="30">
        <f t="shared" si="4"/>
        <v>2.7056277056277056E-4</v>
      </c>
    </row>
    <row r="265" spans="1:13" x14ac:dyDescent="0.2">
      <c r="A265" s="4" t="s">
        <v>4237</v>
      </c>
      <c r="B265" s="4" t="s">
        <v>4246</v>
      </c>
      <c r="C265" s="4">
        <v>445864</v>
      </c>
      <c r="D265" s="4">
        <v>14</v>
      </c>
      <c r="H265" s="4" t="s">
        <v>4772</v>
      </c>
      <c r="I265" s="4" t="s">
        <v>765</v>
      </c>
      <c r="J265" s="4"/>
      <c r="K265" s="4">
        <v>364900</v>
      </c>
      <c r="L265" s="4">
        <v>1</v>
      </c>
      <c r="M265" s="30">
        <f t="shared" si="4"/>
        <v>2.7056277056277056E-4</v>
      </c>
    </row>
    <row r="266" spans="1:13" x14ac:dyDescent="0.2">
      <c r="A266" s="4" t="s">
        <v>4237</v>
      </c>
      <c r="B266" s="4" t="s">
        <v>4368</v>
      </c>
      <c r="C266" s="4">
        <v>911000</v>
      </c>
      <c r="D266" s="4">
        <v>4</v>
      </c>
      <c r="H266" s="4" t="s">
        <v>4772</v>
      </c>
      <c r="I266" s="4" t="s">
        <v>2681</v>
      </c>
      <c r="J266" s="4"/>
      <c r="K266" s="4">
        <v>349900</v>
      </c>
      <c r="L266" s="4">
        <v>1</v>
      </c>
      <c r="M266" s="30">
        <f t="shared" si="4"/>
        <v>2.7056277056277056E-4</v>
      </c>
    </row>
    <row r="267" spans="1:13" x14ac:dyDescent="0.2">
      <c r="A267" s="4" t="s">
        <v>4742</v>
      </c>
      <c r="B267" s="4" t="s">
        <v>4756</v>
      </c>
      <c r="C267" s="4">
        <v>462785</v>
      </c>
      <c r="D267" s="4">
        <v>7</v>
      </c>
      <c r="H267" s="4" t="s">
        <v>4772</v>
      </c>
      <c r="I267" s="4" t="s">
        <v>386</v>
      </c>
      <c r="J267" s="4"/>
      <c r="K267" s="4">
        <v>410000</v>
      </c>
      <c r="L267" s="4">
        <v>1</v>
      </c>
      <c r="M267" s="30">
        <f t="shared" si="4"/>
        <v>2.7056277056277056E-4</v>
      </c>
    </row>
    <row r="268" spans="1:13" x14ac:dyDescent="0.2">
      <c r="A268" s="4" t="s">
        <v>4742</v>
      </c>
      <c r="B268" s="4" t="s">
        <v>4749</v>
      </c>
      <c r="C268" s="4">
        <v>369000</v>
      </c>
      <c r="D268" s="4">
        <v>1</v>
      </c>
      <c r="H268" s="4" t="s">
        <v>4772</v>
      </c>
      <c r="I268" s="4" t="s">
        <v>3657</v>
      </c>
      <c r="J268" s="4"/>
      <c r="K268" s="4">
        <v>449900</v>
      </c>
      <c r="L268" s="4">
        <v>1</v>
      </c>
      <c r="M268" s="30">
        <f t="shared" si="4"/>
        <v>2.7056277056277056E-4</v>
      </c>
    </row>
    <row r="269" spans="1:13" x14ac:dyDescent="0.2">
      <c r="A269" s="4" t="s">
        <v>4742</v>
      </c>
      <c r="B269" s="4" t="s">
        <v>4741</v>
      </c>
      <c r="C269" s="4">
        <v>301250</v>
      </c>
      <c r="D269" s="4">
        <v>2</v>
      </c>
      <c r="H269" s="4" t="s">
        <v>4237</v>
      </c>
      <c r="I269" s="4" t="s">
        <v>4739</v>
      </c>
      <c r="J269" s="4"/>
      <c r="K269" s="4">
        <v>299000</v>
      </c>
      <c r="L269" s="4">
        <v>1</v>
      </c>
      <c r="M269" s="30">
        <f t="shared" si="4"/>
        <v>2.7056277056277056E-4</v>
      </c>
    </row>
    <row r="270" spans="1:13" x14ac:dyDescent="0.2">
      <c r="A270" s="4" t="s">
        <v>4742</v>
      </c>
      <c r="B270" s="4" t="s">
        <v>4746</v>
      </c>
      <c r="C270" s="4">
        <v>379000</v>
      </c>
      <c r="D270" s="4">
        <v>1</v>
      </c>
      <c r="H270" s="4" t="s">
        <v>4742</v>
      </c>
      <c r="I270" s="4" t="s">
        <v>4749</v>
      </c>
      <c r="J270" s="4"/>
      <c r="K270" s="4">
        <v>369000</v>
      </c>
      <c r="L270" s="4">
        <v>1</v>
      </c>
      <c r="M270" s="30">
        <f t="shared" si="4"/>
        <v>2.7056277056277056E-4</v>
      </c>
    </row>
    <row r="271" spans="1:13" x14ac:dyDescent="0.2">
      <c r="A271" s="4" t="s">
        <v>4742</v>
      </c>
      <c r="B271" s="4" t="s">
        <v>4769</v>
      </c>
      <c r="C271" s="4">
        <v>295000</v>
      </c>
      <c r="D271" s="4">
        <v>1</v>
      </c>
      <c r="H271" s="4" t="s">
        <v>4742</v>
      </c>
      <c r="I271" s="4" t="s">
        <v>4746</v>
      </c>
      <c r="J271" s="4"/>
      <c r="K271" s="4">
        <v>379000</v>
      </c>
      <c r="L271" s="4">
        <v>1</v>
      </c>
      <c r="M271" s="30">
        <f t="shared" si="4"/>
        <v>2.7056277056277056E-4</v>
      </c>
    </row>
    <row r="272" spans="1:13" x14ac:dyDescent="0.2">
      <c r="A272" s="4" t="s">
        <v>4742</v>
      </c>
      <c r="B272" s="4" t="s">
        <v>4766</v>
      </c>
      <c r="C272" s="4">
        <v>425000</v>
      </c>
      <c r="D272" s="4">
        <v>1</v>
      </c>
      <c r="H272" s="4" t="s">
        <v>4742</v>
      </c>
      <c r="I272" s="4" t="s">
        <v>4769</v>
      </c>
      <c r="J272" s="4"/>
      <c r="K272" s="4">
        <v>295000</v>
      </c>
      <c r="L272" s="4">
        <v>1</v>
      </c>
      <c r="M272" s="30">
        <f t="shared" si="4"/>
        <v>2.7056277056277056E-4</v>
      </c>
    </row>
    <row r="273" spans="1:13" x14ac:dyDescent="0.2">
      <c r="A273" s="4" t="s">
        <v>4742</v>
      </c>
      <c r="B273" s="4" t="s">
        <v>4752</v>
      </c>
      <c r="C273" s="4">
        <v>383250</v>
      </c>
      <c r="D273" s="4">
        <v>2</v>
      </c>
      <c r="H273" s="4" t="s">
        <v>4742</v>
      </c>
      <c r="I273" s="4" t="s">
        <v>4766</v>
      </c>
      <c r="J273" s="4"/>
      <c r="K273" s="4">
        <v>425000</v>
      </c>
      <c r="L273" s="4">
        <v>1</v>
      </c>
      <c r="M273" s="30">
        <f t="shared" si="4"/>
        <v>2.7056277056277056E-4</v>
      </c>
    </row>
  </sheetData>
  <autoFilter ref="H1:L1">
    <sortState ref="H2:L273">
      <sortCondition descending="1" ref="L1"/>
    </sortState>
  </autoFilter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97"/>
  <sheetViews>
    <sheetView tabSelected="1" workbookViewId="0">
      <selection activeCell="T27" sqref="T27"/>
    </sheetView>
  </sheetViews>
  <sheetFormatPr defaultRowHeight="15" x14ac:dyDescent="0.25"/>
  <cols>
    <col min="6" max="6" width="39" bestFit="1" customWidth="1"/>
    <col min="11" max="11" width="24.85546875" bestFit="1" customWidth="1"/>
    <col min="13" max="13" width="22.42578125" bestFit="1" customWidth="1"/>
    <col min="14" max="14" width="9.140625" style="20"/>
    <col min="15" max="15" width="9.140625" style="21"/>
    <col min="17" max="17" width="10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1">
        <f>SUM(O2:O3697)/1000000</f>
        <v>21.359695664999915</v>
      </c>
    </row>
    <row r="2" spans="1:18" x14ac:dyDescent="0.25">
      <c r="A2" t="s">
        <v>13</v>
      </c>
      <c r="B2">
        <v>1388000</v>
      </c>
      <c r="C2">
        <v>3</v>
      </c>
      <c r="D2">
        <v>2</v>
      </c>
      <c r="E2">
        <v>1687</v>
      </c>
      <c r="F2" t="s">
        <v>99</v>
      </c>
      <c r="G2">
        <v>5895000</v>
      </c>
      <c r="H2">
        <v>5</v>
      </c>
      <c r="I2">
        <v>5</v>
      </c>
      <c r="J2">
        <v>4650</v>
      </c>
      <c r="K2" t="s">
        <v>100</v>
      </c>
      <c r="L2" t="s">
        <v>71</v>
      </c>
      <c r="M2" t="s">
        <v>96</v>
      </c>
      <c r="N2" s="20">
        <v>0.01</v>
      </c>
      <c r="O2" s="21">
        <f>N2*G2</f>
        <v>58950</v>
      </c>
    </row>
    <row r="3" spans="1:18" x14ac:dyDescent="0.25">
      <c r="A3" t="s">
        <v>13</v>
      </c>
      <c r="B3">
        <v>564950</v>
      </c>
      <c r="C3">
        <v>3</v>
      </c>
      <c r="D3">
        <v>2</v>
      </c>
      <c r="E3">
        <v>1932</v>
      </c>
      <c r="F3" t="s">
        <v>2757</v>
      </c>
      <c r="G3">
        <v>5500000</v>
      </c>
      <c r="H3">
        <v>4</v>
      </c>
      <c r="I3">
        <v>5</v>
      </c>
      <c r="J3">
        <v>4830</v>
      </c>
      <c r="K3" t="s">
        <v>2758</v>
      </c>
      <c r="L3" t="s">
        <v>2680</v>
      </c>
      <c r="M3" t="s">
        <v>1179</v>
      </c>
      <c r="N3" s="20">
        <v>0.01</v>
      </c>
      <c r="O3" s="21">
        <f>N3*G3</f>
        <v>55000</v>
      </c>
      <c r="Q3" s="21">
        <f>SUM(O2:O3697)</f>
        <v>21359695.664999913</v>
      </c>
      <c r="R3">
        <f>Q3/1000000</f>
        <v>21.359695664999915</v>
      </c>
    </row>
    <row r="4" spans="1:18" x14ac:dyDescent="0.25">
      <c r="A4" t="s">
        <v>13</v>
      </c>
      <c r="B4">
        <v>699000</v>
      </c>
      <c r="C4">
        <v>3</v>
      </c>
      <c r="D4">
        <v>2</v>
      </c>
      <c r="E4">
        <v>1570</v>
      </c>
      <c r="F4" t="s">
        <v>534</v>
      </c>
      <c r="G4">
        <v>4250000</v>
      </c>
      <c r="H4">
        <v>5</v>
      </c>
      <c r="I4">
        <v>6</v>
      </c>
      <c r="J4">
        <v>5441</v>
      </c>
      <c r="K4" t="s">
        <v>431</v>
      </c>
      <c r="L4" t="s">
        <v>71</v>
      </c>
      <c r="M4" t="s">
        <v>432</v>
      </c>
      <c r="N4" s="20">
        <v>0.01</v>
      </c>
      <c r="O4" s="21">
        <f>N4*G4</f>
        <v>42500</v>
      </c>
      <c r="Q4">
        <f>SUM(G2:G3697)</f>
        <v>1998306021</v>
      </c>
      <c r="R4">
        <f>Q4/1000000</f>
        <v>1998.3060210000001</v>
      </c>
    </row>
    <row r="5" spans="1:18" x14ac:dyDescent="0.25">
      <c r="A5" t="s">
        <v>13</v>
      </c>
      <c r="B5">
        <v>649499</v>
      </c>
      <c r="C5">
        <v>3</v>
      </c>
      <c r="D5">
        <v>2.25</v>
      </c>
      <c r="E5">
        <v>1841</v>
      </c>
      <c r="F5" t="s">
        <v>4689</v>
      </c>
      <c r="G5">
        <v>3400000</v>
      </c>
      <c r="H5">
        <v>5</v>
      </c>
      <c r="I5">
        <v>5.5</v>
      </c>
      <c r="J5">
        <v>13310</v>
      </c>
      <c r="K5" t="s">
        <v>4490</v>
      </c>
      <c r="L5" t="s">
        <v>4237</v>
      </c>
      <c r="M5" t="s">
        <v>4433</v>
      </c>
      <c r="N5" s="20">
        <v>0.01</v>
      </c>
      <c r="O5" s="21">
        <f>N5*G5</f>
        <v>34000</v>
      </c>
    </row>
    <row r="6" spans="1:18" x14ac:dyDescent="0.25">
      <c r="A6" t="s">
        <v>13</v>
      </c>
      <c r="B6">
        <v>500000</v>
      </c>
      <c r="C6">
        <v>4</v>
      </c>
      <c r="D6">
        <v>2.75</v>
      </c>
      <c r="E6">
        <v>3282</v>
      </c>
      <c r="F6" t="s">
        <v>1080</v>
      </c>
      <c r="G6">
        <v>2239000</v>
      </c>
      <c r="H6">
        <v>7</v>
      </c>
      <c r="I6">
        <v>6.25</v>
      </c>
      <c r="J6">
        <v>10432</v>
      </c>
      <c r="K6" t="s">
        <v>1048</v>
      </c>
      <c r="L6" t="s">
        <v>1025</v>
      </c>
      <c r="M6" t="s">
        <v>1072</v>
      </c>
      <c r="N6" s="20">
        <v>1.4999999999999999E-2</v>
      </c>
      <c r="O6" s="21">
        <f>N6*G6</f>
        <v>33585</v>
      </c>
      <c r="Q6" s="26">
        <f>Q3/Q4</f>
        <v>1.0688901219599495E-2</v>
      </c>
    </row>
    <row r="7" spans="1:18" x14ac:dyDescent="0.25">
      <c r="A7" t="s">
        <v>13</v>
      </c>
      <c r="B7">
        <v>649499</v>
      </c>
      <c r="C7">
        <v>3</v>
      </c>
      <c r="D7">
        <v>2.25</v>
      </c>
      <c r="E7">
        <v>1841</v>
      </c>
      <c r="F7" t="s">
        <v>4646</v>
      </c>
      <c r="G7">
        <v>3188000</v>
      </c>
      <c r="H7">
        <v>4</v>
      </c>
      <c r="I7">
        <v>3.5</v>
      </c>
      <c r="J7">
        <v>4080</v>
      </c>
      <c r="K7" t="s">
        <v>4647</v>
      </c>
      <c r="L7" t="s">
        <v>4237</v>
      </c>
      <c r="M7" t="s">
        <v>4433</v>
      </c>
      <c r="N7" s="20">
        <v>0.01</v>
      </c>
      <c r="O7" s="21">
        <f>N7*G7</f>
        <v>31880</v>
      </c>
    </row>
    <row r="8" spans="1:18" x14ac:dyDescent="0.25">
      <c r="A8" t="s">
        <v>13</v>
      </c>
      <c r="B8">
        <v>1392000</v>
      </c>
      <c r="C8">
        <v>3</v>
      </c>
      <c r="D8">
        <v>2</v>
      </c>
      <c r="E8">
        <v>1575</v>
      </c>
      <c r="F8" t="s">
        <v>90</v>
      </c>
      <c r="G8">
        <v>3150000</v>
      </c>
      <c r="H8">
        <v>4</v>
      </c>
      <c r="I8">
        <v>4</v>
      </c>
      <c r="J8">
        <v>2800</v>
      </c>
      <c r="K8" t="s">
        <v>70</v>
      </c>
      <c r="L8" t="s">
        <v>71</v>
      </c>
      <c r="M8" t="s">
        <v>70</v>
      </c>
      <c r="N8" s="20">
        <v>0.01</v>
      </c>
      <c r="O8" s="21">
        <f>N8*G8</f>
        <v>31500</v>
      </c>
    </row>
    <row r="9" spans="1:18" x14ac:dyDescent="0.25">
      <c r="A9" t="s">
        <v>13</v>
      </c>
      <c r="B9">
        <v>398500</v>
      </c>
      <c r="C9">
        <v>3</v>
      </c>
      <c r="D9">
        <v>2</v>
      </c>
      <c r="E9">
        <v>1897</v>
      </c>
      <c r="F9" t="s">
        <v>1866</v>
      </c>
      <c r="G9">
        <v>3150000</v>
      </c>
      <c r="H9">
        <v>3</v>
      </c>
      <c r="I9">
        <v>3.5</v>
      </c>
      <c r="J9">
        <v>2843</v>
      </c>
      <c r="K9" t="s">
        <v>1517</v>
      </c>
      <c r="L9" t="s">
        <v>1518</v>
      </c>
      <c r="M9" t="s">
        <v>1519</v>
      </c>
      <c r="N9" s="20">
        <v>0.01</v>
      </c>
      <c r="O9" s="21">
        <f>N9*G9</f>
        <v>31500</v>
      </c>
      <c r="Q9">
        <f>COUNTIF(N:N,1%)</f>
        <v>3065</v>
      </c>
    </row>
    <row r="10" spans="1:18" x14ac:dyDescent="0.25">
      <c r="A10" t="s">
        <v>13</v>
      </c>
      <c r="B10">
        <v>599000</v>
      </c>
      <c r="C10">
        <v>2</v>
      </c>
      <c r="D10">
        <v>2</v>
      </c>
      <c r="E10">
        <v>1140</v>
      </c>
      <c r="F10" t="s">
        <v>3163</v>
      </c>
      <c r="G10">
        <v>2999000</v>
      </c>
      <c r="H10">
        <v>2</v>
      </c>
      <c r="I10">
        <v>3</v>
      </c>
      <c r="J10">
        <v>2094</v>
      </c>
      <c r="K10" t="s">
        <v>3140</v>
      </c>
      <c r="L10" t="s">
        <v>2985</v>
      </c>
      <c r="M10" t="s">
        <v>3141</v>
      </c>
      <c r="N10" s="20">
        <v>0.01</v>
      </c>
      <c r="O10" s="21">
        <f>N10*G10</f>
        <v>29990</v>
      </c>
      <c r="Q10">
        <f>COUNTIF(N:N,1.5%)</f>
        <v>631</v>
      </c>
    </row>
    <row r="11" spans="1:18" x14ac:dyDescent="0.25">
      <c r="A11" t="s">
        <v>13</v>
      </c>
      <c r="B11">
        <v>466000</v>
      </c>
      <c r="C11">
        <v>4</v>
      </c>
      <c r="D11">
        <v>2.5</v>
      </c>
      <c r="E11">
        <v>1972</v>
      </c>
      <c r="F11" t="s">
        <v>2669</v>
      </c>
      <c r="G11">
        <v>2995000</v>
      </c>
      <c r="H11">
        <v>7</v>
      </c>
      <c r="I11">
        <v>12</v>
      </c>
      <c r="J11">
        <v>16672</v>
      </c>
      <c r="K11" t="s">
        <v>2614</v>
      </c>
      <c r="L11" t="s">
        <v>2218</v>
      </c>
      <c r="M11" t="s">
        <v>2568</v>
      </c>
      <c r="N11" s="20">
        <v>0.01</v>
      </c>
      <c r="O11" s="21">
        <f>N11*G11</f>
        <v>29950</v>
      </c>
      <c r="Q11">
        <f>Q9+Q10</f>
        <v>3696</v>
      </c>
    </row>
    <row r="12" spans="1:18" x14ac:dyDescent="0.25">
      <c r="A12" t="s">
        <v>13</v>
      </c>
      <c r="B12">
        <v>485000</v>
      </c>
      <c r="C12">
        <v>3</v>
      </c>
      <c r="D12">
        <v>2.5</v>
      </c>
      <c r="E12">
        <v>1862</v>
      </c>
      <c r="F12" t="s">
        <v>4298</v>
      </c>
      <c r="G12">
        <v>2800000</v>
      </c>
      <c r="H12">
        <v>6</v>
      </c>
      <c r="I12">
        <v>8</v>
      </c>
      <c r="J12">
        <v>8833</v>
      </c>
      <c r="K12" t="s">
        <v>4299</v>
      </c>
      <c r="L12" t="s">
        <v>4237</v>
      </c>
      <c r="M12" t="s">
        <v>4265</v>
      </c>
      <c r="N12" s="20">
        <v>0.01</v>
      </c>
      <c r="O12" s="21">
        <f>N12*G12</f>
        <v>28000</v>
      </c>
      <c r="Q12" s="19">
        <f>Q9/Q11</f>
        <v>0.82927489177489178</v>
      </c>
    </row>
    <row r="13" spans="1:18" x14ac:dyDescent="0.25">
      <c r="A13" t="s">
        <v>13</v>
      </c>
      <c r="B13">
        <v>452900</v>
      </c>
      <c r="C13">
        <v>3</v>
      </c>
      <c r="D13">
        <v>2</v>
      </c>
      <c r="E13">
        <v>1622</v>
      </c>
      <c r="F13" t="s">
        <v>2812</v>
      </c>
      <c r="G13">
        <v>2500000</v>
      </c>
      <c r="H13">
        <v>6</v>
      </c>
      <c r="I13">
        <v>5.5</v>
      </c>
      <c r="J13">
        <v>6147</v>
      </c>
      <c r="K13" t="s">
        <v>2813</v>
      </c>
      <c r="L13" t="s">
        <v>2680</v>
      </c>
      <c r="M13" t="s">
        <v>2811</v>
      </c>
      <c r="N13" s="20">
        <v>0.01</v>
      </c>
      <c r="O13" s="21">
        <f>N13*G13</f>
        <v>25000</v>
      </c>
    </row>
    <row r="14" spans="1:18" x14ac:dyDescent="0.25">
      <c r="A14" t="s">
        <v>13</v>
      </c>
      <c r="B14">
        <v>619900</v>
      </c>
      <c r="C14">
        <v>3</v>
      </c>
      <c r="D14">
        <v>2.5</v>
      </c>
      <c r="E14">
        <v>1838</v>
      </c>
      <c r="F14" t="s">
        <v>282</v>
      </c>
      <c r="G14">
        <v>1649000</v>
      </c>
      <c r="H14">
        <v>4</v>
      </c>
      <c r="I14">
        <v>3</v>
      </c>
      <c r="J14">
        <v>3049</v>
      </c>
      <c r="K14" t="s">
        <v>277</v>
      </c>
      <c r="L14" t="s">
        <v>71</v>
      </c>
      <c r="M14" t="s">
        <v>277</v>
      </c>
      <c r="N14" s="20">
        <v>1.4999999999999999E-2</v>
      </c>
      <c r="O14" s="21">
        <f>N14*G14</f>
        <v>24735</v>
      </c>
    </row>
    <row r="15" spans="1:18" x14ac:dyDescent="0.25">
      <c r="A15" t="s">
        <v>13</v>
      </c>
      <c r="B15">
        <v>398500</v>
      </c>
      <c r="C15">
        <v>3</v>
      </c>
      <c r="D15">
        <v>2</v>
      </c>
      <c r="E15">
        <v>1897</v>
      </c>
      <c r="F15" t="s">
        <v>1545</v>
      </c>
      <c r="G15">
        <v>2470000</v>
      </c>
      <c r="H15">
        <v>3</v>
      </c>
      <c r="I15">
        <v>4.5</v>
      </c>
      <c r="J15">
        <v>4357</v>
      </c>
      <c r="K15" t="s">
        <v>1517</v>
      </c>
      <c r="L15" t="s">
        <v>1518</v>
      </c>
      <c r="M15" t="s">
        <v>1519</v>
      </c>
      <c r="N15" s="20">
        <v>0.01</v>
      </c>
      <c r="O15" s="21">
        <f>N15*G15</f>
        <v>24700</v>
      </c>
    </row>
    <row r="16" spans="1:18" x14ac:dyDescent="0.25">
      <c r="A16" t="s">
        <v>13</v>
      </c>
      <c r="B16">
        <v>299000</v>
      </c>
      <c r="C16">
        <v>3</v>
      </c>
      <c r="D16">
        <v>2.5</v>
      </c>
      <c r="E16">
        <v>2259</v>
      </c>
      <c r="F16" t="s">
        <v>4141</v>
      </c>
      <c r="G16">
        <v>2425000</v>
      </c>
      <c r="H16">
        <v>5</v>
      </c>
      <c r="I16">
        <v>6</v>
      </c>
      <c r="J16">
        <v>6520</v>
      </c>
      <c r="K16" t="s">
        <v>4084</v>
      </c>
      <c r="L16" t="s">
        <v>3729</v>
      </c>
      <c r="M16" t="s">
        <v>4085</v>
      </c>
      <c r="N16" s="20">
        <v>0.01</v>
      </c>
      <c r="O16" s="21">
        <f>N16*G16</f>
        <v>24250</v>
      </c>
    </row>
    <row r="17" spans="1:15" x14ac:dyDescent="0.25">
      <c r="A17" t="s">
        <v>13</v>
      </c>
      <c r="B17">
        <v>1325000</v>
      </c>
      <c r="C17">
        <v>3</v>
      </c>
      <c r="D17">
        <v>2.5</v>
      </c>
      <c r="E17">
        <v>2102</v>
      </c>
      <c r="F17" t="s">
        <v>239</v>
      </c>
      <c r="G17">
        <v>2375000</v>
      </c>
      <c r="H17">
        <v>4</v>
      </c>
      <c r="I17">
        <v>4</v>
      </c>
      <c r="J17">
        <v>2850</v>
      </c>
      <c r="K17" t="s">
        <v>240</v>
      </c>
      <c r="L17" t="s">
        <v>71</v>
      </c>
      <c r="M17" t="s">
        <v>227</v>
      </c>
      <c r="N17" s="20">
        <v>0.01</v>
      </c>
      <c r="O17" s="21">
        <f>N17*G17</f>
        <v>23750</v>
      </c>
    </row>
    <row r="18" spans="1:15" x14ac:dyDescent="0.25">
      <c r="A18" t="s">
        <v>13</v>
      </c>
      <c r="B18">
        <v>649499</v>
      </c>
      <c r="C18">
        <v>3</v>
      </c>
      <c r="D18">
        <v>2.25</v>
      </c>
      <c r="E18">
        <v>1841</v>
      </c>
      <c r="F18" t="s">
        <v>4582</v>
      </c>
      <c r="G18">
        <v>2295000</v>
      </c>
      <c r="H18">
        <v>4</v>
      </c>
      <c r="I18">
        <v>2.25</v>
      </c>
      <c r="J18">
        <v>2520</v>
      </c>
      <c r="K18" t="s">
        <v>3394</v>
      </c>
      <c r="L18" t="s">
        <v>4237</v>
      </c>
      <c r="M18" t="s">
        <v>4433</v>
      </c>
      <c r="N18" s="20">
        <v>0.01</v>
      </c>
      <c r="O18" s="21">
        <f>N18*G18</f>
        <v>22950</v>
      </c>
    </row>
    <row r="19" spans="1:15" x14ac:dyDescent="0.25">
      <c r="A19" t="s">
        <v>13</v>
      </c>
      <c r="B19">
        <v>398500</v>
      </c>
      <c r="C19">
        <v>3</v>
      </c>
      <c r="D19">
        <v>2</v>
      </c>
      <c r="E19">
        <v>1897</v>
      </c>
      <c r="F19" t="s">
        <v>1783</v>
      </c>
      <c r="G19">
        <v>2270000</v>
      </c>
      <c r="H19">
        <v>6</v>
      </c>
      <c r="I19">
        <v>7</v>
      </c>
      <c r="J19">
        <v>6500</v>
      </c>
      <c r="K19" t="s">
        <v>1517</v>
      </c>
      <c r="L19" t="s">
        <v>1518</v>
      </c>
      <c r="M19" t="s">
        <v>1519</v>
      </c>
      <c r="N19" s="20">
        <v>0.01</v>
      </c>
      <c r="O19" s="21">
        <f>N19*G19</f>
        <v>22700</v>
      </c>
    </row>
    <row r="20" spans="1:15" x14ac:dyDescent="0.25">
      <c r="A20" t="s">
        <v>13</v>
      </c>
      <c r="B20">
        <v>589000</v>
      </c>
      <c r="C20">
        <v>3</v>
      </c>
      <c r="D20">
        <v>2.5</v>
      </c>
      <c r="E20">
        <v>2478</v>
      </c>
      <c r="F20" t="s">
        <v>1138</v>
      </c>
      <c r="G20">
        <v>1499500</v>
      </c>
      <c r="H20">
        <v>5</v>
      </c>
      <c r="I20">
        <v>5</v>
      </c>
      <c r="J20">
        <v>4305</v>
      </c>
      <c r="K20" t="s">
        <v>1136</v>
      </c>
      <c r="L20" t="s">
        <v>1025</v>
      </c>
      <c r="M20" t="s">
        <v>1136</v>
      </c>
      <c r="N20" s="20">
        <v>1.4999999999999999E-2</v>
      </c>
      <c r="O20" s="21">
        <f>N20*G20</f>
        <v>22492.5</v>
      </c>
    </row>
    <row r="21" spans="1:15" x14ac:dyDescent="0.25">
      <c r="A21" t="s">
        <v>13</v>
      </c>
      <c r="B21">
        <v>379775</v>
      </c>
      <c r="C21">
        <v>4</v>
      </c>
      <c r="D21">
        <v>3</v>
      </c>
      <c r="E21">
        <v>2785</v>
      </c>
      <c r="F21" t="s">
        <v>1418</v>
      </c>
      <c r="G21">
        <v>1499000</v>
      </c>
      <c r="H21">
        <v>6</v>
      </c>
      <c r="I21">
        <v>6</v>
      </c>
      <c r="J21">
        <v>9201</v>
      </c>
      <c r="K21" t="s">
        <v>1413</v>
      </c>
      <c r="L21" t="s">
        <v>1376</v>
      </c>
      <c r="M21" t="s">
        <v>1414</v>
      </c>
      <c r="N21" s="20">
        <v>1.4999999999999999E-2</v>
      </c>
      <c r="O21" s="21">
        <f>N21*G21</f>
        <v>22485</v>
      </c>
    </row>
    <row r="22" spans="1:15" x14ac:dyDescent="0.25">
      <c r="A22" t="s">
        <v>13</v>
      </c>
      <c r="B22">
        <v>375000</v>
      </c>
      <c r="C22">
        <v>4</v>
      </c>
      <c r="D22">
        <v>2.5</v>
      </c>
      <c r="E22">
        <v>2785</v>
      </c>
      <c r="F22" t="s">
        <v>1069</v>
      </c>
      <c r="G22">
        <v>1475000</v>
      </c>
      <c r="H22">
        <v>7</v>
      </c>
      <c r="I22">
        <v>4.25</v>
      </c>
      <c r="J22">
        <v>6234</v>
      </c>
      <c r="K22" t="s">
        <v>1064</v>
      </c>
      <c r="L22" t="s">
        <v>1025</v>
      </c>
      <c r="M22" t="s">
        <v>1062</v>
      </c>
      <c r="N22" s="20">
        <v>1.4999999999999999E-2</v>
      </c>
      <c r="O22" s="21">
        <f>N22*G22</f>
        <v>22125</v>
      </c>
    </row>
    <row r="23" spans="1:15" x14ac:dyDescent="0.25">
      <c r="A23" t="s">
        <v>13</v>
      </c>
      <c r="B23">
        <v>649499</v>
      </c>
      <c r="C23">
        <v>3</v>
      </c>
      <c r="D23">
        <v>2.25</v>
      </c>
      <c r="E23">
        <v>1841</v>
      </c>
      <c r="F23" t="s">
        <v>4538</v>
      </c>
      <c r="G23">
        <v>2199000</v>
      </c>
      <c r="H23">
        <v>4</v>
      </c>
      <c r="I23">
        <v>4</v>
      </c>
      <c r="J23">
        <v>3831</v>
      </c>
      <c r="K23" t="s">
        <v>4440</v>
      </c>
      <c r="L23" t="s">
        <v>4237</v>
      </c>
      <c r="M23" t="s">
        <v>4433</v>
      </c>
      <c r="N23" s="20">
        <v>0.01</v>
      </c>
      <c r="O23" s="21">
        <f>N23*G23</f>
        <v>21990</v>
      </c>
    </row>
    <row r="24" spans="1:15" x14ac:dyDescent="0.25">
      <c r="A24" t="s">
        <v>13</v>
      </c>
      <c r="B24">
        <v>234900</v>
      </c>
      <c r="C24">
        <v>3</v>
      </c>
      <c r="D24">
        <v>1.75</v>
      </c>
      <c r="E24">
        <v>1733</v>
      </c>
      <c r="F24" t="s">
        <v>2980</v>
      </c>
      <c r="G24">
        <v>1450000</v>
      </c>
      <c r="H24">
        <v>4</v>
      </c>
      <c r="I24">
        <v>3.5</v>
      </c>
      <c r="J24">
        <v>2586</v>
      </c>
      <c r="K24" t="s">
        <v>2981</v>
      </c>
      <c r="L24" t="s">
        <v>2964</v>
      </c>
      <c r="M24" t="s">
        <v>2982</v>
      </c>
      <c r="N24" s="20">
        <v>1.4999999999999999E-2</v>
      </c>
      <c r="O24" s="21">
        <f>N24*G24</f>
        <v>21750</v>
      </c>
    </row>
    <row r="25" spans="1:15" x14ac:dyDescent="0.25">
      <c r="A25" t="s">
        <v>13</v>
      </c>
      <c r="B25">
        <v>646500</v>
      </c>
      <c r="C25">
        <v>3</v>
      </c>
      <c r="D25">
        <v>2</v>
      </c>
      <c r="E25">
        <v>1123</v>
      </c>
      <c r="F25" t="s">
        <v>1500</v>
      </c>
      <c r="G25">
        <v>2150000</v>
      </c>
      <c r="H25">
        <v>5</v>
      </c>
      <c r="I25">
        <v>4.5</v>
      </c>
      <c r="J25">
        <v>3324</v>
      </c>
      <c r="K25" t="s">
        <v>1483</v>
      </c>
      <c r="L25" t="s">
        <v>1477</v>
      </c>
      <c r="M25" t="s">
        <v>1478</v>
      </c>
      <c r="N25" s="20">
        <v>0.01</v>
      </c>
      <c r="O25" s="21">
        <f>N25*G25</f>
        <v>21500</v>
      </c>
    </row>
    <row r="26" spans="1:15" x14ac:dyDescent="0.25">
      <c r="A26" t="s">
        <v>13</v>
      </c>
      <c r="B26">
        <v>299900</v>
      </c>
      <c r="C26">
        <v>3</v>
      </c>
      <c r="D26">
        <v>2</v>
      </c>
      <c r="E26">
        <v>1947</v>
      </c>
      <c r="F26" t="s">
        <v>56</v>
      </c>
      <c r="G26">
        <v>1400000</v>
      </c>
      <c r="H26">
        <v>5</v>
      </c>
      <c r="I26">
        <v>3</v>
      </c>
      <c r="J26">
        <v>4100</v>
      </c>
      <c r="K26" t="s">
        <v>57</v>
      </c>
      <c r="L26" t="s">
        <v>16</v>
      </c>
      <c r="M26" t="s">
        <v>17</v>
      </c>
      <c r="N26" s="20">
        <v>1.4999999999999999E-2</v>
      </c>
      <c r="O26" s="21">
        <f>N26*G26</f>
        <v>21000</v>
      </c>
    </row>
    <row r="27" spans="1:15" x14ac:dyDescent="0.25">
      <c r="A27" t="s">
        <v>13</v>
      </c>
      <c r="B27">
        <v>299000</v>
      </c>
      <c r="C27">
        <v>3</v>
      </c>
      <c r="D27">
        <v>2.5</v>
      </c>
      <c r="E27">
        <v>2259</v>
      </c>
      <c r="F27" t="s">
        <v>4131</v>
      </c>
      <c r="G27">
        <v>2100000</v>
      </c>
      <c r="H27">
        <v>7</v>
      </c>
      <c r="I27">
        <v>6.5</v>
      </c>
      <c r="J27">
        <v>5935</v>
      </c>
      <c r="K27" t="s">
        <v>4084</v>
      </c>
      <c r="L27" t="s">
        <v>3729</v>
      </c>
      <c r="M27" t="s">
        <v>4085</v>
      </c>
      <c r="N27" s="20">
        <v>0.01</v>
      </c>
      <c r="O27" s="21">
        <f>N27*G27</f>
        <v>21000</v>
      </c>
    </row>
    <row r="28" spans="1:15" x14ac:dyDescent="0.25">
      <c r="A28" t="s">
        <v>13</v>
      </c>
      <c r="B28">
        <v>1325000</v>
      </c>
      <c r="C28">
        <v>3</v>
      </c>
      <c r="D28">
        <v>2.5</v>
      </c>
      <c r="E28">
        <v>2102</v>
      </c>
      <c r="F28" t="s">
        <v>236</v>
      </c>
      <c r="G28">
        <v>2099000</v>
      </c>
      <c r="H28">
        <v>4</v>
      </c>
      <c r="I28">
        <v>3.5</v>
      </c>
      <c r="J28">
        <v>3433</v>
      </c>
      <c r="K28" t="s">
        <v>229</v>
      </c>
      <c r="L28" t="s">
        <v>71</v>
      </c>
      <c r="M28" t="s">
        <v>227</v>
      </c>
      <c r="N28" s="20">
        <v>0.01</v>
      </c>
      <c r="O28" s="21">
        <f>N28*G28</f>
        <v>20990</v>
      </c>
    </row>
    <row r="29" spans="1:15" x14ac:dyDescent="0.25">
      <c r="A29" t="s">
        <v>13</v>
      </c>
      <c r="B29">
        <v>699000</v>
      </c>
      <c r="C29">
        <v>3</v>
      </c>
      <c r="D29">
        <v>2</v>
      </c>
      <c r="E29">
        <v>1570</v>
      </c>
      <c r="F29" t="s">
        <v>499</v>
      </c>
      <c r="G29">
        <v>1999000</v>
      </c>
      <c r="H29">
        <v>4</v>
      </c>
      <c r="I29">
        <v>3.25</v>
      </c>
      <c r="J29">
        <v>2846</v>
      </c>
      <c r="K29" t="s">
        <v>431</v>
      </c>
      <c r="L29" t="s">
        <v>71</v>
      </c>
      <c r="M29" t="s">
        <v>432</v>
      </c>
      <c r="N29" s="20">
        <v>0.01</v>
      </c>
      <c r="O29" s="21">
        <f>N29*G29</f>
        <v>19990</v>
      </c>
    </row>
    <row r="30" spans="1:15" x14ac:dyDescent="0.25">
      <c r="A30" t="s">
        <v>13</v>
      </c>
      <c r="B30">
        <v>699000</v>
      </c>
      <c r="C30">
        <v>3</v>
      </c>
      <c r="D30">
        <v>2</v>
      </c>
      <c r="E30">
        <v>1570</v>
      </c>
      <c r="F30" t="s">
        <v>524</v>
      </c>
      <c r="G30">
        <v>1999000</v>
      </c>
      <c r="H30">
        <v>5</v>
      </c>
      <c r="I30">
        <v>4.5</v>
      </c>
      <c r="J30">
        <v>4334</v>
      </c>
      <c r="K30" t="s">
        <v>431</v>
      </c>
      <c r="L30" t="s">
        <v>71</v>
      </c>
      <c r="M30" t="s">
        <v>432</v>
      </c>
      <c r="N30" s="20">
        <v>0.01</v>
      </c>
      <c r="O30" s="21">
        <f>N30*G30</f>
        <v>19990</v>
      </c>
    </row>
    <row r="31" spans="1:15" x14ac:dyDescent="0.25">
      <c r="A31" t="s">
        <v>13</v>
      </c>
      <c r="B31">
        <v>649500</v>
      </c>
      <c r="C31">
        <v>3</v>
      </c>
      <c r="D31">
        <v>2</v>
      </c>
      <c r="E31">
        <v>1743</v>
      </c>
      <c r="F31" t="s">
        <v>189</v>
      </c>
      <c r="G31">
        <v>1989000</v>
      </c>
      <c r="H31">
        <v>5</v>
      </c>
      <c r="I31">
        <v>5</v>
      </c>
      <c r="J31">
        <v>4350</v>
      </c>
      <c r="K31" t="s">
        <v>190</v>
      </c>
      <c r="L31" t="s">
        <v>71</v>
      </c>
      <c r="M31" t="s">
        <v>174</v>
      </c>
      <c r="N31" s="20">
        <v>0.01</v>
      </c>
      <c r="O31" s="21">
        <f>N31*G31</f>
        <v>19890</v>
      </c>
    </row>
    <row r="32" spans="1:15" x14ac:dyDescent="0.25">
      <c r="A32" t="s">
        <v>13</v>
      </c>
      <c r="B32">
        <v>304900</v>
      </c>
      <c r="C32">
        <v>4</v>
      </c>
      <c r="D32">
        <v>2.5</v>
      </c>
      <c r="E32">
        <v>2524</v>
      </c>
      <c r="F32" t="s">
        <v>1466</v>
      </c>
      <c r="G32">
        <v>1325000</v>
      </c>
      <c r="H32">
        <v>6</v>
      </c>
      <c r="I32">
        <v>5.5</v>
      </c>
      <c r="J32">
        <v>9445</v>
      </c>
      <c r="K32" t="s">
        <v>1467</v>
      </c>
      <c r="L32" t="s">
        <v>1376</v>
      </c>
      <c r="M32" t="s">
        <v>1461</v>
      </c>
      <c r="N32" s="20">
        <v>1.4999999999999999E-2</v>
      </c>
      <c r="O32" s="21">
        <f>N32*G32</f>
        <v>19875</v>
      </c>
    </row>
    <row r="33" spans="1:15" x14ac:dyDescent="0.25">
      <c r="A33" t="s">
        <v>13</v>
      </c>
      <c r="B33">
        <v>1149949</v>
      </c>
      <c r="C33">
        <v>3</v>
      </c>
      <c r="D33">
        <v>2</v>
      </c>
      <c r="E33">
        <v>1562</v>
      </c>
      <c r="F33" t="s">
        <v>254</v>
      </c>
      <c r="G33">
        <v>1971000</v>
      </c>
      <c r="H33">
        <v>4</v>
      </c>
      <c r="I33">
        <v>3.5</v>
      </c>
      <c r="J33">
        <v>2655</v>
      </c>
      <c r="K33" t="s">
        <v>242</v>
      </c>
      <c r="L33" t="s">
        <v>71</v>
      </c>
      <c r="M33" t="s">
        <v>243</v>
      </c>
      <c r="N33" s="20">
        <v>0.01</v>
      </c>
      <c r="O33" s="21">
        <f>N33*G33</f>
        <v>19710</v>
      </c>
    </row>
    <row r="34" spans="1:15" x14ac:dyDescent="0.25">
      <c r="A34" t="s">
        <v>13</v>
      </c>
      <c r="B34">
        <v>762400</v>
      </c>
      <c r="C34">
        <v>3</v>
      </c>
      <c r="D34">
        <v>2.5</v>
      </c>
      <c r="E34">
        <v>1702</v>
      </c>
      <c r="F34" t="s">
        <v>873</v>
      </c>
      <c r="G34">
        <v>1968888</v>
      </c>
      <c r="H34">
        <v>5</v>
      </c>
      <c r="I34">
        <v>4.5</v>
      </c>
      <c r="J34">
        <v>5402</v>
      </c>
      <c r="K34" t="s">
        <v>780</v>
      </c>
      <c r="L34" t="s">
        <v>71</v>
      </c>
      <c r="M34" t="s">
        <v>765</v>
      </c>
      <c r="N34" s="20">
        <v>0.01</v>
      </c>
      <c r="O34" s="21">
        <f>N34*G34</f>
        <v>19688.88</v>
      </c>
    </row>
    <row r="35" spans="1:15" x14ac:dyDescent="0.25">
      <c r="A35" t="s">
        <v>13</v>
      </c>
      <c r="B35">
        <v>389970</v>
      </c>
      <c r="C35">
        <v>3</v>
      </c>
      <c r="D35">
        <v>2.25</v>
      </c>
      <c r="E35">
        <v>2188</v>
      </c>
      <c r="F35" t="s">
        <v>1095</v>
      </c>
      <c r="G35">
        <v>1300000</v>
      </c>
      <c r="H35">
        <v>5</v>
      </c>
      <c r="I35">
        <v>3</v>
      </c>
      <c r="J35">
        <v>3857</v>
      </c>
      <c r="K35" t="s">
        <v>1093</v>
      </c>
      <c r="L35" t="s">
        <v>1025</v>
      </c>
      <c r="M35" t="s">
        <v>1089</v>
      </c>
      <c r="N35" s="20">
        <v>1.4999999999999999E-2</v>
      </c>
      <c r="O35" s="21">
        <f>N35*G35</f>
        <v>19500</v>
      </c>
    </row>
    <row r="36" spans="1:15" x14ac:dyDescent="0.25">
      <c r="A36" t="s">
        <v>13</v>
      </c>
      <c r="B36">
        <v>350000</v>
      </c>
      <c r="C36">
        <v>3</v>
      </c>
      <c r="D36">
        <v>2</v>
      </c>
      <c r="E36">
        <v>1475</v>
      </c>
      <c r="F36" t="s">
        <v>1246</v>
      </c>
      <c r="G36">
        <v>1299000</v>
      </c>
      <c r="H36">
        <v>3</v>
      </c>
      <c r="I36">
        <v>3.5</v>
      </c>
      <c r="J36">
        <v>2508</v>
      </c>
      <c r="K36" t="s">
        <v>1247</v>
      </c>
      <c r="L36" t="s">
        <v>1206</v>
      </c>
      <c r="M36" t="s">
        <v>1241</v>
      </c>
      <c r="N36" s="20">
        <v>1.4999999999999999E-2</v>
      </c>
      <c r="O36" s="21">
        <f>N36*G36</f>
        <v>19485</v>
      </c>
    </row>
    <row r="37" spans="1:15" x14ac:dyDescent="0.25">
      <c r="A37" t="s">
        <v>13</v>
      </c>
      <c r="B37">
        <v>310000</v>
      </c>
      <c r="C37">
        <v>3</v>
      </c>
      <c r="D37">
        <v>2</v>
      </c>
      <c r="E37">
        <v>1375</v>
      </c>
      <c r="F37" t="s">
        <v>1291</v>
      </c>
      <c r="G37">
        <v>1290000</v>
      </c>
      <c r="H37">
        <v>5</v>
      </c>
      <c r="I37">
        <v>4</v>
      </c>
      <c r="J37">
        <v>3228</v>
      </c>
      <c r="K37" t="s">
        <v>1269</v>
      </c>
      <c r="L37" t="s">
        <v>1206</v>
      </c>
      <c r="M37" t="s">
        <v>1270</v>
      </c>
      <c r="N37" s="20">
        <v>1.4999999999999999E-2</v>
      </c>
      <c r="O37" s="21">
        <f>N37*G37</f>
        <v>19350</v>
      </c>
    </row>
    <row r="38" spans="1:15" x14ac:dyDescent="0.25">
      <c r="A38" t="s">
        <v>13</v>
      </c>
      <c r="B38">
        <v>619900</v>
      </c>
      <c r="C38">
        <v>3</v>
      </c>
      <c r="D38">
        <v>2.5</v>
      </c>
      <c r="E38">
        <v>1838</v>
      </c>
      <c r="F38" t="s">
        <v>300</v>
      </c>
      <c r="G38">
        <v>1285000</v>
      </c>
      <c r="H38">
        <v>3</v>
      </c>
      <c r="I38">
        <v>2.5</v>
      </c>
      <c r="J38">
        <v>3220</v>
      </c>
      <c r="K38" t="s">
        <v>279</v>
      </c>
      <c r="L38" t="s">
        <v>71</v>
      </c>
      <c r="M38" t="s">
        <v>277</v>
      </c>
      <c r="N38" s="20">
        <v>1.4999999999999999E-2</v>
      </c>
      <c r="O38" s="21">
        <f>N38*G38</f>
        <v>19275</v>
      </c>
    </row>
    <row r="39" spans="1:15" x14ac:dyDescent="0.25">
      <c r="A39" t="s">
        <v>13</v>
      </c>
      <c r="B39">
        <v>137800</v>
      </c>
      <c r="C39">
        <v>3</v>
      </c>
      <c r="D39">
        <v>2</v>
      </c>
      <c r="E39">
        <v>1864</v>
      </c>
      <c r="F39" t="s">
        <v>3377</v>
      </c>
      <c r="G39">
        <v>1280800</v>
      </c>
      <c r="H39">
        <v>4</v>
      </c>
      <c r="I39">
        <v>2</v>
      </c>
      <c r="J39">
        <v>4656</v>
      </c>
      <c r="K39" t="s">
        <v>3378</v>
      </c>
      <c r="L39" t="s">
        <v>3363</v>
      </c>
      <c r="M39" t="s">
        <v>3374</v>
      </c>
      <c r="N39" s="20">
        <v>1.4999999999999999E-2</v>
      </c>
      <c r="O39" s="21">
        <f>N39*G39</f>
        <v>19212</v>
      </c>
    </row>
    <row r="40" spans="1:15" x14ac:dyDescent="0.25">
      <c r="A40" t="s">
        <v>13</v>
      </c>
      <c r="B40">
        <v>375000</v>
      </c>
      <c r="C40">
        <v>3</v>
      </c>
      <c r="D40">
        <v>2.5</v>
      </c>
      <c r="E40">
        <v>2152</v>
      </c>
      <c r="F40" t="s">
        <v>1132</v>
      </c>
      <c r="G40">
        <v>1275000</v>
      </c>
      <c r="H40">
        <v>5</v>
      </c>
      <c r="I40">
        <v>4.5</v>
      </c>
      <c r="J40">
        <v>6820</v>
      </c>
      <c r="K40" t="s">
        <v>1122</v>
      </c>
      <c r="L40" t="s">
        <v>1025</v>
      </c>
      <c r="M40" t="s">
        <v>1117</v>
      </c>
      <c r="N40" s="20">
        <v>1.4999999999999999E-2</v>
      </c>
      <c r="O40" s="21">
        <f>N40*G40</f>
        <v>19125</v>
      </c>
    </row>
    <row r="41" spans="1:15" x14ac:dyDescent="0.25">
      <c r="A41" t="s">
        <v>13</v>
      </c>
      <c r="B41">
        <v>1297500</v>
      </c>
      <c r="C41">
        <v>1</v>
      </c>
      <c r="D41">
        <v>1</v>
      </c>
      <c r="E41">
        <v>659</v>
      </c>
      <c r="F41" t="s">
        <v>3276</v>
      </c>
      <c r="G41">
        <v>1900000</v>
      </c>
      <c r="H41">
        <v>1</v>
      </c>
      <c r="I41">
        <v>1</v>
      </c>
      <c r="K41" t="s">
        <v>3275</v>
      </c>
      <c r="L41" t="s">
        <v>3195</v>
      </c>
      <c r="M41" t="s">
        <v>3275</v>
      </c>
      <c r="N41" s="20">
        <v>0.01</v>
      </c>
      <c r="O41" s="21">
        <f>N41*G41</f>
        <v>19000</v>
      </c>
    </row>
    <row r="42" spans="1:15" x14ac:dyDescent="0.25">
      <c r="A42" t="s">
        <v>13</v>
      </c>
      <c r="B42">
        <v>379450</v>
      </c>
      <c r="C42">
        <v>3</v>
      </c>
      <c r="D42">
        <v>2.125</v>
      </c>
      <c r="E42">
        <v>1849</v>
      </c>
      <c r="F42" t="s">
        <v>4371</v>
      </c>
      <c r="G42">
        <v>1900000</v>
      </c>
      <c r="H42">
        <v>4</v>
      </c>
      <c r="I42">
        <v>3.5</v>
      </c>
      <c r="J42">
        <v>4112</v>
      </c>
      <c r="K42" t="s">
        <v>4372</v>
      </c>
      <c r="L42" t="s">
        <v>4237</v>
      </c>
      <c r="M42" t="s">
        <v>4368</v>
      </c>
      <c r="N42" s="20">
        <v>0.01</v>
      </c>
      <c r="O42" s="21">
        <f>N42*G42</f>
        <v>19000</v>
      </c>
    </row>
    <row r="43" spans="1:15" x14ac:dyDescent="0.25">
      <c r="A43" t="s">
        <v>13</v>
      </c>
      <c r="B43">
        <v>649499</v>
      </c>
      <c r="C43">
        <v>3</v>
      </c>
      <c r="D43">
        <v>2.25</v>
      </c>
      <c r="E43">
        <v>1841</v>
      </c>
      <c r="F43" t="s">
        <v>4445</v>
      </c>
      <c r="G43">
        <v>1895000</v>
      </c>
      <c r="H43">
        <v>4</v>
      </c>
      <c r="I43">
        <v>3.25</v>
      </c>
      <c r="J43">
        <v>3367</v>
      </c>
      <c r="K43" t="s">
        <v>4437</v>
      </c>
      <c r="L43" t="s">
        <v>4237</v>
      </c>
      <c r="M43" t="s">
        <v>4433</v>
      </c>
      <c r="N43" s="20">
        <v>0.01</v>
      </c>
      <c r="O43" s="21">
        <f>N43*G43</f>
        <v>18950</v>
      </c>
    </row>
    <row r="44" spans="1:15" x14ac:dyDescent="0.25">
      <c r="A44" t="s">
        <v>13</v>
      </c>
      <c r="B44">
        <v>279950</v>
      </c>
      <c r="C44">
        <v>3</v>
      </c>
      <c r="D44">
        <v>2</v>
      </c>
      <c r="E44">
        <v>1818</v>
      </c>
      <c r="F44" t="s">
        <v>4759</v>
      </c>
      <c r="G44">
        <v>1250000</v>
      </c>
      <c r="H44">
        <v>10</v>
      </c>
      <c r="I44">
        <v>9.5</v>
      </c>
      <c r="J44">
        <v>6960</v>
      </c>
      <c r="K44" t="s">
        <v>4755</v>
      </c>
      <c r="L44" t="s">
        <v>4742</v>
      </c>
      <c r="M44" t="s">
        <v>4756</v>
      </c>
      <c r="N44" s="20">
        <v>1.4999999999999999E-2</v>
      </c>
      <c r="O44" s="21">
        <f>N44*G44</f>
        <v>18750</v>
      </c>
    </row>
    <row r="45" spans="1:15" x14ac:dyDescent="0.25">
      <c r="A45" t="s">
        <v>13</v>
      </c>
      <c r="B45">
        <v>336000</v>
      </c>
      <c r="C45">
        <v>3</v>
      </c>
      <c r="D45">
        <v>2</v>
      </c>
      <c r="E45">
        <v>1927</v>
      </c>
      <c r="F45" t="s">
        <v>2896</v>
      </c>
      <c r="G45">
        <v>1249000</v>
      </c>
      <c r="H45">
        <v>4</v>
      </c>
      <c r="I45">
        <v>4</v>
      </c>
      <c r="J45">
        <v>7558</v>
      </c>
      <c r="K45" t="s">
        <v>2897</v>
      </c>
      <c r="L45" t="s">
        <v>2872</v>
      </c>
      <c r="M45" t="s">
        <v>2887</v>
      </c>
      <c r="N45" s="20">
        <v>1.4999999999999999E-2</v>
      </c>
      <c r="O45" s="21">
        <f>N45*G45</f>
        <v>18735</v>
      </c>
    </row>
    <row r="46" spans="1:15" x14ac:dyDescent="0.25">
      <c r="A46" t="s">
        <v>13</v>
      </c>
      <c r="B46">
        <v>699000</v>
      </c>
      <c r="C46">
        <v>3</v>
      </c>
      <c r="D46">
        <v>2</v>
      </c>
      <c r="E46">
        <v>1570</v>
      </c>
      <c r="F46" t="s">
        <v>513</v>
      </c>
      <c r="G46">
        <v>1799000</v>
      </c>
      <c r="H46">
        <v>7</v>
      </c>
      <c r="I46">
        <v>4</v>
      </c>
      <c r="J46">
        <v>3108</v>
      </c>
      <c r="K46" t="s">
        <v>431</v>
      </c>
      <c r="L46" t="s">
        <v>71</v>
      </c>
      <c r="M46" t="s">
        <v>432</v>
      </c>
      <c r="N46" s="20">
        <v>0.01</v>
      </c>
      <c r="O46" s="21">
        <f>N46*G46</f>
        <v>17990</v>
      </c>
    </row>
    <row r="47" spans="1:15" x14ac:dyDescent="0.25">
      <c r="A47" t="s">
        <v>13</v>
      </c>
      <c r="B47">
        <v>1392000</v>
      </c>
      <c r="C47">
        <v>3</v>
      </c>
      <c r="D47">
        <v>2</v>
      </c>
      <c r="E47">
        <v>1575</v>
      </c>
      <c r="F47" t="s">
        <v>91</v>
      </c>
      <c r="G47">
        <v>1795000</v>
      </c>
      <c r="H47">
        <v>4</v>
      </c>
      <c r="I47">
        <v>3</v>
      </c>
      <c r="K47" t="s">
        <v>70</v>
      </c>
      <c r="L47" t="s">
        <v>71</v>
      </c>
      <c r="M47" t="s">
        <v>70</v>
      </c>
      <c r="N47" s="20">
        <v>0.01</v>
      </c>
      <c r="O47" s="21">
        <f>N47*G47</f>
        <v>17950</v>
      </c>
    </row>
    <row r="48" spans="1:15" x14ac:dyDescent="0.25">
      <c r="A48" t="s">
        <v>13</v>
      </c>
      <c r="B48">
        <v>649499</v>
      </c>
      <c r="C48">
        <v>3</v>
      </c>
      <c r="D48">
        <v>2.25</v>
      </c>
      <c r="E48">
        <v>1841</v>
      </c>
      <c r="F48" t="s">
        <v>4699</v>
      </c>
      <c r="G48">
        <v>1795000</v>
      </c>
      <c r="H48">
        <v>4</v>
      </c>
      <c r="I48">
        <v>4.5</v>
      </c>
      <c r="J48">
        <v>5907</v>
      </c>
      <c r="K48" t="s">
        <v>4700</v>
      </c>
      <c r="L48" t="s">
        <v>4237</v>
      </c>
      <c r="M48" t="s">
        <v>4433</v>
      </c>
      <c r="N48" s="20">
        <v>0.01</v>
      </c>
      <c r="O48" s="21">
        <f>N48*G48</f>
        <v>17950</v>
      </c>
    </row>
    <row r="49" spans="1:15" x14ac:dyDescent="0.25">
      <c r="A49" t="s">
        <v>13</v>
      </c>
      <c r="B49">
        <v>699000</v>
      </c>
      <c r="C49">
        <v>3</v>
      </c>
      <c r="D49">
        <v>2</v>
      </c>
      <c r="E49">
        <v>1570</v>
      </c>
      <c r="F49" t="s">
        <v>596</v>
      </c>
      <c r="G49">
        <v>1769000</v>
      </c>
      <c r="H49">
        <v>3</v>
      </c>
      <c r="I49">
        <v>3</v>
      </c>
      <c r="J49">
        <v>3293</v>
      </c>
      <c r="K49" t="s">
        <v>434</v>
      </c>
      <c r="L49" t="s">
        <v>71</v>
      </c>
      <c r="M49" t="s">
        <v>432</v>
      </c>
      <c r="N49" s="20">
        <v>0.01</v>
      </c>
      <c r="O49" s="21">
        <f>N49*G49</f>
        <v>17690</v>
      </c>
    </row>
    <row r="50" spans="1:15" x14ac:dyDescent="0.25">
      <c r="A50" t="s">
        <v>13</v>
      </c>
      <c r="B50">
        <v>257000</v>
      </c>
      <c r="C50">
        <v>4</v>
      </c>
      <c r="D50">
        <v>2.5</v>
      </c>
      <c r="E50">
        <v>2141</v>
      </c>
      <c r="F50" t="s">
        <v>1976</v>
      </c>
      <c r="G50">
        <v>1750000</v>
      </c>
      <c r="K50" t="s">
        <v>1938</v>
      </c>
      <c r="L50" t="s">
        <v>1518</v>
      </c>
      <c r="M50" t="s">
        <v>1934</v>
      </c>
      <c r="N50" s="20">
        <v>0.01</v>
      </c>
      <c r="O50" s="21">
        <f>N50*G50</f>
        <v>17500</v>
      </c>
    </row>
    <row r="51" spans="1:15" x14ac:dyDescent="0.25">
      <c r="A51" t="s">
        <v>13</v>
      </c>
      <c r="B51">
        <v>699000</v>
      </c>
      <c r="C51">
        <v>3</v>
      </c>
      <c r="D51">
        <v>2</v>
      </c>
      <c r="E51">
        <v>1570</v>
      </c>
      <c r="F51" t="s">
        <v>508</v>
      </c>
      <c r="G51">
        <v>1749000</v>
      </c>
      <c r="H51">
        <v>4</v>
      </c>
      <c r="I51">
        <v>2</v>
      </c>
      <c r="J51">
        <v>2910</v>
      </c>
      <c r="K51" t="s">
        <v>431</v>
      </c>
      <c r="L51" t="s">
        <v>71</v>
      </c>
      <c r="M51" t="s">
        <v>432</v>
      </c>
      <c r="N51" s="20">
        <v>0.01</v>
      </c>
      <c r="O51" s="21">
        <f>N51*G51</f>
        <v>17490</v>
      </c>
    </row>
    <row r="52" spans="1:15" x14ac:dyDescent="0.25">
      <c r="A52" t="s">
        <v>13</v>
      </c>
      <c r="B52">
        <v>299900</v>
      </c>
      <c r="C52">
        <v>3</v>
      </c>
      <c r="D52">
        <v>2</v>
      </c>
      <c r="E52">
        <v>1947</v>
      </c>
      <c r="F52" t="s">
        <v>30</v>
      </c>
      <c r="G52">
        <v>1150000</v>
      </c>
      <c r="H52">
        <v>4</v>
      </c>
      <c r="I52">
        <v>3</v>
      </c>
      <c r="J52">
        <v>2353</v>
      </c>
      <c r="K52" t="s">
        <v>27</v>
      </c>
      <c r="L52" t="s">
        <v>16</v>
      </c>
      <c r="M52" t="s">
        <v>17</v>
      </c>
      <c r="N52" s="20">
        <v>1.4999999999999999E-2</v>
      </c>
      <c r="O52" s="21">
        <f>N52*G52</f>
        <v>17250</v>
      </c>
    </row>
    <row r="53" spans="1:15" x14ac:dyDescent="0.25">
      <c r="A53" t="s">
        <v>13</v>
      </c>
      <c r="B53">
        <v>762400</v>
      </c>
      <c r="C53">
        <v>3</v>
      </c>
      <c r="D53">
        <v>2.5</v>
      </c>
      <c r="E53">
        <v>1702</v>
      </c>
      <c r="F53" t="s">
        <v>810</v>
      </c>
      <c r="G53">
        <v>1725000</v>
      </c>
      <c r="H53">
        <v>5</v>
      </c>
      <c r="I53">
        <v>4</v>
      </c>
      <c r="J53">
        <v>3358</v>
      </c>
      <c r="K53" t="s">
        <v>811</v>
      </c>
      <c r="L53" t="s">
        <v>71</v>
      </c>
      <c r="M53" t="s">
        <v>765</v>
      </c>
      <c r="N53" s="20">
        <v>0.01</v>
      </c>
      <c r="O53" s="21">
        <f>N53*G53</f>
        <v>17250</v>
      </c>
    </row>
    <row r="54" spans="1:15" x14ac:dyDescent="0.25">
      <c r="A54" t="s">
        <v>13</v>
      </c>
      <c r="B54">
        <v>352250</v>
      </c>
      <c r="C54">
        <v>3</v>
      </c>
      <c r="D54">
        <v>2.5</v>
      </c>
      <c r="E54">
        <v>1965</v>
      </c>
      <c r="F54" t="s">
        <v>2035</v>
      </c>
      <c r="G54">
        <v>1700000</v>
      </c>
      <c r="H54">
        <v>6</v>
      </c>
      <c r="I54">
        <v>7.5</v>
      </c>
      <c r="J54">
        <v>6599</v>
      </c>
      <c r="K54" t="s">
        <v>2036</v>
      </c>
      <c r="L54" t="s">
        <v>1518</v>
      </c>
      <c r="M54" t="s">
        <v>1981</v>
      </c>
      <c r="N54" s="20">
        <v>0.01</v>
      </c>
      <c r="O54" s="21">
        <f>N54*G54</f>
        <v>17000</v>
      </c>
    </row>
    <row r="55" spans="1:15" x14ac:dyDescent="0.25">
      <c r="A55" t="s">
        <v>13</v>
      </c>
      <c r="B55">
        <v>649499</v>
      </c>
      <c r="C55">
        <v>3</v>
      </c>
      <c r="D55">
        <v>2.25</v>
      </c>
      <c r="E55">
        <v>1841</v>
      </c>
      <c r="F55" t="s">
        <v>4346</v>
      </c>
      <c r="G55">
        <v>1699900</v>
      </c>
      <c r="H55">
        <v>5</v>
      </c>
      <c r="I55">
        <v>3.25</v>
      </c>
      <c r="J55">
        <v>4050</v>
      </c>
      <c r="K55" t="s">
        <v>4347</v>
      </c>
      <c r="L55" t="s">
        <v>4237</v>
      </c>
      <c r="M55" t="s">
        <v>4433</v>
      </c>
      <c r="N55" s="20">
        <v>0.01</v>
      </c>
      <c r="O55" s="21">
        <f>N55*G55</f>
        <v>16999</v>
      </c>
    </row>
    <row r="56" spans="1:15" x14ac:dyDescent="0.25">
      <c r="A56" t="s">
        <v>13</v>
      </c>
      <c r="B56">
        <v>485000</v>
      </c>
      <c r="C56">
        <v>3</v>
      </c>
      <c r="D56">
        <v>2.5</v>
      </c>
      <c r="E56">
        <v>1862</v>
      </c>
      <c r="F56" t="s">
        <v>4346</v>
      </c>
      <c r="G56">
        <v>1699900</v>
      </c>
      <c r="H56">
        <v>5</v>
      </c>
      <c r="I56">
        <v>3.25</v>
      </c>
      <c r="J56">
        <v>4050</v>
      </c>
      <c r="K56" t="s">
        <v>4347</v>
      </c>
      <c r="L56" t="s">
        <v>4237</v>
      </c>
      <c r="M56" t="s">
        <v>4265</v>
      </c>
      <c r="N56" s="20">
        <v>0.01</v>
      </c>
      <c r="O56" s="21">
        <f>N56*G56</f>
        <v>16999</v>
      </c>
    </row>
    <row r="57" spans="1:15" x14ac:dyDescent="0.25">
      <c r="A57" t="s">
        <v>13</v>
      </c>
      <c r="B57">
        <v>429961</v>
      </c>
      <c r="C57">
        <v>4</v>
      </c>
      <c r="D57">
        <v>2</v>
      </c>
      <c r="E57">
        <v>2087</v>
      </c>
      <c r="F57" t="s">
        <v>3204</v>
      </c>
      <c r="G57">
        <v>1699000</v>
      </c>
      <c r="H57">
        <v>4</v>
      </c>
      <c r="I57">
        <v>3</v>
      </c>
      <c r="J57">
        <v>5000</v>
      </c>
      <c r="K57" t="s">
        <v>3205</v>
      </c>
      <c r="L57" t="s">
        <v>3195</v>
      </c>
      <c r="M57" t="s">
        <v>2681</v>
      </c>
      <c r="N57" s="20">
        <v>0.01</v>
      </c>
      <c r="O57" s="21">
        <f>N57*G57</f>
        <v>16990</v>
      </c>
    </row>
    <row r="58" spans="1:15" x14ac:dyDescent="0.25">
      <c r="A58" t="s">
        <v>13</v>
      </c>
      <c r="B58">
        <v>475000</v>
      </c>
      <c r="C58">
        <v>3</v>
      </c>
      <c r="D58">
        <v>2</v>
      </c>
      <c r="E58">
        <v>1763</v>
      </c>
      <c r="F58" t="s">
        <v>948</v>
      </c>
      <c r="G58">
        <v>1695000</v>
      </c>
      <c r="H58">
        <v>5</v>
      </c>
      <c r="I58">
        <v>4.5</v>
      </c>
      <c r="J58">
        <v>4169</v>
      </c>
      <c r="K58" t="s">
        <v>949</v>
      </c>
      <c r="L58" t="s">
        <v>71</v>
      </c>
      <c r="M58" t="s">
        <v>946</v>
      </c>
      <c r="N58" s="20">
        <v>0.01</v>
      </c>
      <c r="O58" s="21">
        <f>N58*G58</f>
        <v>16950</v>
      </c>
    </row>
    <row r="59" spans="1:15" x14ac:dyDescent="0.25">
      <c r="A59" t="s">
        <v>13</v>
      </c>
      <c r="B59">
        <v>649450</v>
      </c>
      <c r="C59">
        <v>2</v>
      </c>
      <c r="D59">
        <v>2</v>
      </c>
      <c r="E59">
        <v>1300</v>
      </c>
      <c r="F59" t="s">
        <v>2695</v>
      </c>
      <c r="G59">
        <v>1689000</v>
      </c>
      <c r="H59">
        <v>3</v>
      </c>
      <c r="I59">
        <v>3.5</v>
      </c>
      <c r="J59">
        <v>2608</v>
      </c>
      <c r="K59" t="s">
        <v>2679</v>
      </c>
      <c r="L59" t="s">
        <v>2680</v>
      </c>
      <c r="M59" t="s">
        <v>2681</v>
      </c>
      <c r="N59" s="20">
        <v>0.01</v>
      </c>
      <c r="O59" s="21">
        <f>N59*G59</f>
        <v>16890</v>
      </c>
    </row>
    <row r="60" spans="1:15" x14ac:dyDescent="0.25">
      <c r="A60" t="s">
        <v>13</v>
      </c>
      <c r="B60">
        <v>589000</v>
      </c>
      <c r="C60">
        <v>3</v>
      </c>
      <c r="D60">
        <v>2</v>
      </c>
      <c r="E60">
        <v>1631</v>
      </c>
      <c r="F60" t="s">
        <v>663</v>
      </c>
      <c r="G60">
        <v>1675000</v>
      </c>
      <c r="H60">
        <v>4</v>
      </c>
      <c r="I60">
        <v>3</v>
      </c>
      <c r="J60">
        <v>2155</v>
      </c>
      <c r="K60" t="s">
        <v>646</v>
      </c>
      <c r="L60" t="s">
        <v>71</v>
      </c>
      <c r="M60" t="s">
        <v>605</v>
      </c>
      <c r="N60" s="20">
        <v>0.01</v>
      </c>
      <c r="O60" s="21">
        <f>N60*G60</f>
        <v>16750</v>
      </c>
    </row>
    <row r="61" spans="1:15" x14ac:dyDescent="0.25">
      <c r="A61" t="s">
        <v>13</v>
      </c>
      <c r="B61">
        <v>466000</v>
      </c>
      <c r="C61">
        <v>4</v>
      </c>
      <c r="D61">
        <v>2.5</v>
      </c>
      <c r="E61">
        <v>1972</v>
      </c>
      <c r="F61" t="s">
        <v>2672</v>
      </c>
      <c r="G61">
        <v>1630000</v>
      </c>
      <c r="H61">
        <v>6</v>
      </c>
      <c r="I61">
        <v>5.5</v>
      </c>
      <c r="J61">
        <v>5581</v>
      </c>
      <c r="K61" t="s">
        <v>2673</v>
      </c>
      <c r="L61" t="s">
        <v>2218</v>
      </c>
      <c r="M61" t="s">
        <v>2568</v>
      </c>
      <c r="N61" s="20">
        <v>0.01</v>
      </c>
      <c r="O61" s="21">
        <f>N61*G61</f>
        <v>16300</v>
      </c>
    </row>
    <row r="62" spans="1:15" x14ac:dyDescent="0.25">
      <c r="A62" t="s">
        <v>13</v>
      </c>
      <c r="B62">
        <v>564950</v>
      </c>
      <c r="C62">
        <v>3</v>
      </c>
      <c r="D62">
        <v>2</v>
      </c>
      <c r="E62">
        <v>1932</v>
      </c>
      <c r="F62" t="s">
        <v>2756</v>
      </c>
      <c r="G62">
        <v>1599999</v>
      </c>
      <c r="H62">
        <v>4</v>
      </c>
      <c r="I62">
        <v>3.5</v>
      </c>
      <c r="J62">
        <v>2522</v>
      </c>
      <c r="K62" t="s">
        <v>2751</v>
      </c>
      <c r="L62" t="s">
        <v>2680</v>
      </c>
      <c r="M62" t="s">
        <v>1179</v>
      </c>
      <c r="N62" s="20">
        <v>0.01</v>
      </c>
      <c r="O62" s="21">
        <f>N62*G62</f>
        <v>15999.99</v>
      </c>
    </row>
    <row r="63" spans="1:15" x14ac:dyDescent="0.25">
      <c r="A63" t="s">
        <v>13</v>
      </c>
      <c r="B63">
        <v>762400</v>
      </c>
      <c r="C63">
        <v>3</v>
      </c>
      <c r="D63">
        <v>2.5</v>
      </c>
      <c r="E63">
        <v>1702</v>
      </c>
      <c r="F63" t="s">
        <v>767</v>
      </c>
      <c r="G63">
        <v>1599900</v>
      </c>
      <c r="H63">
        <v>5</v>
      </c>
      <c r="I63">
        <v>4</v>
      </c>
      <c r="J63">
        <v>3547</v>
      </c>
      <c r="K63" t="s">
        <v>768</v>
      </c>
      <c r="L63" t="s">
        <v>71</v>
      </c>
      <c r="M63" t="s">
        <v>765</v>
      </c>
      <c r="N63" s="20">
        <v>0.01</v>
      </c>
      <c r="O63" s="21">
        <f>N63*G63</f>
        <v>15999</v>
      </c>
    </row>
    <row r="64" spans="1:15" x14ac:dyDescent="0.25">
      <c r="A64" t="s">
        <v>13</v>
      </c>
      <c r="B64">
        <v>599000</v>
      </c>
      <c r="C64">
        <v>2</v>
      </c>
      <c r="D64">
        <v>2</v>
      </c>
      <c r="E64">
        <v>1140</v>
      </c>
      <c r="F64" t="s">
        <v>3147</v>
      </c>
      <c r="G64">
        <v>1599000</v>
      </c>
      <c r="H64">
        <v>4</v>
      </c>
      <c r="I64">
        <v>4.5</v>
      </c>
      <c r="K64" t="s">
        <v>3140</v>
      </c>
      <c r="L64" t="s">
        <v>2985</v>
      </c>
      <c r="M64" t="s">
        <v>3141</v>
      </c>
      <c r="N64" s="20">
        <v>0.01</v>
      </c>
      <c r="O64" s="21">
        <f>N64*G64</f>
        <v>15990</v>
      </c>
    </row>
    <row r="65" spans="1:15" x14ac:dyDescent="0.25">
      <c r="A65" t="s">
        <v>13</v>
      </c>
      <c r="B65">
        <v>599000</v>
      </c>
      <c r="C65">
        <v>2</v>
      </c>
      <c r="D65">
        <v>2</v>
      </c>
      <c r="E65">
        <v>1140</v>
      </c>
      <c r="F65" t="s">
        <v>3165</v>
      </c>
      <c r="G65">
        <v>1599000</v>
      </c>
      <c r="H65">
        <v>5</v>
      </c>
      <c r="I65">
        <v>3.5</v>
      </c>
      <c r="K65" t="s">
        <v>3140</v>
      </c>
      <c r="L65" t="s">
        <v>2985</v>
      </c>
      <c r="M65" t="s">
        <v>3141</v>
      </c>
      <c r="N65" s="20">
        <v>0.01</v>
      </c>
      <c r="O65" s="21">
        <f>N65*G65</f>
        <v>15990</v>
      </c>
    </row>
    <row r="66" spans="1:15" x14ac:dyDescent="0.25">
      <c r="A66" t="s">
        <v>13</v>
      </c>
      <c r="B66">
        <v>799000</v>
      </c>
      <c r="C66">
        <v>3</v>
      </c>
      <c r="D66">
        <v>2</v>
      </c>
      <c r="E66">
        <v>1544</v>
      </c>
      <c r="F66" t="s">
        <v>124</v>
      </c>
      <c r="G66">
        <v>1595000</v>
      </c>
      <c r="H66">
        <v>4</v>
      </c>
      <c r="I66">
        <v>3</v>
      </c>
      <c r="J66">
        <v>2147</v>
      </c>
      <c r="K66" t="s">
        <v>118</v>
      </c>
      <c r="L66" t="s">
        <v>71</v>
      </c>
      <c r="M66" t="s">
        <v>105</v>
      </c>
      <c r="N66" s="20">
        <v>0.01</v>
      </c>
      <c r="O66" s="21">
        <f>N66*G66</f>
        <v>15950</v>
      </c>
    </row>
    <row r="67" spans="1:15" x14ac:dyDescent="0.25">
      <c r="A67" t="s">
        <v>13</v>
      </c>
      <c r="B67">
        <v>649500</v>
      </c>
      <c r="C67">
        <v>3</v>
      </c>
      <c r="D67">
        <v>2</v>
      </c>
      <c r="E67">
        <v>1743</v>
      </c>
      <c r="F67" t="s">
        <v>124</v>
      </c>
      <c r="G67">
        <v>1595000</v>
      </c>
      <c r="H67">
        <v>4</v>
      </c>
      <c r="I67">
        <v>3</v>
      </c>
      <c r="J67">
        <v>2147</v>
      </c>
      <c r="K67" t="s">
        <v>118</v>
      </c>
      <c r="L67" t="s">
        <v>71</v>
      </c>
      <c r="M67" t="s">
        <v>174</v>
      </c>
      <c r="N67" s="20">
        <v>0.01</v>
      </c>
      <c r="O67" s="21">
        <f>N67*G67</f>
        <v>15950</v>
      </c>
    </row>
    <row r="68" spans="1:15" x14ac:dyDescent="0.25">
      <c r="A68" t="s">
        <v>13</v>
      </c>
      <c r="B68">
        <v>589000</v>
      </c>
      <c r="C68">
        <v>3</v>
      </c>
      <c r="D68">
        <v>2</v>
      </c>
      <c r="E68">
        <v>1631</v>
      </c>
      <c r="F68" t="s">
        <v>759</v>
      </c>
      <c r="G68">
        <v>1595000</v>
      </c>
      <c r="H68">
        <v>4</v>
      </c>
      <c r="I68">
        <v>3.5</v>
      </c>
      <c r="J68">
        <v>2475</v>
      </c>
      <c r="K68" t="s">
        <v>667</v>
      </c>
      <c r="L68" t="s">
        <v>71</v>
      </c>
      <c r="M68" t="s">
        <v>605</v>
      </c>
      <c r="N68" s="20">
        <v>0.01</v>
      </c>
      <c r="O68" s="21">
        <f>N68*G68</f>
        <v>15950</v>
      </c>
    </row>
    <row r="69" spans="1:15" x14ac:dyDescent="0.25">
      <c r="A69" t="s">
        <v>13</v>
      </c>
      <c r="B69">
        <v>1325000</v>
      </c>
      <c r="C69">
        <v>3</v>
      </c>
      <c r="D69">
        <v>2.5</v>
      </c>
      <c r="E69">
        <v>2102</v>
      </c>
      <c r="F69" t="s">
        <v>237</v>
      </c>
      <c r="G69">
        <v>1590000</v>
      </c>
      <c r="H69">
        <v>5</v>
      </c>
      <c r="I69">
        <v>4.5</v>
      </c>
      <c r="J69">
        <v>3423</v>
      </c>
      <c r="K69" t="s">
        <v>229</v>
      </c>
      <c r="L69" t="s">
        <v>71</v>
      </c>
      <c r="M69" t="s">
        <v>227</v>
      </c>
      <c r="N69" s="20">
        <v>0.01</v>
      </c>
      <c r="O69" s="21">
        <f>N69*G69</f>
        <v>15900</v>
      </c>
    </row>
    <row r="70" spans="1:15" x14ac:dyDescent="0.25">
      <c r="A70" t="s">
        <v>13</v>
      </c>
      <c r="B70">
        <v>352250</v>
      </c>
      <c r="C70">
        <v>3</v>
      </c>
      <c r="D70">
        <v>2.5</v>
      </c>
      <c r="E70">
        <v>1965</v>
      </c>
      <c r="F70" t="s">
        <v>2017</v>
      </c>
      <c r="G70">
        <v>1589000</v>
      </c>
      <c r="H70">
        <v>6</v>
      </c>
      <c r="I70">
        <v>5.5</v>
      </c>
      <c r="J70">
        <v>4750</v>
      </c>
      <c r="K70" t="s">
        <v>2001</v>
      </c>
      <c r="L70" t="s">
        <v>1518</v>
      </c>
      <c r="M70" t="s">
        <v>1981</v>
      </c>
      <c r="N70" s="20">
        <v>0.01</v>
      </c>
      <c r="O70" s="21">
        <f>N70*G70</f>
        <v>15890</v>
      </c>
    </row>
    <row r="71" spans="1:15" x14ac:dyDescent="0.25">
      <c r="A71" t="s">
        <v>13</v>
      </c>
      <c r="B71">
        <v>646500</v>
      </c>
      <c r="C71">
        <v>3</v>
      </c>
      <c r="D71">
        <v>2</v>
      </c>
      <c r="E71">
        <v>1123</v>
      </c>
      <c r="F71" t="s">
        <v>1490</v>
      </c>
      <c r="G71">
        <v>1575000</v>
      </c>
      <c r="H71">
        <v>5</v>
      </c>
      <c r="I71">
        <v>4.5</v>
      </c>
      <c r="J71">
        <v>2847</v>
      </c>
      <c r="K71" t="s">
        <v>1478</v>
      </c>
      <c r="L71" t="s">
        <v>1477</v>
      </c>
      <c r="M71" t="s">
        <v>1478</v>
      </c>
      <c r="N71" s="20">
        <v>0.01</v>
      </c>
      <c r="O71" s="21">
        <f>N71*G71</f>
        <v>15750</v>
      </c>
    </row>
    <row r="72" spans="1:15" x14ac:dyDescent="0.25">
      <c r="A72" t="s">
        <v>13</v>
      </c>
      <c r="B72">
        <v>799000</v>
      </c>
      <c r="C72">
        <v>3</v>
      </c>
      <c r="D72">
        <v>2</v>
      </c>
      <c r="E72">
        <v>1544</v>
      </c>
      <c r="F72" t="s">
        <v>121</v>
      </c>
      <c r="G72">
        <v>1569000</v>
      </c>
      <c r="H72">
        <v>6</v>
      </c>
      <c r="I72">
        <v>4.5</v>
      </c>
      <c r="J72">
        <v>3336</v>
      </c>
      <c r="K72" t="s">
        <v>105</v>
      </c>
      <c r="L72" t="s">
        <v>71</v>
      </c>
      <c r="M72" t="s">
        <v>105</v>
      </c>
      <c r="N72" s="20">
        <v>0.01</v>
      </c>
      <c r="O72" s="21">
        <f>N72*G72</f>
        <v>15690</v>
      </c>
    </row>
    <row r="73" spans="1:15" x14ac:dyDescent="0.25">
      <c r="A73" t="s">
        <v>13</v>
      </c>
      <c r="B73">
        <v>519900</v>
      </c>
      <c r="C73">
        <v>4</v>
      </c>
      <c r="D73">
        <v>2.5</v>
      </c>
      <c r="E73">
        <v>2348</v>
      </c>
      <c r="F73" t="s">
        <v>1180</v>
      </c>
      <c r="G73">
        <v>1550000</v>
      </c>
      <c r="H73">
        <v>3</v>
      </c>
      <c r="I73">
        <v>2</v>
      </c>
      <c r="J73">
        <v>1669</v>
      </c>
      <c r="K73" t="s">
        <v>1181</v>
      </c>
      <c r="L73" t="s">
        <v>1178</v>
      </c>
      <c r="M73" t="s">
        <v>216</v>
      </c>
      <c r="N73" s="20">
        <v>0.01</v>
      </c>
      <c r="O73" s="21">
        <f>N73*G73</f>
        <v>15500</v>
      </c>
    </row>
    <row r="74" spans="1:15" x14ac:dyDescent="0.25">
      <c r="A74" t="s">
        <v>13</v>
      </c>
      <c r="B74">
        <v>762400</v>
      </c>
      <c r="C74">
        <v>3</v>
      </c>
      <c r="D74">
        <v>2.5</v>
      </c>
      <c r="E74">
        <v>1702</v>
      </c>
      <c r="F74" t="s">
        <v>781</v>
      </c>
      <c r="G74">
        <v>1539800</v>
      </c>
      <c r="H74">
        <v>5</v>
      </c>
      <c r="I74">
        <v>5.5</v>
      </c>
      <c r="J74">
        <v>3251</v>
      </c>
      <c r="K74" t="s">
        <v>776</v>
      </c>
      <c r="L74" t="s">
        <v>71</v>
      </c>
      <c r="M74" t="s">
        <v>765</v>
      </c>
      <c r="N74" s="20">
        <v>0.01</v>
      </c>
      <c r="O74" s="21">
        <f>N74*G74</f>
        <v>15398</v>
      </c>
    </row>
    <row r="75" spans="1:15" x14ac:dyDescent="0.25">
      <c r="A75" t="s">
        <v>13</v>
      </c>
      <c r="B75">
        <v>589000</v>
      </c>
      <c r="C75">
        <v>3</v>
      </c>
      <c r="D75">
        <v>2</v>
      </c>
      <c r="E75">
        <v>1631</v>
      </c>
      <c r="F75" t="s">
        <v>688</v>
      </c>
      <c r="G75">
        <v>1535000</v>
      </c>
      <c r="H75">
        <v>5</v>
      </c>
      <c r="I75">
        <v>5.5</v>
      </c>
      <c r="J75">
        <v>3400</v>
      </c>
      <c r="K75" t="s">
        <v>605</v>
      </c>
      <c r="L75" t="s">
        <v>71</v>
      </c>
      <c r="M75" t="s">
        <v>605</v>
      </c>
      <c r="N75" s="20">
        <v>0.01</v>
      </c>
      <c r="O75" s="21">
        <f>N75*G75</f>
        <v>15350</v>
      </c>
    </row>
    <row r="76" spans="1:15" x14ac:dyDescent="0.25">
      <c r="A76" t="s">
        <v>13</v>
      </c>
      <c r="B76">
        <v>398500</v>
      </c>
      <c r="C76">
        <v>3</v>
      </c>
      <c r="D76">
        <v>2</v>
      </c>
      <c r="E76">
        <v>1897</v>
      </c>
      <c r="F76" t="s">
        <v>1868</v>
      </c>
      <c r="G76">
        <v>1535000</v>
      </c>
      <c r="H76">
        <v>5</v>
      </c>
      <c r="I76">
        <v>4.5</v>
      </c>
      <c r="J76">
        <v>4356</v>
      </c>
      <c r="K76" t="s">
        <v>1537</v>
      </c>
      <c r="L76" t="s">
        <v>1518</v>
      </c>
      <c r="M76" t="s">
        <v>1519</v>
      </c>
      <c r="N76" s="20">
        <v>0.01</v>
      </c>
      <c r="O76" s="21">
        <f>N76*G76</f>
        <v>15350</v>
      </c>
    </row>
    <row r="77" spans="1:15" x14ac:dyDescent="0.25">
      <c r="A77" t="s">
        <v>13</v>
      </c>
      <c r="B77">
        <v>325000</v>
      </c>
      <c r="C77">
        <v>3</v>
      </c>
      <c r="D77">
        <v>2.5</v>
      </c>
      <c r="E77">
        <v>2098</v>
      </c>
      <c r="F77" t="s">
        <v>3997</v>
      </c>
      <c r="G77">
        <v>1525000</v>
      </c>
      <c r="H77">
        <v>4</v>
      </c>
      <c r="I77">
        <v>4.5</v>
      </c>
      <c r="J77">
        <v>4580</v>
      </c>
      <c r="K77" t="s">
        <v>3974</v>
      </c>
      <c r="L77" t="s">
        <v>3729</v>
      </c>
      <c r="M77" t="s">
        <v>1472</v>
      </c>
      <c r="N77" s="20">
        <v>0.01</v>
      </c>
      <c r="O77" s="21">
        <f>N77*G77</f>
        <v>15250</v>
      </c>
    </row>
    <row r="78" spans="1:15" x14ac:dyDescent="0.25">
      <c r="A78" t="s">
        <v>13</v>
      </c>
      <c r="B78">
        <v>649500</v>
      </c>
      <c r="C78">
        <v>3</v>
      </c>
      <c r="D78">
        <v>2</v>
      </c>
      <c r="E78">
        <v>1743</v>
      </c>
      <c r="F78" t="s">
        <v>211</v>
      </c>
      <c r="G78">
        <v>1524900</v>
      </c>
      <c r="H78">
        <v>4</v>
      </c>
      <c r="I78">
        <v>3.5</v>
      </c>
      <c r="J78">
        <v>3827</v>
      </c>
      <c r="K78" t="s">
        <v>178</v>
      </c>
      <c r="L78" t="s">
        <v>71</v>
      </c>
      <c r="M78" t="s">
        <v>174</v>
      </c>
      <c r="N78" s="20">
        <v>0.01</v>
      </c>
      <c r="O78" s="21">
        <f>N78*G78</f>
        <v>15249</v>
      </c>
    </row>
    <row r="79" spans="1:15" x14ac:dyDescent="0.25">
      <c r="A79" t="s">
        <v>13</v>
      </c>
      <c r="B79">
        <v>1149949</v>
      </c>
      <c r="C79">
        <v>3</v>
      </c>
      <c r="D79">
        <v>2</v>
      </c>
      <c r="E79">
        <v>1562</v>
      </c>
      <c r="F79" t="s">
        <v>263</v>
      </c>
      <c r="G79">
        <v>1500000</v>
      </c>
      <c r="H79">
        <v>3</v>
      </c>
      <c r="I79">
        <v>2</v>
      </c>
      <c r="J79">
        <v>2149</v>
      </c>
      <c r="K79" t="s">
        <v>242</v>
      </c>
      <c r="L79" t="s">
        <v>71</v>
      </c>
      <c r="M79" t="s">
        <v>243</v>
      </c>
      <c r="N79" s="20">
        <v>0.01</v>
      </c>
      <c r="O79" s="21">
        <f>N79*G79</f>
        <v>15000</v>
      </c>
    </row>
    <row r="80" spans="1:15" x14ac:dyDescent="0.25">
      <c r="A80" t="s">
        <v>13</v>
      </c>
      <c r="B80">
        <v>1325000</v>
      </c>
      <c r="C80">
        <v>3</v>
      </c>
      <c r="D80">
        <v>2.5</v>
      </c>
      <c r="E80">
        <v>2102</v>
      </c>
      <c r="F80" t="s">
        <v>230</v>
      </c>
      <c r="G80">
        <v>1499000</v>
      </c>
      <c r="H80">
        <v>3</v>
      </c>
      <c r="I80">
        <v>2</v>
      </c>
      <c r="J80">
        <v>1491</v>
      </c>
      <c r="K80" t="s">
        <v>231</v>
      </c>
      <c r="L80" t="s">
        <v>71</v>
      </c>
      <c r="M80" t="s">
        <v>227</v>
      </c>
      <c r="N80" s="20">
        <v>0.01</v>
      </c>
      <c r="O80" s="21">
        <f>N80*G80</f>
        <v>14990</v>
      </c>
    </row>
    <row r="81" spans="1:15" x14ac:dyDescent="0.25">
      <c r="A81" t="s">
        <v>13</v>
      </c>
      <c r="B81">
        <v>762400</v>
      </c>
      <c r="C81">
        <v>3</v>
      </c>
      <c r="D81">
        <v>2.5</v>
      </c>
      <c r="E81">
        <v>1702</v>
      </c>
      <c r="F81" t="s">
        <v>833</v>
      </c>
      <c r="G81">
        <v>1499000</v>
      </c>
      <c r="H81">
        <v>5</v>
      </c>
      <c r="I81">
        <v>4.5</v>
      </c>
      <c r="J81">
        <v>4077</v>
      </c>
      <c r="K81" t="s">
        <v>834</v>
      </c>
      <c r="L81" t="s">
        <v>71</v>
      </c>
      <c r="M81" t="s">
        <v>765</v>
      </c>
      <c r="N81" s="20">
        <v>0.01</v>
      </c>
      <c r="O81" s="21">
        <f>N81*G81</f>
        <v>14990</v>
      </c>
    </row>
    <row r="82" spans="1:15" x14ac:dyDescent="0.25">
      <c r="A82" t="s">
        <v>13</v>
      </c>
      <c r="B82">
        <v>589000</v>
      </c>
      <c r="C82">
        <v>3</v>
      </c>
      <c r="D82">
        <v>2</v>
      </c>
      <c r="E82">
        <v>1631</v>
      </c>
      <c r="F82" t="s">
        <v>715</v>
      </c>
      <c r="G82">
        <v>1499000</v>
      </c>
      <c r="H82">
        <v>5</v>
      </c>
      <c r="I82">
        <v>4.5</v>
      </c>
      <c r="J82">
        <v>3911</v>
      </c>
      <c r="K82" t="s">
        <v>667</v>
      </c>
      <c r="L82" t="s">
        <v>71</v>
      </c>
      <c r="M82" t="s">
        <v>605</v>
      </c>
      <c r="N82" s="20">
        <v>0.01</v>
      </c>
      <c r="O82" s="21">
        <f>N82*G82</f>
        <v>14990</v>
      </c>
    </row>
    <row r="83" spans="1:15" x14ac:dyDescent="0.25">
      <c r="A83" t="s">
        <v>13</v>
      </c>
      <c r="B83">
        <v>619900</v>
      </c>
      <c r="C83">
        <v>3</v>
      </c>
      <c r="D83">
        <v>2.5</v>
      </c>
      <c r="E83">
        <v>1838</v>
      </c>
      <c r="F83" t="s">
        <v>299</v>
      </c>
      <c r="G83">
        <v>999000</v>
      </c>
      <c r="H83">
        <v>4</v>
      </c>
      <c r="I83">
        <v>3.5</v>
      </c>
      <c r="J83">
        <v>3196</v>
      </c>
      <c r="K83" t="s">
        <v>289</v>
      </c>
      <c r="L83" t="s">
        <v>71</v>
      </c>
      <c r="M83" t="s">
        <v>277</v>
      </c>
      <c r="N83" s="20">
        <v>1.4999999999999999E-2</v>
      </c>
      <c r="O83" s="21">
        <f>N83*G83</f>
        <v>14985</v>
      </c>
    </row>
    <row r="84" spans="1:15" x14ac:dyDescent="0.25">
      <c r="A84" t="s">
        <v>13</v>
      </c>
      <c r="B84">
        <v>1392000</v>
      </c>
      <c r="C84">
        <v>3</v>
      </c>
      <c r="D84">
        <v>2</v>
      </c>
      <c r="E84">
        <v>1575</v>
      </c>
      <c r="F84" t="s">
        <v>77</v>
      </c>
      <c r="G84">
        <v>1498000</v>
      </c>
      <c r="H84">
        <v>3</v>
      </c>
      <c r="I84">
        <v>2</v>
      </c>
      <c r="J84">
        <v>1550</v>
      </c>
      <c r="K84" t="s">
        <v>70</v>
      </c>
      <c r="L84" t="s">
        <v>71</v>
      </c>
      <c r="M84" t="s">
        <v>70</v>
      </c>
      <c r="N84" s="20">
        <v>0.01</v>
      </c>
      <c r="O84" s="21">
        <f>N84*G84</f>
        <v>14980</v>
      </c>
    </row>
    <row r="85" spans="1:15" x14ac:dyDescent="0.25">
      <c r="A85" t="s">
        <v>13</v>
      </c>
      <c r="B85">
        <v>1392000</v>
      </c>
      <c r="C85">
        <v>3</v>
      </c>
      <c r="D85">
        <v>2</v>
      </c>
      <c r="E85">
        <v>1575</v>
      </c>
      <c r="F85" t="s">
        <v>75</v>
      </c>
      <c r="G85">
        <v>1495000</v>
      </c>
      <c r="H85">
        <v>3</v>
      </c>
      <c r="I85">
        <v>2</v>
      </c>
      <c r="J85">
        <v>1210</v>
      </c>
      <c r="K85" t="s">
        <v>70</v>
      </c>
      <c r="L85" t="s">
        <v>71</v>
      </c>
      <c r="M85" t="s">
        <v>70</v>
      </c>
      <c r="N85" s="20">
        <v>0.01</v>
      </c>
      <c r="O85" s="21">
        <f>N85*G85</f>
        <v>14950</v>
      </c>
    </row>
    <row r="86" spans="1:15" x14ac:dyDescent="0.25">
      <c r="A86" t="s">
        <v>13</v>
      </c>
      <c r="B86">
        <v>1392000</v>
      </c>
      <c r="C86">
        <v>3</v>
      </c>
      <c r="D86">
        <v>2</v>
      </c>
      <c r="E86">
        <v>1575</v>
      </c>
      <c r="F86" t="s">
        <v>87</v>
      </c>
      <c r="G86">
        <v>1495000</v>
      </c>
      <c r="H86">
        <v>1</v>
      </c>
      <c r="I86">
        <v>1.5</v>
      </c>
      <c r="J86">
        <v>1172</v>
      </c>
      <c r="K86" t="s">
        <v>70</v>
      </c>
      <c r="L86" t="s">
        <v>71</v>
      </c>
      <c r="M86" t="s">
        <v>70</v>
      </c>
      <c r="N86" s="20">
        <v>0.01</v>
      </c>
      <c r="O86" s="21">
        <f>N86*G86</f>
        <v>14950</v>
      </c>
    </row>
    <row r="87" spans="1:15" x14ac:dyDescent="0.25">
      <c r="A87" t="s">
        <v>13</v>
      </c>
      <c r="B87">
        <v>452900</v>
      </c>
      <c r="C87">
        <v>3</v>
      </c>
      <c r="D87">
        <v>2</v>
      </c>
      <c r="E87">
        <v>1622</v>
      </c>
      <c r="F87" t="s">
        <v>2810</v>
      </c>
      <c r="G87">
        <v>1495000</v>
      </c>
      <c r="H87">
        <v>5</v>
      </c>
      <c r="I87">
        <v>4</v>
      </c>
      <c r="J87">
        <v>6254</v>
      </c>
      <c r="K87" t="s">
        <v>2811</v>
      </c>
      <c r="L87" t="s">
        <v>2680</v>
      </c>
      <c r="M87" t="s">
        <v>2811</v>
      </c>
      <c r="N87" s="20">
        <v>0.01</v>
      </c>
      <c r="O87" s="21">
        <f>N87*G87</f>
        <v>14950</v>
      </c>
    </row>
    <row r="88" spans="1:15" x14ac:dyDescent="0.25">
      <c r="A88" t="s">
        <v>13</v>
      </c>
      <c r="B88">
        <v>339900</v>
      </c>
      <c r="C88">
        <v>3</v>
      </c>
      <c r="D88">
        <v>2.5</v>
      </c>
      <c r="E88">
        <v>2025</v>
      </c>
      <c r="F88" t="s">
        <v>3614</v>
      </c>
      <c r="G88">
        <v>995000</v>
      </c>
      <c r="H88">
        <v>5</v>
      </c>
      <c r="I88">
        <v>4.5</v>
      </c>
      <c r="J88">
        <v>4200</v>
      </c>
      <c r="K88" t="s">
        <v>3615</v>
      </c>
      <c r="L88" t="s">
        <v>3560</v>
      </c>
      <c r="M88" t="s">
        <v>3611</v>
      </c>
      <c r="N88" s="20">
        <v>1.4999999999999999E-2</v>
      </c>
      <c r="O88" s="21">
        <f>N88*G88</f>
        <v>14925</v>
      </c>
    </row>
    <row r="89" spans="1:15" x14ac:dyDescent="0.25">
      <c r="A89" t="s">
        <v>13</v>
      </c>
      <c r="B89">
        <v>619900</v>
      </c>
      <c r="C89">
        <v>3</v>
      </c>
      <c r="D89">
        <v>2.5</v>
      </c>
      <c r="E89">
        <v>1838</v>
      </c>
      <c r="F89" t="s">
        <v>302</v>
      </c>
      <c r="G89">
        <v>990000</v>
      </c>
      <c r="H89">
        <v>5</v>
      </c>
      <c r="I89">
        <v>4</v>
      </c>
      <c r="J89">
        <v>3143</v>
      </c>
      <c r="K89" t="s">
        <v>281</v>
      </c>
      <c r="L89" t="s">
        <v>71</v>
      </c>
      <c r="M89" t="s">
        <v>277</v>
      </c>
      <c r="N89" s="20">
        <v>1.4999999999999999E-2</v>
      </c>
      <c r="O89" s="21">
        <f>N89*G89</f>
        <v>14850</v>
      </c>
    </row>
    <row r="90" spans="1:15" x14ac:dyDescent="0.25">
      <c r="A90" t="s">
        <v>13</v>
      </c>
      <c r="B90">
        <v>649500</v>
      </c>
      <c r="C90">
        <v>3</v>
      </c>
      <c r="D90">
        <v>2</v>
      </c>
      <c r="E90">
        <v>1743</v>
      </c>
      <c r="F90" t="s">
        <v>175</v>
      </c>
      <c r="G90">
        <v>1480000</v>
      </c>
      <c r="H90">
        <v>5</v>
      </c>
      <c r="I90">
        <v>4.5</v>
      </c>
      <c r="J90">
        <v>3879</v>
      </c>
      <c r="K90" t="s">
        <v>176</v>
      </c>
      <c r="L90" t="s">
        <v>71</v>
      </c>
      <c r="M90" t="s">
        <v>174</v>
      </c>
      <c r="N90" s="20">
        <v>0.01</v>
      </c>
      <c r="O90" s="21">
        <f>N90*G90</f>
        <v>14800</v>
      </c>
    </row>
    <row r="91" spans="1:15" x14ac:dyDescent="0.25">
      <c r="A91" t="s">
        <v>13</v>
      </c>
      <c r="B91">
        <v>644950</v>
      </c>
      <c r="C91">
        <v>2</v>
      </c>
      <c r="D91">
        <v>2</v>
      </c>
      <c r="E91">
        <v>1321</v>
      </c>
      <c r="F91" t="s">
        <v>5069</v>
      </c>
      <c r="G91">
        <v>1475000</v>
      </c>
      <c r="H91">
        <v>6</v>
      </c>
      <c r="I91">
        <v>5</v>
      </c>
      <c r="J91">
        <v>4026</v>
      </c>
      <c r="K91" t="s">
        <v>5070</v>
      </c>
      <c r="L91" t="s">
        <v>4772</v>
      </c>
      <c r="M91" t="s">
        <v>3871</v>
      </c>
      <c r="N91" s="20">
        <v>0.01</v>
      </c>
      <c r="O91" s="21">
        <f>N91*G91</f>
        <v>14750</v>
      </c>
    </row>
    <row r="92" spans="1:15" x14ac:dyDescent="0.25">
      <c r="A92" t="s">
        <v>13</v>
      </c>
      <c r="B92">
        <v>619900</v>
      </c>
      <c r="C92">
        <v>3</v>
      </c>
      <c r="D92">
        <v>2.5</v>
      </c>
      <c r="E92">
        <v>1838</v>
      </c>
      <c r="F92" t="s">
        <v>295</v>
      </c>
      <c r="G92">
        <v>969000</v>
      </c>
      <c r="H92">
        <v>5</v>
      </c>
      <c r="I92">
        <v>3</v>
      </c>
      <c r="J92">
        <v>2987</v>
      </c>
      <c r="K92" t="s">
        <v>296</v>
      </c>
      <c r="L92" t="s">
        <v>71</v>
      </c>
      <c r="M92" t="s">
        <v>277</v>
      </c>
      <c r="N92" s="20">
        <v>1.4999999999999999E-2</v>
      </c>
      <c r="O92" s="21">
        <f>N92*G92</f>
        <v>14535</v>
      </c>
    </row>
    <row r="93" spans="1:15" x14ac:dyDescent="0.25">
      <c r="A93" t="s">
        <v>13</v>
      </c>
      <c r="B93">
        <v>699000</v>
      </c>
      <c r="C93">
        <v>3</v>
      </c>
      <c r="D93">
        <v>2</v>
      </c>
      <c r="E93">
        <v>1570</v>
      </c>
      <c r="F93" t="s">
        <v>601</v>
      </c>
      <c r="G93">
        <v>1450000</v>
      </c>
      <c r="H93">
        <v>2</v>
      </c>
      <c r="I93">
        <v>1</v>
      </c>
      <c r="J93">
        <v>838</v>
      </c>
      <c r="K93" t="s">
        <v>602</v>
      </c>
      <c r="L93" t="s">
        <v>71</v>
      </c>
      <c r="M93" t="s">
        <v>432</v>
      </c>
      <c r="N93" s="20">
        <v>0.01</v>
      </c>
      <c r="O93" s="21">
        <f>N93*G93</f>
        <v>14500</v>
      </c>
    </row>
    <row r="94" spans="1:15" x14ac:dyDescent="0.25">
      <c r="A94" t="s">
        <v>13</v>
      </c>
      <c r="B94">
        <v>589000</v>
      </c>
      <c r="C94">
        <v>3</v>
      </c>
      <c r="D94">
        <v>2</v>
      </c>
      <c r="E94">
        <v>1631</v>
      </c>
      <c r="F94" t="s">
        <v>623</v>
      </c>
      <c r="G94">
        <v>1450000</v>
      </c>
      <c r="H94">
        <v>5</v>
      </c>
      <c r="I94">
        <v>3.5</v>
      </c>
      <c r="J94">
        <v>3172</v>
      </c>
      <c r="K94" t="s">
        <v>605</v>
      </c>
      <c r="L94" t="s">
        <v>71</v>
      </c>
      <c r="M94" t="s">
        <v>605</v>
      </c>
      <c r="N94" s="20">
        <v>0.01</v>
      </c>
      <c r="O94" s="21">
        <f>N94*G94</f>
        <v>14500</v>
      </c>
    </row>
    <row r="95" spans="1:15" x14ac:dyDescent="0.25">
      <c r="A95" t="s">
        <v>13</v>
      </c>
      <c r="B95">
        <v>599000</v>
      </c>
      <c r="C95">
        <v>2</v>
      </c>
      <c r="D95">
        <v>2</v>
      </c>
      <c r="E95">
        <v>1140</v>
      </c>
      <c r="F95" t="s">
        <v>3142</v>
      </c>
      <c r="G95">
        <v>1450000</v>
      </c>
      <c r="H95">
        <v>3</v>
      </c>
      <c r="I95">
        <v>2</v>
      </c>
      <c r="J95">
        <v>1920</v>
      </c>
      <c r="K95" t="s">
        <v>3143</v>
      </c>
      <c r="L95" t="s">
        <v>2985</v>
      </c>
      <c r="M95" t="s">
        <v>3141</v>
      </c>
      <c r="N95" s="20">
        <v>0.01</v>
      </c>
      <c r="O95" s="21">
        <f>N95*G95</f>
        <v>14500</v>
      </c>
    </row>
    <row r="96" spans="1:15" x14ac:dyDescent="0.25">
      <c r="A96" t="s">
        <v>13</v>
      </c>
      <c r="B96">
        <v>584900</v>
      </c>
      <c r="C96">
        <v>4</v>
      </c>
      <c r="D96">
        <v>3</v>
      </c>
      <c r="E96">
        <v>1970</v>
      </c>
      <c r="F96" t="s">
        <v>4975</v>
      </c>
      <c r="G96">
        <v>1449900</v>
      </c>
      <c r="H96">
        <v>5</v>
      </c>
      <c r="I96">
        <v>4.5</v>
      </c>
      <c r="J96">
        <v>4644</v>
      </c>
      <c r="K96" t="s">
        <v>4970</v>
      </c>
      <c r="L96" t="s">
        <v>4772</v>
      </c>
      <c r="M96" t="s">
        <v>4946</v>
      </c>
      <c r="N96" s="20">
        <v>0.01</v>
      </c>
      <c r="O96" s="21">
        <f>N96*G96</f>
        <v>14499</v>
      </c>
    </row>
    <row r="97" spans="1:15" x14ac:dyDescent="0.25">
      <c r="A97" t="s">
        <v>13</v>
      </c>
      <c r="B97">
        <v>699000</v>
      </c>
      <c r="C97">
        <v>3</v>
      </c>
      <c r="D97">
        <v>2</v>
      </c>
      <c r="E97">
        <v>1570</v>
      </c>
      <c r="F97" t="s">
        <v>492</v>
      </c>
      <c r="G97">
        <v>1449000</v>
      </c>
      <c r="H97">
        <v>2</v>
      </c>
      <c r="I97">
        <v>2</v>
      </c>
      <c r="J97">
        <v>1660</v>
      </c>
      <c r="K97" t="s">
        <v>493</v>
      </c>
      <c r="L97" t="s">
        <v>71</v>
      </c>
      <c r="M97" t="s">
        <v>432</v>
      </c>
      <c r="N97" s="20">
        <v>0.01</v>
      </c>
      <c r="O97" s="21">
        <f>N97*G97</f>
        <v>14490</v>
      </c>
    </row>
    <row r="98" spans="1:15" x14ac:dyDescent="0.25">
      <c r="A98" t="s">
        <v>13</v>
      </c>
      <c r="B98">
        <v>699000</v>
      </c>
      <c r="C98">
        <v>3</v>
      </c>
      <c r="D98">
        <v>2</v>
      </c>
      <c r="E98">
        <v>1570</v>
      </c>
      <c r="F98" t="s">
        <v>549</v>
      </c>
      <c r="G98">
        <v>1449000</v>
      </c>
      <c r="H98">
        <v>3</v>
      </c>
      <c r="I98">
        <v>2.75</v>
      </c>
      <c r="J98">
        <v>2350</v>
      </c>
      <c r="K98" t="s">
        <v>467</v>
      </c>
      <c r="L98" t="s">
        <v>71</v>
      </c>
      <c r="M98" t="s">
        <v>432</v>
      </c>
      <c r="N98" s="20">
        <v>0.01</v>
      </c>
      <c r="O98" s="21">
        <f>N98*G98</f>
        <v>14490</v>
      </c>
    </row>
    <row r="99" spans="1:15" x14ac:dyDescent="0.25">
      <c r="A99" t="s">
        <v>13</v>
      </c>
      <c r="B99">
        <v>699000</v>
      </c>
      <c r="C99">
        <v>3</v>
      </c>
      <c r="D99">
        <v>2</v>
      </c>
      <c r="E99">
        <v>1570</v>
      </c>
      <c r="F99" t="s">
        <v>590</v>
      </c>
      <c r="G99">
        <v>1425000</v>
      </c>
      <c r="H99">
        <v>4</v>
      </c>
      <c r="I99">
        <v>3.25</v>
      </c>
      <c r="J99">
        <v>2812</v>
      </c>
      <c r="K99" t="s">
        <v>486</v>
      </c>
      <c r="L99" t="s">
        <v>71</v>
      </c>
      <c r="M99" t="s">
        <v>432</v>
      </c>
      <c r="N99" s="20">
        <v>0.01</v>
      </c>
      <c r="O99" s="21">
        <f>N99*G99</f>
        <v>14250</v>
      </c>
    </row>
    <row r="100" spans="1:15" x14ac:dyDescent="0.25">
      <c r="A100" t="s">
        <v>13</v>
      </c>
      <c r="B100">
        <v>624000</v>
      </c>
      <c r="C100">
        <v>3</v>
      </c>
      <c r="D100">
        <v>2.5</v>
      </c>
      <c r="E100">
        <v>2203</v>
      </c>
      <c r="F100" t="s">
        <v>3258</v>
      </c>
      <c r="G100">
        <v>1425000</v>
      </c>
      <c r="H100">
        <v>4</v>
      </c>
      <c r="I100">
        <v>3</v>
      </c>
      <c r="J100">
        <v>2539</v>
      </c>
      <c r="K100" t="s">
        <v>3259</v>
      </c>
      <c r="L100" t="s">
        <v>3195</v>
      </c>
      <c r="M100" t="s">
        <v>3249</v>
      </c>
      <c r="N100" s="20">
        <v>0.01</v>
      </c>
      <c r="O100" s="21">
        <f>N100*G100</f>
        <v>14250</v>
      </c>
    </row>
    <row r="101" spans="1:15" x14ac:dyDescent="0.25">
      <c r="A101" t="s">
        <v>13</v>
      </c>
      <c r="B101">
        <v>319949</v>
      </c>
      <c r="C101">
        <v>3</v>
      </c>
      <c r="D101">
        <v>2.5</v>
      </c>
      <c r="E101">
        <v>1865</v>
      </c>
      <c r="F101" t="s">
        <v>3708</v>
      </c>
      <c r="G101">
        <v>949000</v>
      </c>
      <c r="H101">
        <v>4</v>
      </c>
      <c r="I101">
        <v>4</v>
      </c>
      <c r="J101">
        <v>5482</v>
      </c>
      <c r="K101" t="s">
        <v>3699</v>
      </c>
      <c r="L101" t="s">
        <v>3681</v>
      </c>
      <c r="M101" t="s">
        <v>3700</v>
      </c>
      <c r="N101" s="20">
        <v>1.4999999999999999E-2</v>
      </c>
      <c r="O101" s="21">
        <f>N101*G101</f>
        <v>14235</v>
      </c>
    </row>
    <row r="102" spans="1:15" x14ac:dyDescent="0.25">
      <c r="A102" t="s">
        <v>13</v>
      </c>
      <c r="B102">
        <v>619900</v>
      </c>
      <c r="C102">
        <v>3</v>
      </c>
      <c r="D102">
        <v>2.5</v>
      </c>
      <c r="E102">
        <v>1838</v>
      </c>
      <c r="F102" t="s">
        <v>280</v>
      </c>
      <c r="G102">
        <v>939000</v>
      </c>
      <c r="H102">
        <v>4</v>
      </c>
      <c r="I102">
        <v>3.5</v>
      </c>
      <c r="J102">
        <v>2860</v>
      </c>
      <c r="K102" t="s">
        <v>281</v>
      </c>
      <c r="L102" t="s">
        <v>71</v>
      </c>
      <c r="M102" t="s">
        <v>277</v>
      </c>
      <c r="N102" s="20">
        <v>1.4999999999999999E-2</v>
      </c>
      <c r="O102" s="21">
        <f>N102*G102</f>
        <v>14085</v>
      </c>
    </row>
    <row r="103" spans="1:15" x14ac:dyDescent="0.25">
      <c r="A103" t="s">
        <v>13</v>
      </c>
      <c r="B103">
        <v>589000</v>
      </c>
      <c r="C103">
        <v>3</v>
      </c>
      <c r="D103">
        <v>2</v>
      </c>
      <c r="E103">
        <v>1631</v>
      </c>
      <c r="F103" t="s">
        <v>608</v>
      </c>
      <c r="G103">
        <v>1400000</v>
      </c>
      <c r="H103">
        <v>4</v>
      </c>
      <c r="I103">
        <v>3</v>
      </c>
      <c r="J103">
        <v>3114</v>
      </c>
      <c r="K103" t="s">
        <v>605</v>
      </c>
      <c r="L103" t="s">
        <v>71</v>
      </c>
      <c r="M103" t="s">
        <v>605</v>
      </c>
      <c r="N103" s="20">
        <v>0.01</v>
      </c>
      <c r="O103" s="21">
        <f>N103*G103</f>
        <v>14000</v>
      </c>
    </row>
    <row r="104" spans="1:15" x14ac:dyDescent="0.25">
      <c r="A104" t="s">
        <v>13</v>
      </c>
      <c r="B104">
        <v>398500</v>
      </c>
      <c r="C104">
        <v>3</v>
      </c>
      <c r="D104">
        <v>2</v>
      </c>
      <c r="E104">
        <v>1897</v>
      </c>
      <c r="F104" t="s">
        <v>1849</v>
      </c>
      <c r="G104">
        <v>1400000</v>
      </c>
      <c r="H104">
        <v>3</v>
      </c>
      <c r="I104">
        <v>2.5</v>
      </c>
      <c r="J104">
        <v>2059</v>
      </c>
      <c r="K104" t="s">
        <v>1517</v>
      </c>
      <c r="L104" t="s">
        <v>1518</v>
      </c>
      <c r="M104" t="s">
        <v>1519</v>
      </c>
      <c r="N104" s="20">
        <v>0.01</v>
      </c>
      <c r="O104" s="21">
        <f>N104*G104</f>
        <v>14000</v>
      </c>
    </row>
    <row r="105" spans="1:15" x14ac:dyDescent="0.25">
      <c r="A105" t="s">
        <v>13</v>
      </c>
      <c r="B105">
        <v>799000</v>
      </c>
      <c r="C105">
        <v>3</v>
      </c>
      <c r="D105">
        <v>2</v>
      </c>
      <c r="E105">
        <v>1544</v>
      </c>
      <c r="F105" t="s">
        <v>150</v>
      </c>
      <c r="G105">
        <v>1399900</v>
      </c>
      <c r="H105">
        <v>5</v>
      </c>
      <c r="I105">
        <v>3</v>
      </c>
      <c r="J105">
        <v>3531</v>
      </c>
      <c r="K105" t="s">
        <v>110</v>
      </c>
      <c r="L105" t="s">
        <v>71</v>
      </c>
      <c r="M105" t="s">
        <v>105</v>
      </c>
      <c r="N105" s="20">
        <v>0.01</v>
      </c>
      <c r="O105" s="21">
        <f>N105*G105</f>
        <v>13999</v>
      </c>
    </row>
    <row r="106" spans="1:15" x14ac:dyDescent="0.25">
      <c r="A106" t="s">
        <v>13</v>
      </c>
      <c r="B106">
        <v>589000</v>
      </c>
      <c r="C106">
        <v>3</v>
      </c>
      <c r="D106">
        <v>2</v>
      </c>
      <c r="E106">
        <v>1631</v>
      </c>
      <c r="F106" t="s">
        <v>666</v>
      </c>
      <c r="G106">
        <v>1399900</v>
      </c>
      <c r="H106">
        <v>5</v>
      </c>
      <c r="I106">
        <v>5.5</v>
      </c>
      <c r="J106">
        <v>3248</v>
      </c>
      <c r="K106" t="s">
        <v>667</v>
      </c>
      <c r="L106" t="s">
        <v>71</v>
      </c>
      <c r="M106" t="s">
        <v>605</v>
      </c>
      <c r="N106" s="20">
        <v>0.01</v>
      </c>
      <c r="O106" s="21">
        <f>N106*G106</f>
        <v>13999</v>
      </c>
    </row>
    <row r="107" spans="1:15" x14ac:dyDescent="0.25">
      <c r="A107" t="s">
        <v>13</v>
      </c>
      <c r="B107">
        <v>398500</v>
      </c>
      <c r="C107">
        <v>3</v>
      </c>
      <c r="D107">
        <v>2</v>
      </c>
      <c r="E107">
        <v>1897</v>
      </c>
      <c r="F107" t="s">
        <v>1656</v>
      </c>
      <c r="G107">
        <v>1399900</v>
      </c>
      <c r="H107">
        <v>6</v>
      </c>
      <c r="I107">
        <v>6</v>
      </c>
      <c r="J107">
        <v>4500</v>
      </c>
      <c r="K107" t="s">
        <v>1657</v>
      </c>
      <c r="L107" t="s">
        <v>1518</v>
      </c>
      <c r="M107" t="s">
        <v>1519</v>
      </c>
      <c r="N107" s="20">
        <v>0.01</v>
      </c>
      <c r="O107" s="21">
        <f>N107*G107</f>
        <v>13999</v>
      </c>
    </row>
    <row r="108" spans="1:15" x14ac:dyDescent="0.25">
      <c r="A108" t="s">
        <v>13</v>
      </c>
      <c r="B108">
        <v>649499</v>
      </c>
      <c r="C108">
        <v>3</v>
      </c>
      <c r="D108">
        <v>2.25</v>
      </c>
      <c r="E108">
        <v>1841</v>
      </c>
      <c r="F108" t="s">
        <v>4679</v>
      </c>
      <c r="G108">
        <v>1399900</v>
      </c>
      <c r="H108">
        <v>4</v>
      </c>
      <c r="I108">
        <v>2.5</v>
      </c>
      <c r="J108">
        <v>2980</v>
      </c>
      <c r="K108" t="s">
        <v>4647</v>
      </c>
      <c r="L108" t="s">
        <v>4237</v>
      </c>
      <c r="M108" t="s">
        <v>4433</v>
      </c>
      <c r="N108" s="20">
        <v>0.01</v>
      </c>
      <c r="O108" s="21">
        <f>N108*G108</f>
        <v>13999</v>
      </c>
    </row>
    <row r="109" spans="1:15" x14ac:dyDescent="0.25">
      <c r="A109" t="s">
        <v>13</v>
      </c>
      <c r="B109">
        <v>649500</v>
      </c>
      <c r="C109">
        <v>3</v>
      </c>
      <c r="D109">
        <v>2</v>
      </c>
      <c r="E109">
        <v>1743</v>
      </c>
      <c r="F109" t="s">
        <v>186</v>
      </c>
      <c r="G109">
        <v>1399000</v>
      </c>
      <c r="H109">
        <v>4</v>
      </c>
      <c r="I109">
        <v>2.5</v>
      </c>
      <c r="J109">
        <v>2519</v>
      </c>
      <c r="K109" t="s">
        <v>182</v>
      </c>
      <c r="L109" t="s">
        <v>71</v>
      </c>
      <c r="M109" t="s">
        <v>174</v>
      </c>
      <c r="N109" s="20">
        <v>0.01</v>
      </c>
      <c r="O109" s="21">
        <f>N109*G109</f>
        <v>13990</v>
      </c>
    </row>
    <row r="110" spans="1:15" x14ac:dyDescent="0.25">
      <c r="A110" t="s">
        <v>13</v>
      </c>
      <c r="B110">
        <v>1388000</v>
      </c>
      <c r="C110">
        <v>3</v>
      </c>
      <c r="D110">
        <v>2</v>
      </c>
      <c r="E110">
        <v>1687</v>
      </c>
      <c r="F110" t="s">
        <v>97</v>
      </c>
      <c r="G110">
        <v>1399000</v>
      </c>
      <c r="H110">
        <v>3</v>
      </c>
      <c r="I110">
        <v>2</v>
      </c>
      <c r="J110">
        <v>1180</v>
      </c>
      <c r="K110" t="s">
        <v>98</v>
      </c>
      <c r="L110" t="s">
        <v>71</v>
      </c>
      <c r="M110" t="s">
        <v>96</v>
      </c>
      <c r="N110" s="20">
        <v>0.01</v>
      </c>
      <c r="O110" s="21">
        <f>N110*G110</f>
        <v>13990</v>
      </c>
    </row>
    <row r="111" spans="1:15" x14ac:dyDescent="0.25">
      <c r="A111" t="s">
        <v>13</v>
      </c>
      <c r="B111">
        <v>466000</v>
      </c>
      <c r="C111">
        <v>4</v>
      </c>
      <c r="D111">
        <v>2.5</v>
      </c>
      <c r="E111">
        <v>1972</v>
      </c>
      <c r="F111" t="s">
        <v>2667</v>
      </c>
      <c r="G111">
        <v>1399000</v>
      </c>
      <c r="H111">
        <v>3</v>
      </c>
      <c r="I111">
        <v>3</v>
      </c>
      <c r="J111">
        <v>2644</v>
      </c>
      <c r="K111" t="s">
        <v>2572</v>
      </c>
      <c r="L111" t="s">
        <v>2218</v>
      </c>
      <c r="M111" t="s">
        <v>2568</v>
      </c>
      <c r="N111" s="20">
        <v>0.01</v>
      </c>
      <c r="O111" s="21">
        <f>N111*G111</f>
        <v>13990</v>
      </c>
    </row>
    <row r="112" spans="1:15" x14ac:dyDescent="0.25">
      <c r="A112" t="s">
        <v>13</v>
      </c>
      <c r="B112">
        <v>1392000</v>
      </c>
      <c r="C112">
        <v>3</v>
      </c>
      <c r="D112">
        <v>2</v>
      </c>
      <c r="E112">
        <v>1575</v>
      </c>
      <c r="F112" t="s">
        <v>89</v>
      </c>
      <c r="G112">
        <v>1398000</v>
      </c>
      <c r="H112">
        <v>3</v>
      </c>
      <c r="I112">
        <v>2</v>
      </c>
      <c r="J112">
        <v>1639</v>
      </c>
      <c r="K112" t="s">
        <v>70</v>
      </c>
      <c r="L112" t="s">
        <v>71</v>
      </c>
      <c r="M112" t="s">
        <v>70</v>
      </c>
      <c r="N112" s="20">
        <v>0.01</v>
      </c>
      <c r="O112" s="21">
        <f>N112*G112</f>
        <v>13980</v>
      </c>
    </row>
    <row r="113" spans="1:15" x14ac:dyDescent="0.25">
      <c r="A113" t="s">
        <v>13</v>
      </c>
      <c r="B113">
        <v>1388000</v>
      </c>
      <c r="C113">
        <v>3</v>
      </c>
      <c r="D113">
        <v>2</v>
      </c>
      <c r="E113">
        <v>1687</v>
      </c>
      <c r="F113" t="s">
        <v>94</v>
      </c>
      <c r="G113">
        <v>1398000</v>
      </c>
      <c r="H113">
        <v>3</v>
      </c>
      <c r="I113">
        <v>2</v>
      </c>
      <c r="J113">
        <v>1600</v>
      </c>
      <c r="K113" t="s">
        <v>95</v>
      </c>
      <c r="L113" t="s">
        <v>71</v>
      </c>
      <c r="M113" t="s">
        <v>96</v>
      </c>
      <c r="N113" s="20">
        <v>0.01</v>
      </c>
      <c r="O113" s="21">
        <f>N113*G113</f>
        <v>13980</v>
      </c>
    </row>
    <row r="114" spans="1:15" x14ac:dyDescent="0.25">
      <c r="A114" t="s">
        <v>13</v>
      </c>
      <c r="B114">
        <v>799000</v>
      </c>
      <c r="C114">
        <v>3</v>
      </c>
      <c r="D114">
        <v>2</v>
      </c>
      <c r="E114">
        <v>1544</v>
      </c>
      <c r="F114" t="s">
        <v>136</v>
      </c>
      <c r="G114">
        <v>1395000</v>
      </c>
      <c r="H114">
        <v>3</v>
      </c>
      <c r="I114">
        <v>2</v>
      </c>
      <c r="J114">
        <v>1461</v>
      </c>
      <c r="K114" t="s">
        <v>134</v>
      </c>
      <c r="L114" t="s">
        <v>71</v>
      </c>
      <c r="M114" t="s">
        <v>105</v>
      </c>
      <c r="N114" s="20">
        <v>0.01</v>
      </c>
      <c r="O114" s="21">
        <f>N114*G114</f>
        <v>13950</v>
      </c>
    </row>
    <row r="115" spans="1:15" x14ac:dyDescent="0.25">
      <c r="A115" t="s">
        <v>13</v>
      </c>
      <c r="B115">
        <v>799000</v>
      </c>
      <c r="C115">
        <v>3</v>
      </c>
      <c r="D115">
        <v>2</v>
      </c>
      <c r="E115">
        <v>1544</v>
      </c>
      <c r="F115" t="s">
        <v>127</v>
      </c>
      <c r="G115">
        <v>1395000</v>
      </c>
      <c r="H115">
        <v>4</v>
      </c>
      <c r="I115">
        <v>2</v>
      </c>
      <c r="J115">
        <v>2515</v>
      </c>
      <c r="K115" t="s">
        <v>118</v>
      </c>
      <c r="L115" t="s">
        <v>71</v>
      </c>
      <c r="M115" t="s">
        <v>105</v>
      </c>
      <c r="N115" s="20">
        <v>0.01</v>
      </c>
      <c r="O115" s="21">
        <f>N115*G115</f>
        <v>13950</v>
      </c>
    </row>
    <row r="116" spans="1:15" x14ac:dyDescent="0.25">
      <c r="A116" t="s">
        <v>13</v>
      </c>
      <c r="B116">
        <v>799000</v>
      </c>
      <c r="C116">
        <v>3</v>
      </c>
      <c r="D116">
        <v>2</v>
      </c>
      <c r="E116">
        <v>1544</v>
      </c>
      <c r="F116" t="s">
        <v>148</v>
      </c>
      <c r="G116">
        <v>1395000</v>
      </c>
      <c r="H116">
        <v>5</v>
      </c>
      <c r="I116">
        <v>5.5</v>
      </c>
      <c r="J116">
        <v>3880</v>
      </c>
      <c r="K116" t="s">
        <v>104</v>
      </c>
      <c r="L116" t="s">
        <v>71</v>
      </c>
      <c r="M116" t="s">
        <v>105</v>
      </c>
      <c r="N116" s="20">
        <v>0.01</v>
      </c>
      <c r="O116" s="21">
        <f>N116*G116</f>
        <v>13950</v>
      </c>
    </row>
    <row r="117" spans="1:15" x14ac:dyDescent="0.25">
      <c r="A117" t="s">
        <v>13</v>
      </c>
      <c r="B117">
        <v>1325000</v>
      </c>
      <c r="C117">
        <v>3</v>
      </c>
      <c r="D117">
        <v>2.5</v>
      </c>
      <c r="E117">
        <v>2102</v>
      </c>
      <c r="F117" t="s">
        <v>233</v>
      </c>
      <c r="G117">
        <v>1395000</v>
      </c>
      <c r="K117" t="s">
        <v>234</v>
      </c>
      <c r="L117" t="s">
        <v>71</v>
      </c>
      <c r="M117" t="s">
        <v>227</v>
      </c>
      <c r="N117" s="20">
        <v>0.01</v>
      </c>
      <c r="O117" s="21">
        <f>N117*G117</f>
        <v>13950</v>
      </c>
    </row>
    <row r="118" spans="1:15" x14ac:dyDescent="0.25">
      <c r="A118" t="s">
        <v>13</v>
      </c>
      <c r="B118">
        <v>1392000</v>
      </c>
      <c r="C118">
        <v>3</v>
      </c>
      <c r="D118">
        <v>2</v>
      </c>
      <c r="E118">
        <v>1575</v>
      </c>
      <c r="F118" t="s">
        <v>69</v>
      </c>
      <c r="G118">
        <v>1395000</v>
      </c>
      <c r="H118">
        <v>3</v>
      </c>
      <c r="I118">
        <v>1.5</v>
      </c>
      <c r="J118">
        <v>1610</v>
      </c>
      <c r="K118" t="s">
        <v>70</v>
      </c>
      <c r="L118" t="s">
        <v>71</v>
      </c>
      <c r="M118" t="s">
        <v>70</v>
      </c>
      <c r="N118" s="20">
        <v>0.01</v>
      </c>
      <c r="O118" s="21">
        <f>N118*G118</f>
        <v>13950</v>
      </c>
    </row>
    <row r="119" spans="1:15" x14ac:dyDescent="0.25">
      <c r="A119" t="s">
        <v>13</v>
      </c>
      <c r="B119">
        <v>1392000</v>
      </c>
      <c r="C119">
        <v>3</v>
      </c>
      <c r="D119">
        <v>2</v>
      </c>
      <c r="E119">
        <v>1575</v>
      </c>
      <c r="F119" t="s">
        <v>92</v>
      </c>
      <c r="G119">
        <v>1395000</v>
      </c>
      <c r="H119">
        <v>3</v>
      </c>
      <c r="I119">
        <v>2</v>
      </c>
      <c r="J119">
        <v>1200</v>
      </c>
      <c r="K119" t="s">
        <v>70</v>
      </c>
      <c r="L119" t="s">
        <v>71</v>
      </c>
      <c r="M119" t="s">
        <v>70</v>
      </c>
      <c r="N119" s="20">
        <v>0.01</v>
      </c>
      <c r="O119" s="21">
        <f>N119*G119</f>
        <v>13950</v>
      </c>
    </row>
    <row r="120" spans="1:15" x14ac:dyDescent="0.25">
      <c r="A120" t="s">
        <v>13</v>
      </c>
      <c r="B120">
        <v>649499</v>
      </c>
      <c r="C120">
        <v>3</v>
      </c>
      <c r="D120">
        <v>2.25</v>
      </c>
      <c r="E120">
        <v>1841</v>
      </c>
      <c r="F120" t="s">
        <v>4604</v>
      </c>
      <c r="G120">
        <v>1395000</v>
      </c>
      <c r="H120">
        <v>3</v>
      </c>
      <c r="I120">
        <v>2.5</v>
      </c>
      <c r="J120">
        <v>3250</v>
      </c>
      <c r="K120" t="s">
        <v>4440</v>
      </c>
      <c r="L120" t="s">
        <v>4237</v>
      </c>
      <c r="M120" t="s">
        <v>4433</v>
      </c>
      <c r="N120" s="20">
        <v>0.01</v>
      </c>
      <c r="O120" s="21">
        <f>N120*G120</f>
        <v>13950</v>
      </c>
    </row>
    <row r="121" spans="1:15" x14ac:dyDescent="0.25">
      <c r="A121" t="s">
        <v>13</v>
      </c>
      <c r="B121">
        <v>500000</v>
      </c>
      <c r="C121">
        <v>4</v>
      </c>
      <c r="D121">
        <v>2.75</v>
      </c>
      <c r="E121">
        <v>3282</v>
      </c>
      <c r="F121" t="s">
        <v>1084</v>
      </c>
      <c r="G121">
        <v>929000</v>
      </c>
      <c r="H121">
        <v>4</v>
      </c>
      <c r="I121">
        <v>5.25</v>
      </c>
      <c r="J121">
        <v>7351</v>
      </c>
      <c r="K121" t="s">
        <v>1082</v>
      </c>
      <c r="L121" t="s">
        <v>1025</v>
      </c>
      <c r="M121" t="s">
        <v>1072</v>
      </c>
      <c r="N121" s="20">
        <v>1.4999999999999999E-2</v>
      </c>
      <c r="O121" s="21">
        <f>N121*G121</f>
        <v>13935</v>
      </c>
    </row>
    <row r="122" spans="1:15" x14ac:dyDescent="0.25">
      <c r="A122" t="s">
        <v>13</v>
      </c>
      <c r="B122">
        <v>429961</v>
      </c>
      <c r="C122">
        <v>4</v>
      </c>
      <c r="D122">
        <v>2</v>
      </c>
      <c r="E122">
        <v>2087</v>
      </c>
      <c r="F122" t="s">
        <v>3200</v>
      </c>
      <c r="G122">
        <v>1385000</v>
      </c>
      <c r="H122">
        <v>5</v>
      </c>
      <c r="I122">
        <v>4.5</v>
      </c>
      <c r="J122">
        <v>4800</v>
      </c>
      <c r="K122" t="s">
        <v>3201</v>
      </c>
      <c r="L122" t="s">
        <v>3195</v>
      </c>
      <c r="M122" t="s">
        <v>2681</v>
      </c>
      <c r="N122" s="20">
        <v>0.01</v>
      </c>
      <c r="O122" s="21">
        <f>N122*G122</f>
        <v>13850</v>
      </c>
    </row>
    <row r="123" spans="1:15" x14ac:dyDescent="0.25">
      <c r="A123" t="s">
        <v>13</v>
      </c>
      <c r="B123">
        <v>649499</v>
      </c>
      <c r="C123">
        <v>3</v>
      </c>
      <c r="D123">
        <v>2.25</v>
      </c>
      <c r="E123">
        <v>1841</v>
      </c>
      <c r="F123" t="s">
        <v>4575</v>
      </c>
      <c r="G123">
        <v>1380000</v>
      </c>
      <c r="H123">
        <v>5</v>
      </c>
      <c r="I123">
        <v>2.75</v>
      </c>
      <c r="J123">
        <v>3044</v>
      </c>
      <c r="K123" t="s">
        <v>4440</v>
      </c>
      <c r="L123" t="s">
        <v>4237</v>
      </c>
      <c r="M123" t="s">
        <v>4433</v>
      </c>
      <c r="N123" s="20">
        <v>0.01</v>
      </c>
      <c r="O123" s="21">
        <f>N123*G123</f>
        <v>13800</v>
      </c>
    </row>
    <row r="124" spans="1:15" x14ac:dyDescent="0.25">
      <c r="A124" t="s">
        <v>13</v>
      </c>
      <c r="B124">
        <v>649499</v>
      </c>
      <c r="C124">
        <v>3</v>
      </c>
      <c r="D124">
        <v>2.25</v>
      </c>
      <c r="E124">
        <v>1841</v>
      </c>
      <c r="F124" t="s">
        <v>4666</v>
      </c>
      <c r="G124">
        <v>1380000</v>
      </c>
      <c r="H124">
        <v>2</v>
      </c>
      <c r="I124">
        <v>1</v>
      </c>
      <c r="J124">
        <v>600</v>
      </c>
      <c r="K124" t="s">
        <v>4440</v>
      </c>
      <c r="L124" t="s">
        <v>4237</v>
      </c>
      <c r="M124" t="s">
        <v>4433</v>
      </c>
      <c r="N124" s="20">
        <v>0.01</v>
      </c>
      <c r="O124" s="21">
        <f>N124*G124</f>
        <v>13800</v>
      </c>
    </row>
    <row r="125" spans="1:15" x14ac:dyDescent="0.25">
      <c r="A125" t="s">
        <v>13</v>
      </c>
      <c r="B125">
        <v>1392000</v>
      </c>
      <c r="C125">
        <v>3</v>
      </c>
      <c r="D125">
        <v>2</v>
      </c>
      <c r="E125">
        <v>1575</v>
      </c>
      <c r="F125" t="s">
        <v>79</v>
      </c>
      <c r="G125">
        <v>1375000</v>
      </c>
      <c r="H125">
        <v>2</v>
      </c>
      <c r="I125">
        <v>2</v>
      </c>
      <c r="J125">
        <v>1660</v>
      </c>
      <c r="K125" t="s">
        <v>70</v>
      </c>
      <c r="L125" t="s">
        <v>71</v>
      </c>
      <c r="M125" t="s">
        <v>70</v>
      </c>
      <c r="N125" s="20">
        <v>0.01</v>
      </c>
      <c r="O125" s="21">
        <f>N125*G125</f>
        <v>13750</v>
      </c>
    </row>
    <row r="126" spans="1:15" x14ac:dyDescent="0.25">
      <c r="A126" t="s">
        <v>13</v>
      </c>
      <c r="B126">
        <v>379900</v>
      </c>
      <c r="C126">
        <v>3</v>
      </c>
      <c r="D126">
        <v>2.5</v>
      </c>
      <c r="E126">
        <v>2208</v>
      </c>
      <c r="F126" t="s">
        <v>2559</v>
      </c>
      <c r="G126">
        <v>1375000</v>
      </c>
      <c r="H126">
        <v>5</v>
      </c>
      <c r="I126">
        <v>3.5</v>
      </c>
      <c r="J126">
        <v>4283</v>
      </c>
      <c r="K126" t="s">
        <v>2551</v>
      </c>
      <c r="L126" t="s">
        <v>2218</v>
      </c>
      <c r="M126" t="s">
        <v>2552</v>
      </c>
      <c r="N126" s="20">
        <v>0.01</v>
      </c>
      <c r="O126" s="21">
        <f>N126*G126</f>
        <v>13750</v>
      </c>
    </row>
    <row r="127" spans="1:15" x14ac:dyDescent="0.25">
      <c r="A127" t="s">
        <v>13</v>
      </c>
      <c r="B127">
        <v>649499</v>
      </c>
      <c r="C127">
        <v>3</v>
      </c>
      <c r="D127">
        <v>2.25</v>
      </c>
      <c r="E127">
        <v>1841</v>
      </c>
      <c r="F127" t="s">
        <v>4448</v>
      </c>
      <c r="G127">
        <v>1375000</v>
      </c>
      <c r="H127">
        <v>4</v>
      </c>
      <c r="I127">
        <v>2.5</v>
      </c>
      <c r="J127">
        <v>2540</v>
      </c>
      <c r="K127" t="s">
        <v>4437</v>
      </c>
      <c r="L127" t="s">
        <v>4237</v>
      </c>
      <c r="M127" t="s">
        <v>4433</v>
      </c>
      <c r="N127" s="20">
        <v>0.01</v>
      </c>
      <c r="O127" s="21">
        <f>N127*G127</f>
        <v>13750</v>
      </c>
    </row>
    <row r="128" spans="1:15" x14ac:dyDescent="0.25">
      <c r="A128" t="s">
        <v>13</v>
      </c>
      <c r="B128">
        <v>549900</v>
      </c>
      <c r="C128">
        <v>4</v>
      </c>
      <c r="D128">
        <v>3</v>
      </c>
      <c r="E128">
        <v>2668</v>
      </c>
      <c r="F128" t="s">
        <v>4871</v>
      </c>
      <c r="G128">
        <v>1350000</v>
      </c>
      <c r="H128">
        <v>4</v>
      </c>
      <c r="I128">
        <v>3.5</v>
      </c>
      <c r="J128">
        <v>5700</v>
      </c>
      <c r="K128" t="s">
        <v>4838</v>
      </c>
      <c r="L128" t="s">
        <v>4772</v>
      </c>
      <c r="M128" t="s">
        <v>4839</v>
      </c>
      <c r="N128" s="20">
        <v>0.01</v>
      </c>
      <c r="O128" s="21">
        <f>N128*G128</f>
        <v>13500</v>
      </c>
    </row>
    <row r="129" spans="1:15" x14ac:dyDescent="0.25">
      <c r="A129" t="s">
        <v>13</v>
      </c>
      <c r="B129">
        <v>799000</v>
      </c>
      <c r="C129">
        <v>3</v>
      </c>
      <c r="D129">
        <v>2</v>
      </c>
      <c r="E129">
        <v>1544</v>
      </c>
      <c r="F129" t="s">
        <v>147</v>
      </c>
      <c r="G129">
        <v>1349900</v>
      </c>
      <c r="H129">
        <v>3</v>
      </c>
      <c r="I129">
        <v>3.5</v>
      </c>
      <c r="J129">
        <v>2078</v>
      </c>
      <c r="K129" t="s">
        <v>105</v>
      </c>
      <c r="L129" t="s">
        <v>71</v>
      </c>
      <c r="M129" t="s">
        <v>105</v>
      </c>
      <c r="N129" s="20">
        <v>0.01</v>
      </c>
      <c r="O129" s="21">
        <f>N129*G129</f>
        <v>13499</v>
      </c>
    </row>
    <row r="130" spans="1:15" x14ac:dyDescent="0.25">
      <c r="A130" t="s">
        <v>13</v>
      </c>
      <c r="B130">
        <v>569500</v>
      </c>
      <c r="C130">
        <v>4</v>
      </c>
      <c r="D130">
        <v>2</v>
      </c>
      <c r="E130">
        <v>1989</v>
      </c>
      <c r="F130" t="s">
        <v>3226</v>
      </c>
      <c r="G130">
        <v>1349000</v>
      </c>
      <c r="H130">
        <v>4</v>
      </c>
      <c r="I130">
        <v>3</v>
      </c>
      <c r="K130" t="s">
        <v>3227</v>
      </c>
      <c r="L130" t="s">
        <v>3195</v>
      </c>
      <c r="M130" t="s">
        <v>3213</v>
      </c>
      <c r="N130" s="20">
        <v>0.01</v>
      </c>
      <c r="O130" s="21">
        <f>N130*G130</f>
        <v>13490</v>
      </c>
    </row>
    <row r="131" spans="1:15" x14ac:dyDescent="0.25">
      <c r="A131" t="s">
        <v>13</v>
      </c>
      <c r="B131">
        <v>299900</v>
      </c>
      <c r="C131">
        <v>3</v>
      </c>
      <c r="D131">
        <v>2</v>
      </c>
      <c r="E131">
        <v>1947</v>
      </c>
      <c r="F131" t="s">
        <v>34</v>
      </c>
      <c r="G131">
        <v>899000</v>
      </c>
      <c r="H131">
        <v>6</v>
      </c>
      <c r="I131">
        <v>4.5</v>
      </c>
      <c r="J131">
        <v>6061</v>
      </c>
      <c r="K131" t="s">
        <v>35</v>
      </c>
      <c r="L131" t="s">
        <v>16</v>
      </c>
      <c r="M131" t="s">
        <v>17</v>
      </c>
      <c r="N131" s="20">
        <v>1.4999999999999999E-2</v>
      </c>
      <c r="O131" s="21">
        <f>N131*G131</f>
        <v>13485</v>
      </c>
    </row>
    <row r="132" spans="1:15" x14ac:dyDescent="0.25">
      <c r="A132" t="s">
        <v>13</v>
      </c>
      <c r="B132">
        <v>619900</v>
      </c>
      <c r="C132">
        <v>3</v>
      </c>
      <c r="D132">
        <v>2.5</v>
      </c>
      <c r="E132">
        <v>1838</v>
      </c>
      <c r="F132" t="s">
        <v>275</v>
      </c>
      <c r="G132">
        <v>899000</v>
      </c>
      <c r="H132">
        <v>3</v>
      </c>
      <c r="I132">
        <v>2.5</v>
      </c>
      <c r="J132">
        <v>2243</v>
      </c>
      <c r="K132" t="s">
        <v>276</v>
      </c>
      <c r="L132" t="s">
        <v>71</v>
      </c>
      <c r="M132" t="s">
        <v>277</v>
      </c>
      <c r="N132" s="20">
        <v>1.4999999999999999E-2</v>
      </c>
      <c r="O132" s="21">
        <f>N132*G132</f>
        <v>13485</v>
      </c>
    </row>
    <row r="133" spans="1:15" x14ac:dyDescent="0.25">
      <c r="A133" t="s">
        <v>13</v>
      </c>
      <c r="B133">
        <v>649499</v>
      </c>
      <c r="C133">
        <v>3</v>
      </c>
      <c r="D133">
        <v>2.25</v>
      </c>
      <c r="E133">
        <v>1841</v>
      </c>
      <c r="F133" t="s">
        <v>4644</v>
      </c>
      <c r="G133">
        <v>1339000</v>
      </c>
      <c r="H133">
        <v>4</v>
      </c>
      <c r="I133">
        <v>2.75</v>
      </c>
      <c r="J133">
        <v>3390</v>
      </c>
      <c r="K133" t="s">
        <v>4347</v>
      </c>
      <c r="L133" t="s">
        <v>4237</v>
      </c>
      <c r="M133" t="s">
        <v>4433</v>
      </c>
      <c r="N133" s="20">
        <v>0.01</v>
      </c>
      <c r="O133" s="21">
        <f>N133*G133</f>
        <v>13390</v>
      </c>
    </row>
    <row r="134" spans="1:15" x14ac:dyDescent="0.25">
      <c r="A134" t="s">
        <v>13</v>
      </c>
      <c r="B134">
        <v>350000</v>
      </c>
      <c r="C134">
        <v>3</v>
      </c>
      <c r="D134">
        <v>2</v>
      </c>
      <c r="E134">
        <v>1475</v>
      </c>
      <c r="F134" t="s">
        <v>1264</v>
      </c>
      <c r="G134">
        <v>885000</v>
      </c>
      <c r="H134">
        <v>3</v>
      </c>
      <c r="I134">
        <v>2.5</v>
      </c>
      <c r="J134">
        <v>1705</v>
      </c>
      <c r="K134" t="s">
        <v>1254</v>
      </c>
      <c r="L134" t="s">
        <v>1206</v>
      </c>
      <c r="M134" t="s">
        <v>1241</v>
      </c>
      <c r="N134" s="20">
        <v>1.4999999999999999E-2</v>
      </c>
      <c r="O134" s="21">
        <f>N134*G134</f>
        <v>13275</v>
      </c>
    </row>
    <row r="135" spans="1:15" x14ac:dyDescent="0.25">
      <c r="A135" t="s">
        <v>13</v>
      </c>
      <c r="B135">
        <v>799000</v>
      </c>
      <c r="C135">
        <v>3</v>
      </c>
      <c r="D135">
        <v>2</v>
      </c>
      <c r="E135">
        <v>1544</v>
      </c>
      <c r="F135" t="s">
        <v>144</v>
      </c>
      <c r="G135">
        <v>1300000</v>
      </c>
      <c r="H135">
        <v>3</v>
      </c>
      <c r="I135">
        <v>2.5</v>
      </c>
      <c r="J135">
        <v>3062</v>
      </c>
      <c r="K135" t="s">
        <v>108</v>
      </c>
      <c r="L135" t="s">
        <v>71</v>
      </c>
      <c r="M135" t="s">
        <v>105</v>
      </c>
      <c r="N135" s="20">
        <v>0.01</v>
      </c>
      <c r="O135" s="21">
        <f>N135*G135</f>
        <v>13000</v>
      </c>
    </row>
    <row r="136" spans="1:15" x14ac:dyDescent="0.25">
      <c r="A136" t="s">
        <v>13</v>
      </c>
      <c r="B136">
        <v>1149949</v>
      </c>
      <c r="C136">
        <v>3</v>
      </c>
      <c r="D136">
        <v>2</v>
      </c>
      <c r="E136">
        <v>1562</v>
      </c>
      <c r="F136" t="s">
        <v>259</v>
      </c>
      <c r="G136">
        <v>1300000</v>
      </c>
      <c r="H136">
        <v>4</v>
      </c>
      <c r="J136">
        <v>2020</v>
      </c>
      <c r="K136" t="s">
        <v>242</v>
      </c>
      <c r="L136" t="s">
        <v>71</v>
      </c>
      <c r="M136" t="s">
        <v>243</v>
      </c>
      <c r="N136" s="20">
        <v>0.01</v>
      </c>
      <c r="O136" s="21">
        <f>N136*G136</f>
        <v>13000</v>
      </c>
    </row>
    <row r="137" spans="1:15" x14ac:dyDescent="0.25">
      <c r="A137" t="s">
        <v>13</v>
      </c>
      <c r="B137">
        <v>714000</v>
      </c>
      <c r="C137">
        <v>3</v>
      </c>
      <c r="D137">
        <v>2</v>
      </c>
      <c r="E137">
        <v>1232</v>
      </c>
      <c r="F137" t="s">
        <v>3245</v>
      </c>
      <c r="G137">
        <v>1300000</v>
      </c>
      <c r="H137">
        <v>8</v>
      </c>
      <c r="I137">
        <v>5</v>
      </c>
      <c r="J137">
        <v>3391</v>
      </c>
      <c r="K137" t="s">
        <v>3246</v>
      </c>
      <c r="L137" t="s">
        <v>3195</v>
      </c>
      <c r="M137" t="s">
        <v>3239</v>
      </c>
      <c r="N137" s="20">
        <v>0.01</v>
      </c>
      <c r="O137" s="21">
        <f>N137*G137</f>
        <v>13000</v>
      </c>
    </row>
    <row r="138" spans="1:15" x14ac:dyDescent="0.25">
      <c r="A138" t="s">
        <v>13</v>
      </c>
      <c r="B138">
        <v>589000</v>
      </c>
      <c r="C138">
        <v>3</v>
      </c>
      <c r="D138">
        <v>2</v>
      </c>
      <c r="E138">
        <v>1631</v>
      </c>
      <c r="F138" t="s">
        <v>734</v>
      </c>
      <c r="G138">
        <v>1299990</v>
      </c>
      <c r="H138">
        <v>5</v>
      </c>
      <c r="I138">
        <v>3.5</v>
      </c>
      <c r="J138">
        <v>3996</v>
      </c>
      <c r="K138" t="s">
        <v>605</v>
      </c>
      <c r="L138" t="s">
        <v>71</v>
      </c>
      <c r="M138" t="s">
        <v>605</v>
      </c>
      <c r="N138" s="20">
        <v>0.01</v>
      </c>
      <c r="O138" s="21">
        <f>N138*G138</f>
        <v>12999.9</v>
      </c>
    </row>
    <row r="139" spans="1:15" x14ac:dyDescent="0.25">
      <c r="A139" t="s">
        <v>13</v>
      </c>
      <c r="B139">
        <v>646500</v>
      </c>
      <c r="C139">
        <v>3</v>
      </c>
      <c r="D139">
        <v>2</v>
      </c>
      <c r="E139">
        <v>1123</v>
      </c>
      <c r="F139" t="s">
        <v>1486</v>
      </c>
      <c r="G139">
        <v>1299800</v>
      </c>
      <c r="H139">
        <v>5</v>
      </c>
      <c r="I139">
        <v>2.5</v>
      </c>
      <c r="J139">
        <v>1412</v>
      </c>
      <c r="K139" t="s">
        <v>1478</v>
      </c>
      <c r="L139" t="s">
        <v>1477</v>
      </c>
      <c r="M139" t="s">
        <v>1478</v>
      </c>
      <c r="N139" s="20">
        <v>0.01</v>
      </c>
      <c r="O139" s="21">
        <f>N139*G139</f>
        <v>12998</v>
      </c>
    </row>
    <row r="140" spans="1:15" x14ac:dyDescent="0.25">
      <c r="A140" t="s">
        <v>13</v>
      </c>
      <c r="B140">
        <v>762400</v>
      </c>
      <c r="C140">
        <v>3</v>
      </c>
      <c r="D140">
        <v>2.5</v>
      </c>
      <c r="E140">
        <v>1702</v>
      </c>
      <c r="F140" t="s">
        <v>871</v>
      </c>
      <c r="G140">
        <v>1299000</v>
      </c>
      <c r="H140">
        <v>5</v>
      </c>
      <c r="I140">
        <v>5</v>
      </c>
      <c r="J140">
        <v>3872</v>
      </c>
      <c r="K140" t="s">
        <v>772</v>
      </c>
      <c r="L140" t="s">
        <v>71</v>
      </c>
      <c r="M140" t="s">
        <v>765</v>
      </c>
      <c r="N140" s="20">
        <v>0.01</v>
      </c>
      <c r="O140" s="21">
        <f>N140*G140</f>
        <v>12990</v>
      </c>
    </row>
    <row r="141" spans="1:15" x14ac:dyDescent="0.25">
      <c r="A141" t="s">
        <v>13</v>
      </c>
      <c r="B141">
        <v>589000</v>
      </c>
      <c r="C141">
        <v>3</v>
      </c>
      <c r="D141">
        <v>2</v>
      </c>
      <c r="E141">
        <v>1631</v>
      </c>
      <c r="F141" t="s">
        <v>758</v>
      </c>
      <c r="G141">
        <v>1299000</v>
      </c>
      <c r="H141">
        <v>4</v>
      </c>
      <c r="I141">
        <v>4</v>
      </c>
      <c r="J141">
        <v>3729</v>
      </c>
      <c r="K141" t="s">
        <v>622</v>
      </c>
      <c r="L141" t="s">
        <v>71</v>
      </c>
      <c r="M141" t="s">
        <v>605</v>
      </c>
      <c r="N141" s="20">
        <v>0.01</v>
      </c>
      <c r="O141" s="21">
        <f>N141*G141</f>
        <v>12990</v>
      </c>
    </row>
    <row r="142" spans="1:15" x14ac:dyDescent="0.25">
      <c r="A142" t="s">
        <v>13</v>
      </c>
      <c r="B142">
        <v>515000</v>
      </c>
      <c r="C142">
        <v>3</v>
      </c>
      <c r="D142">
        <v>2</v>
      </c>
      <c r="E142">
        <v>1793</v>
      </c>
      <c r="F142" t="s">
        <v>2732</v>
      </c>
      <c r="G142">
        <v>1299000</v>
      </c>
      <c r="H142">
        <v>4</v>
      </c>
      <c r="I142">
        <v>3.5</v>
      </c>
      <c r="J142">
        <v>3544</v>
      </c>
      <c r="K142" t="s">
        <v>2726</v>
      </c>
      <c r="L142" t="s">
        <v>2680</v>
      </c>
      <c r="M142" t="s">
        <v>2705</v>
      </c>
      <c r="N142" s="20">
        <v>0.01</v>
      </c>
      <c r="O142" s="21">
        <f>N142*G142</f>
        <v>12990</v>
      </c>
    </row>
    <row r="143" spans="1:15" x14ac:dyDescent="0.25">
      <c r="A143" t="s">
        <v>13</v>
      </c>
      <c r="B143">
        <v>1149949</v>
      </c>
      <c r="C143">
        <v>3</v>
      </c>
      <c r="D143">
        <v>2</v>
      </c>
      <c r="E143">
        <v>1562</v>
      </c>
      <c r="F143" t="s">
        <v>267</v>
      </c>
      <c r="G143">
        <v>1298888</v>
      </c>
      <c r="H143">
        <v>3</v>
      </c>
      <c r="I143">
        <v>3</v>
      </c>
      <c r="J143">
        <v>1540</v>
      </c>
      <c r="K143" t="s">
        <v>268</v>
      </c>
      <c r="L143" t="s">
        <v>71</v>
      </c>
      <c r="M143" t="s">
        <v>243</v>
      </c>
      <c r="N143" s="20">
        <v>0.01</v>
      </c>
      <c r="O143" s="21">
        <f>N143*G143</f>
        <v>12988.880000000001</v>
      </c>
    </row>
    <row r="144" spans="1:15" x14ac:dyDescent="0.25">
      <c r="A144" t="s">
        <v>13</v>
      </c>
      <c r="B144">
        <v>1149949</v>
      </c>
      <c r="C144">
        <v>3</v>
      </c>
      <c r="D144">
        <v>2</v>
      </c>
      <c r="E144">
        <v>1562</v>
      </c>
      <c r="F144" t="s">
        <v>245</v>
      </c>
      <c r="G144">
        <v>1298888</v>
      </c>
      <c r="H144">
        <v>4</v>
      </c>
      <c r="I144">
        <v>3.5</v>
      </c>
      <c r="J144">
        <v>2153</v>
      </c>
      <c r="K144" t="s">
        <v>242</v>
      </c>
      <c r="L144" t="s">
        <v>71</v>
      </c>
      <c r="M144" t="s">
        <v>243</v>
      </c>
      <c r="N144" s="20">
        <v>0.01</v>
      </c>
      <c r="O144" s="21">
        <f>N144*G144</f>
        <v>12988.880000000001</v>
      </c>
    </row>
    <row r="145" spans="1:15" x14ac:dyDescent="0.25">
      <c r="A145" t="s">
        <v>13</v>
      </c>
      <c r="B145">
        <v>1149949</v>
      </c>
      <c r="C145">
        <v>3</v>
      </c>
      <c r="D145">
        <v>2</v>
      </c>
      <c r="E145">
        <v>1562</v>
      </c>
      <c r="F145" t="s">
        <v>246</v>
      </c>
      <c r="G145">
        <v>1298888</v>
      </c>
      <c r="H145">
        <v>3</v>
      </c>
      <c r="I145">
        <v>2</v>
      </c>
      <c r="J145">
        <v>1330</v>
      </c>
      <c r="K145" t="s">
        <v>242</v>
      </c>
      <c r="L145" t="s">
        <v>71</v>
      </c>
      <c r="M145" t="s">
        <v>243</v>
      </c>
      <c r="N145" s="20">
        <v>0.01</v>
      </c>
      <c r="O145" s="21">
        <f>N145*G145</f>
        <v>12988.880000000001</v>
      </c>
    </row>
    <row r="146" spans="1:15" x14ac:dyDescent="0.25">
      <c r="A146" t="s">
        <v>13</v>
      </c>
      <c r="B146">
        <v>466000</v>
      </c>
      <c r="C146">
        <v>4</v>
      </c>
      <c r="D146">
        <v>2.5</v>
      </c>
      <c r="E146">
        <v>1972</v>
      </c>
      <c r="F146" t="s">
        <v>2655</v>
      </c>
      <c r="G146">
        <v>1298000</v>
      </c>
      <c r="H146">
        <v>6</v>
      </c>
      <c r="I146">
        <v>3.5</v>
      </c>
      <c r="J146">
        <v>5711</v>
      </c>
      <c r="K146" t="s">
        <v>2614</v>
      </c>
      <c r="L146" t="s">
        <v>2218</v>
      </c>
      <c r="M146" t="s">
        <v>2568</v>
      </c>
      <c r="N146" s="20">
        <v>0.01</v>
      </c>
      <c r="O146" s="21">
        <f>N146*G146</f>
        <v>12980</v>
      </c>
    </row>
    <row r="147" spans="1:15" x14ac:dyDescent="0.25">
      <c r="A147" t="s">
        <v>13</v>
      </c>
      <c r="B147">
        <v>314950</v>
      </c>
      <c r="C147">
        <v>3</v>
      </c>
      <c r="D147">
        <v>2.5</v>
      </c>
      <c r="E147">
        <v>1971</v>
      </c>
      <c r="F147" t="s">
        <v>3632</v>
      </c>
      <c r="G147">
        <v>865000</v>
      </c>
      <c r="H147">
        <v>5</v>
      </c>
      <c r="I147">
        <v>3.5</v>
      </c>
      <c r="J147">
        <v>3871</v>
      </c>
      <c r="K147" t="s">
        <v>3633</v>
      </c>
      <c r="L147" t="s">
        <v>3560</v>
      </c>
      <c r="M147" t="s">
        <v>2568</v>
      </c>
      <c r="N147" s="20">
        <v>1.4999999999999999E-2</v>
      </c>
      <c r="O147" s="21">
        <f>N147*G147</f>
        <v>12975</v>
      </c>
    </row>
    <row r="148" spans="1:15" x14ac:dyDescent="0.25">
      <c r="A148" t="s">
        <v>13</v>
      </c>
      <c r="B148">
        <v>699000</v>
      </c>
      <c r="C148">
        <v>3</v>
      </c>
      <c r="D148">
        <v>2</v>
      </c>
      <c r="E148">
        <v>1570</v>
      </c>
      <c r="F148" t="s">
        <v>509</v>
      </c>
      <c r="G148">
        <v>1295000</v>
      </c>
      <c r="H148">
        <v>3</v>
      </c>
      <c r="I148">
        <v>2</v>
      </c>
      <c r="J148">
        <v>2089</v>
      </c>
      <c r="K148" t="s">
        <v>432</v>
      </c>
      <c r="L148" t="s">
        <v>71</v>
      </c>
      <c r="M148" t="s">
        <v>432</v>
      </c>
      <c r="N148" s="20">
        <v>0.01</v>
      </c>
      <c r="O148" s="21">
        <f>N148*G148</f>
        <v>12950</v>
      </c>
    </row>
    <row r="149" spans="1:15" x14ac:dyDescent="0.25">
      <c r="A149" t="s">
        <v>13</v>
      </c>
      <c r="B149">
        <v>649499</v>
      </c>
      <c r="C149">
        <v>3</v>
      </c>
      <c r="D149">
        <v>2.25</v>
      </c>
      <c r="E149">
        <v>1841</v>
      </c>
      <c r="F149" t="s">
        <v>4444</v>
      </c>
      <c r="G149">
        <v>1295000</v>
      </c>
      <c r="H149">
        <v>3</v>
      </c>
      <c r="I149">
        <v>1.5</v>
      </c>
      <c r="J149">
        <v>2408</v>
      </c>
      <c r="K149" t="s">
        <v>4437</v>
      </c>
      <c r="L149" t="s">
        <v>4237</v>
      </c>
      <c r="M149" t="s">
        <v>4433</v>
      </c>
      <c r="N149" s="20">
        <v>0.01</v>
      </c>
      <c r="O149" s="21">
        <f>N149*G149</f>
        <v>12950</v>
      </c>
    </row>
    <row r="150" spans="1:15" x14ac:dyDescent="0.25">
      <c r="A150" t="s">
        <v>13</v>
      </c>
      <c r="B150">
        <v>619900</v>
      </c>
      <c r="C150">
        <v>3</v>
      </c>
      <c r="D150">
        <v>2.5</v>
      </c>
      <c r="E150">
        <v>1838</v>
      </c>
      <c r="F150" t="s">
        <v>285</v>
      </c>
      <c r="G150">
        <v>859000</v>
      </c>
      <c r="H150">
        <v>3</v>
      </c>
      <c r="I150">
        <v>2.5</v>
      </c>
      <c r="J150">
        <v>2030</v>
      </c>
      <c r="K150" t="s">
        <v>284</v>
      </c>
      <c r="L150" t="s">
        <v>71</v>
      </c>
      <c r="M150" t="s">
        <v>277</v>
      </c>
      <c r="N150" s="20">
        <v>1.4999999999999999E-2</v>
      </c>
      <c r="O150" s="21">
        <f>N150*G150</f>
        <v>12885</v>
      </c>
    </row>
    <row r="151" spans="1:15" x14ac:dyDescent="0.25">
      <c r="A151" t="s">
        <v>13</v>
      </c>
      <c r="B151">
        <v>589000</v>
      </c>
      <c r="C151">
        <v>3</v>
      </c>
      <c r="D151">
        <v>2.5</v>
      </c>
      <c r="E151">
        <v>2478</v>
      </c>
      <c r="F151" t="s">
        <v>1137</v>
      </c>
      <c r="G151">
        <v>859000</v>
      </c>
      <c r="H151">
        <v>4</v>
      </c>
      <c r="I151">
        <v>4.5</v>
      </c>
      <c r="J151">
        <v>5423</v>
      </c>
      <c r="K151" t="s">
        <v>1056</v>
      </c>
      <c r="L151" t="s">
        <v>1025</v>
      </c>
      <c r="M151" t="s">
        <v>1136</v>
      </c>
      <c r="N151" s="20">
        <v>1.4999999999999999E-2</v>
      </c>
      <c r="O151" s="21">
        <f>N151*G151</f>
        <v>12885</v>
      </c>
    </row>
    <row r="152" spans="1:15" x14ac:dyDescent="0.25">
      <c r="A152" t="s">
        <v>13</v>
      </c>
      <c r="B152">
        <v>619900</v>
      </c>
      <c r="C152">
        <v>3</v>
      </c>
      <c r="D152">
        <v>2.5</v>
      </c>
      <c r="E152">
        <v>1838</v>
      </c>
      <c r="F152" t="s">
        <v>290</v>
      </c>
      <c r="G152">
        <v>850000</v>
      </c>
      <c r="H152">
        <v>4</v>
      </c>
      <c r="I152">
        <v>3</v>
      </c>
      <c r="J152">
        <v>2820</v>
      </c>
      <c r="K152" t="s">
        <v>291</v>
      </c>
      <c r="L152" t="s">
        <v>71</v>
      </c>
      <c r="M152" t="s">
        <v>277</v>
      </c>
      <c r="N152" s="20">
        <v>1.4999999999999999E-2</v>
      </c>
      <c r="O152" s="21">
        <f>N152*G152</f>
        <v>12750</v>
      </c>
    </row>
    <row r="153" spans="1:15" x14ac:dyDescent="0.25">
      <c r="A153" t="s">
        <v>13</v>
      </c>
      <c r="B153">
        <v>389970</v>
      </c>
      <c r="C153">
        <v>3</v>
      </c>
      <c r="D153">
        <v>2.25</v>
      </c>
      <c r="E153">
        <v>2188</v>
      </c>
      <c r="F153" t="s">
        <v>1108</v>
      </c>
      <c r="G153">
        <v>850000</v>
      </c>
      <c r="H153">
        <v>4</v>
      </c>
      <c r="I153">
        <v>3.5</v>
      </c>
      <c r="J153">
        <v>4256</v>
      </c>
      <c r="K153" t="s">
        <v>1104</v>
      </c>
      <c r="L153" t="s">
        <v>1025</v>
      </c>
      <c r="M153" t="s">
        <v>1089</v>
      </c>
      <c r="N153" s="20">
        <v>1.4999999999999999E-2</v>
      </c>
      <c r="O153" s="21">
        <f>N153*G153</f>
        <v>12750</v>
      </c>
    </row>
    <row r="154" spans="1:15" x14ac:dyDescent="0.25">
      <c r="A154" t="s">
        <v>13</v>
      </c>
      <c r="B154">
        <v>229900</v>
      </c>
      <c r="C154">
        <v>3</v>
      </c>
      <c r="D154">
        <v>1.5</v>
      </c>
      <c r="E154">
        <v>1320</v>
      </c>
      <c r="F154" t="s">
        <v>3600</v>
      </c>
      <c r="G154">
        <v>849999</v>
      </c>
      <c r="H154">
        <v>3</v>
      </c>
      <c r="I154">
        <v>2.5</v>
      </c>
      <c r="J154">
        <v>2016</v>
      </c>
      <c r="K154" t="s">
        <v>3583</v>
      </c>
      <c r="L154" t="s">
        <v>3560</v>
      </c>
      <c r="M154" t="s">
        <v>3584</v>
      </c>
      <c r="N154" s="20">
        <v>1.4999999999999999E-2</v>
      </c>
      <c r="O154" s="21">
        <f>N154*G154</f>
        <v>12749.984999999999</v>
      </c>
    </row>
    <row r="155" spans="1:15" x14ac:dyDescent="0.25">
      <c r="A155" t="s">
        <v>13</v>
      </c>
      <c r="B155">
        <v>195000</v>
      </c>
      <c r="C155">
        <v>3</v>
      </c>
      <c r="D155">
        <v>2</v>
      </c>
      <c r="E155">
        <v>1611</v>
      </c>
      <c r="F155" t="s">
        <v>3575</v>
      </c>
      <c r="G155">
        <v>849900</v>
      </c>
      <c r="H155">
        <v>5</v>
      </c>
      <c r="I155">
        <v>4.5</v>
      </c>
      <c r="J155">
        <v>6204</v>
      </c>
      <c r="K155" t="s">
        <v>3576</v>
      </c>
      <c r="L155" t="s">
        <v>3560</v>
      </c>
      <c r="M155" t="s">
        <v>3577</v>
      </c>
      <c r="N155" s="20">
        <v>1.4999999999999999E-2</v>
      </c>
      <c r="O155" s="21">
        <f>N155*G155</f>
        <v>12748.5</v>
      </c>
    </row>
    <row r="156" spans="1:15" x14ac:dyDescent="0.25">
      <c r="A156" t="s">
        <v>13</v>
      </c>
      <c r="B156">
        <v>435000</v>
      </c>
      <c r="C156">
        <v>3</v>
      </c>
      <c r="D156">
        <v>2</v>
      </c>
      <c r="E156">
        <v>1673</v>
      </c>
      <c r="F156" t="s">
        <v>1045</v>
      </c>
      <c r="G156">
        <v>1260000</v>
      </c>
      <c r="H156">
        <v>5</v>
      </c>
      <c r="I156">
        <v>4.25</v>
      </c>
      <c r="J156">
        <v>5877</v>
      </c>
      <c r="K156" t="s">
        <v>1024</v>
      </c>
      <c r="L156" t="s">
        <v>1025</v>
      </c>
      <c r="M156" t="s">
        <v>1024</v>
      </c>
      <c r="N156" s="20">
        <v>0.01</v>
      </c>
      <c r="O156" s="21">
        <f>N156*G156</f>
        <v>12600</v>
      </c>
    </row>
    <row r="157" spans="1:15" x14ac:dyDescent="0.25">
      <c r="A157" t="s">
        <v>13</v>
      </c>
      <c r="B157">
        <v>352250</v>
      </c>
      <c r="C157">
        <v>3</v>
      </c>
      <c r="D157">
        <v>2.5</v>
      </c>
      <c r="E157">
        <v>1965</v>
      </c>
      <c r="F157" t="s">
        <v>2002</v>
      </c>
      <c r="G157">
        <v>1250000</v>
      </c>
      <c r="H157">
        <v>7</v>
      </c>
      <c r="I157">
        <v>7</v>
      </c>
      <c r="J157">
        <v>6322</v>
      </c>
      <c r="K157" t="s">
        <v>1987</v>
      </c>
      <c r="L157" t="s">
        <v>1518</v>
      </c>
      <c r="M157" t="s">
        <v>1981</v>
      </c>
      <c r="N157" s="20">
        <v>0.01</v>
      </c>
      <c r="O157" s="21">
        <f>N157*G157</f>
        <v>12500</v>
      </c>
    </row>
    <row r="158" spans="1:15" x14ac:dyDescent="0.25">
      <c r="A158" t="s">
        <v>13</v>
      </c>
      <c r="B158">
        <v>466000</v>
      </c>
      <c r="C158">
        <v>4</v>
      </c>
      <c r="D158">
        <v>2.5</v>
      </c>
      <c r="E158">
        <v>1972</v>
      </c>
      <c r="F158" t="s">
        <v>2623</v>
      </c>
      <c r="G158">
        <v>1250000</v>
      </c>
      <c r="H158">
        <v>5</v>
      </c>
      <c r="I158">
        <v>4.5</v>
      </c>
      <c r="J158">
        <v>4512</v>
      </c>
      <c r="K158" t="s">
        <v>2614</v>
      </c>
      <c r="L158" t="s">
        <v>2218</v>
      </c>
      <c r="M158" t="s">
        <v>2568</v>
      </c>
      <c r="N158" s="20">
        <v>0.01</v>
      </c>
      <c r="O158" s="21">
        <f>N158*G158</f>
        <v>12500</v>
      </c>
    </row>
    <row r="159" spans="1:15" x14ac:dyDescent="0.25">
      <c r="A159" t="s">
        <v>13</v>
      </c>
      <c r="B159">
        <v>649499</v>
      </c>
      <c r="C159">
        <v>3</v>
      </c>
      <c r="D159">
        <v>2.25</v>
      </c>
      <c r="E159">
        <v>1841</v>
      </c>
      <c r="F159" t="s">
        <v>4520</v>
      </c>
      <c r="G159">
        <v>1250000</v>
      </c>
      <c r="H159">
        <v>5</v>
      </c>
      <c r="I159">
        <v>2.5</v>
      </c>
      <c r="J159">
        <v>3410</v>
      </c>
      <c r="K159" t="s">
        <v>2933</v>
      </c>
      <c r="L159" t="s">
        <v>4237</v>
      </c>
      <c r="M159" t="s">
        <v>4433</v>
      </c>
      <c r="N159" s="20">
        <v>0.01</v>
      </c>
      <c r="O159" s="21">
        <f>N159*G159</f>
        <v>12500</v>
      </c>
    </row>
    <row r="160" spans="1:15" x14ac:dyDescent="0.25">
      <c r="A160" t="s">
        <v>13</v>
      </c>
      <c r="B160">
        <v>649499</v>
      </c>
      <c r="C160">
        <v>3</v>
      </c>
      <c r="D160">
        <v>2.25</v>
      </c>
      <c r="E160">
        <v>1841</v>
      </c>
      <c r="F160" t="s">
        <v>4506</v>
      </c>
      <c r="G160">
        <v>1250000</v>
      </c>
      <c r="H160">
        <v>4</v>
      </c>
      <c r="I160">
        <v>2.5</v>
      </c>
      <c r="J160">
        <v>3260</v>
      </c>
      <c r="K160" t="s">
        <v>4437</v>
      </c>
      <c r="L160" t="s">
        <v>4237</v>
      </c>
      <c r="M160" t="s">
        <v>4433</v>
      </c>
      <c r="N160" s="20">
        <v>0.01</v>
      </c>
      <c r="O160" s="21">
        <f>N160*G160</f>
        <v>12500</v>
      </c>
    </row>
    <row r="161" spans="1:15" x14ac:dyDescent="0.25">
      <c r="A161" t="s">
        <v>13</v>
      </c>
      <c r="B161">
        <v>349974</v>
      </c>
      <c r="C161">
        <v>3</v>
      </c>
      <c r="D161">
        <v>2.25</v>
      </c>
      <c r="E161">
        <v>1898</v>
      </c>
      <c r="F161" t="s">
        <v>4235</v>
      </c>
      <c r="G161">
        <v>1250000</v>
      </c>
      <c r="H161">
        <v>3</v>
      </c>
      <c r="I161">
        <v>3</v>
      </c>
      <c r="J161">
        <v>3402</v>
      </c>
      <c r="K161" t="s">
        <v>4236</v>
      </c>
      <c r="L161" t="s">
        <v>4237</v>
      </c>
      <c r="M161" t="s">
        <v>4238</v>
      </c>
      <c r="N161" s="20">
        <v>0.01</v>
      </c>
      <c r="O161" s="21">
        <f>N161*G161</f>
        <v>12500</v>
      </c>
    </row>
    <row r="162" spans="1:15" x14ac:dyDescent="0.25">
      <c r="A162" t="s">
        <v>13</v>
      </c>
      <c r="B162">
        <v>649500</v>
      </c>
      <c r="C162">
        <v>3</v>
      </c>
      <c r="D162">
        <v>2</v>
      </c>
      <c r="E162">
        <v>1743</v>
      </c>
      <c r="F162" t="s">
        <v>205</v>
      </c>
      <c r="G162">
        <v>1249000</v>
      </c>
      <c r="H162">
        <v>3</v>
      </c>
      <c r="I162">
        <v>2</v>
      </c>
      <c r="J162">
        <v>1900</v>
      </c>
      <c r="K162" t="s">
        <v>190</v>
      </c>
      <c r="L162" t="s">
        <v>71</v>
      </c>
      <c r="M162" t="s">
        <v>174</v>
      </c>
      <c r="N162" s="20">
        <v>0.01</v>
      </c>
      <c r="O162" s="21">
        <f>N162*G162</f>
        <v>12490</v>
      </c>
    </row>
    <row r="163" spans="1:15" x14ac:dyDescent="0.25">
      <c r="A163" t="s">
        <v>13</v>
      </c>
      <c r="B163">
        <v>237249</v>
      </c>
      <c r="C163">
        <v>3</v>
      </c>
      <c r="D163">
        <v>2</v>
      </c>
      <c r="E163">
        <v>1792</v>
      </c>
      <c r="F163" t="s">
        <v>3095</v>
      </c>
      <c r="G163">
        <v>1249000</v>
      </c>
      <c r="H163">
        <v>6</v>
      </c>
      <c r="I163">
        <v>5</v>
      </c>
      <c r="J163">
        <v>6255</v>
      </c>
      <c r="K163" t="s">
        <v>3096</v>
      </c>
      <c r="L163" t="s">
        <v>2985</v>
      </c>
      <c r="M163" t="s">
        <v>3090</v>
      </c>
      <c r="N163" s="20">
        <v>0.01</v>
      </c>
      <c r="O163" s="21">
        <f>N163*G163</f>
        <v>12490</v>
      </c>
    </row>
    <row r="164" spans="1:15" x14ac:dyDescent="0.25">
      <c r="A164" t="s">
        <v>13</v>
      </c>
      <c r="B164">
        <v>299900</v>
      </c>
      <c r="C164">
        <v>3</v>
      </c>
      <c r="D164">
        <v>2</v>
      </c>
      <c r="E164">
        <v>1947</v>
      </c>
      <c r="F164" t="s">
        <v>47</v>
      </c>
      <c r="G164">
        <v>830000</v>
      </c>
      <c r="H164">
        <v>5</v>
      </c>
      <c r="I164">
        <v>4.5</v>
      </c>
      <c r="J164">
        <v>3851</v>
      </c>
      <c r="K164" t="s">
        <v>27</v>
      </c>
      <c r="L164" t="s">
        <v>16</v>
      </c>
      <c r="M164" t="s">
        <v>17</v>
      </c>
      <c r="N164" s="20">
        <v>1.4999999999999999E-2</v>
      </c>
      <c r="O164" s="21">
        <f>N164*G164</f>
        <v>12450</v>
      </c>
    </row>
    <row r="165" spans="1:15" x14ac:dyDescent="0.25">
      <c r="A165" t="s">
        <v>13</v>
      </c>
      <c r="B165">
        <v>339900</v>
      </c>
      <c r="C165">
        <v>3</v>
      </c>
      <c r="D165">
        <v>2.5</v>
      </c>
      <c r="E165">
        <v>2025</v>
      </c>
      <c r="F165" t="s">
        <v>3618</v>
      </c>
      <c r="G165">
        <v>822000</v>
      </c>
      <c r="H165">
        <v>6</v>
      </c>
      <c r="I165">
        <v>3</v>
      </c>
      <c r="J165">
        <v>3697</v>
      </c>
      <c r="K165" t="s">
        <v>3619</v>
      </c>
      <c r="L165" t="s">
        <v>3560</v>
      </c>
      <c r="M165" t="s">
        <v>3611</v>
      </c>
      <c r="N165" s="20">
        <v>1.4999999999999999E-2</v>
      </c>
      <c r="O165" s="21">
        <f>N165*G165</f>
        <v>12330</v>
      </c>
    </row>
    <row r="166" spans="1:15" x14ac:dyDescent="0.25">
      <c r="A166" t="s">
        <v>13</v>
      </c>
      <c r="B166">
        <v>649499</v>
      </c>
      <c r="C166">
        <v>3</v>
      </c>
      <c r="D166">
        <v>2.25</v>
      </c>
      <c r="E166">
        <v>1841</v>
      </c>
      <c r="F166" t="s">
        <v>4593</v>
      </c>
      <c r="G166">
        <v>1220000</v>
      </c>
      <c r="H166">
        <v>3</v>
      </c>
      <c r="I166">
        <v>2.5</v>
      </c>
      <c r="J166">
        <v>1650</v>
      </c>
      <c r="K166" t="s">
        <v>4437</v>
      </c>
      <c r="L166" t="s">
        <v>4237</v>
      </c>
      <c r="M166" t="s">
        <v>4433</v>
      </c>
      <c r="N166" s="20">
        <v>0.01</v>
      </c>
      <c r="O166" s="21">
        <f>N166*G166</f>
        <v>12200</v>
      </c>
    </row>
    <row r="167" spans="1:15" x14ac:dyDescent="0.25">
      <c r="A167" t="s">
        <v>13</v>
      </c>
      <c r="B167">
        <v>762400</v>
      </c>
      <c r="C167">
        <v>3</v>
      </c>
      <c r="D167">
        <v>2.5</v>
      </c>
      <c r="E167">
        <v>1702</v>
      </c>
      <c r="F167" t="s">
        <v>817</v>
      </c>
      <c r="G167">
        <v>1199900</v>
      </c>
      <c r="H167">
        <v>5</v>
      </c>
      <c r="I167">
        <v>4</v>
      </c>
      <c r="J167">
        <v>3920</v>
      </c>
      <c r="K167" t="s">
        <v>818</v>
      </c>
      <c r="L167" t="s">
        <v>71</v>
      </c>
      <c r="M167" t="s">
        <v>765</v>
      </c>
      <c r="N167" s="20">
        <v>0.01</v>
      </c>
      <c r="O167" s="21">
        <f>N167*G167</f>
        <v>11999</v>
      </c>
    </row>
    <row r="168" spans="1:15" x14ac:dyDescent="0.25">
      <c r="A168" t="s">
        <v>13</v>
      </c>
      <c r="B168">
        <v>564950</v>
      </c>
      <c r="C168">
        <v>3</v>
      </c>
      <c r="D168">
        <v>2</v>
      </c>
      <c r="E168">
        <v>1932</v>
      </c>
      <c r="F168" t="s">
        <v>2790</v>
      </c>
      <c r="G168">
        <v>1199900</v>
      </c>
      <c r="H168">
        <v>7</v>
      </c>
      <c r="I168">
        <v>2</v>
      </c>
      <c r="J168">
        <v>3520</v>
      </c>
      <c r="K168" t="s">
        <v>2788</v>
      </c>
      <c r="L168" t="s">
        <v>2680</v>
      </c>
      <c r="M168" t="s">
        <v>1179</v>
      </c>
      <c r="N168" s="20">
        <v>0.01</v>
      </c>
      <c r="O168" s="21">
        <f>N168*G168</f>
        <v>11999</v>
      </c>
    </row>
    <row r="169" spans="1:15" x14ac:dyDescent="0.25">
      <c r="A169" t="s">
        <v>13</v>
      </c>
      <c r="B169">
        <v>646500</v>
      </c>
      <c r="C169">
        <v>3</v>
      </c>
      <c r="D169">
        <v>2</v>
      </c>
      <c r="E169">
        <v>1123</v>
      </c>
      <c r="F169" t="s">
        <v>1507</v>
      </c>
      <c r="G169">
        <v>1199715</v>
      </c>
      <c r="H169">
        <v>4</v>
      </c>
      <c r="I169">
        <v>2</v>
      </c>
      <c r="J169">
        <v>1198</v>
      </c>
      <c r="K169" t="s">
        <v>1508</v>
      </c>
      <c r="L169" t="s">
        <v>1477</v>
      </c>
      <c r="M169" t="s">
        <v>1478</v>
      </c>
      <c r="N169" s="20">
        <v>0.01</v>
      </c>
      <c r="O169" s="21">
        <f>N169*G169</f>
        <v>11997.15</v>
      </c>
    </row>
    <row r="170" spans="1:15" x14ac:dyDescent="0.25">
      <c r="A170" t="s">
        <v>13</v>
      </c>
      <c r="B170">
        <v>649500</v>
      </c>
      <c r="C170">
        <v>3</v>
      </c>
      <c r="D170">
        <v>2</v>
      </c>
      <c r="E170">
        <v>1743</v>
      </c>
      <c r="F170" t="s">
        <v>177</v>
      </c>
      <c r="G170">
        <v>1199000</v>
      </c>
      <c r="H170">
        <v>4</v>
      </c>
      <c r="I170">
        <v>3</v>
      </c>
      <c r="J170">
        <v>2750</v>
      </c>
      <c r="K170" t="s">
        <v>178</v>
      </c>
      <c r="L170" t="s">
        <v>71</v>
      </c>
      <c r="M170" t="s">
        <v>174</v>
      </c>
      <c r="N170" s="20">
        <v>0.01</v>
      </c>
      <c r="O170" s="21">
        <f>N170*G170</f>
        <v>11990</v>
      </c>
    </row>
    <row r="171" spans="1:15" x14ac:dyDescent="0.25">
      <c r="A171" t="s">
        <v>13</v>
      </c>
      <c r="B171">
        <v>699000</v>
      </c>
      <c r="C171">
        <v>3</v>
      </c>
      <c r="D171">
        <v>2</v>
      </c>
      <c r="E171">
        <v>1570</v>
      </c>
      <c r="F171" t="s">
        <v>516</v>
      </c>
      <c r="G171">
        <v>1199000</v>
      </c>
      <c r="H171">
        <v>3</v>
      </c>
      <c r="I171">
        <v>3</v>
      </c>
      <c r="J171">
        <v>1654</v>
      </c>
      <c r="K171" t="s">
        <v>431</v>
      </c>
      <c r="L171" t="s">
        <v>71</v>
      </c>
      <c r="M171" t="s">
        <v>432</v>
      </c>
      <c r="N171" s="20">
        <v>0.01</v>
      </c>
      <c r="O171" s="21">
        <f>N171*G171</f>
        <v>11990</v>
      </c>
    </row>
    <row r="172" spans="1:15" x14ac:dyDescent="0.25">
      <c r="A172" t="s">
        <v>13</v>
      </c>
      <c r="B172">
        <v>699000</v>
      </c>
      <c r="C172">
        <v>3</v>
      </c>
      <c r="D172">
        <v>2</v>
      </c>
      <c r="E172">
        <v>1570</v>
      </c>
      <c r="F172" t="s">
        <v>511</v>
      </c>
      <c r="G172">
        <v>1199000</v>
      </c>
      <c r="H172">
        <v>5</v>
      </c>
      <c r="I172">
        <v>3</v>
      </c>
      <c r="J172">
        <v>2200</v>
      </c>
      <c r="K172" t="s">
        <v>512</v>
      </c>
      <c r="L172" t="s">
        <v>71</v>
      </c>
      <c r="M172" t="s">
        <v>432</v>
      </c>
      <c r="N172" s="20">
        <v>0.01</v>
      </c>
      <c r="O172" s="21">
        <f>N172*G172</f>
        <v>11990</v>
      </c>
    </row>
    <row r="173" spans="1:15" x14ac:dyDescent="0.25">
      <c r="A173" t="s">
        <v>13</v>
      </c>
      <c r="B173">
        <v>352250</v>
      </c>
      <c r="C173">
        <v>3</v>
      </c>
      <c r="D173">
        <v>2.5</v>
      </c>
      <c r="E173">
        <v>1965</v>
      </c>
      <c r="F173" t="s">
        <v>2063</v>
      </c>
      <c r="G173">
        <v>1199000</v>
      </c>
      <c r="H173">
        <v>5</v>
      </c>
      <c r="I173">
        <v>4.5</v>
      </c>
      <c r="J173">
        <v>3888</v>
      </c>
      <c r="K173" t="s">
        <v>2064</v>
      </c>
      <c r="L173" t="s">
        <v>1518</v>
      </c>
      <c r="M173" t="s">
        <v>1981</v>
      </c>
      <c r="N173" s="20">
        <v>0.01</v>
      </c>
      <c r="O173" s="21">
        <f>N173*G173</f>
        <v>11990</v>
      </c>
    </row>
    <row r="174" spans="1:15" x14ac:dyDescent="0.25">
      <c r="A174" t="s">
        <v>13</v>
      </c>
      <c r="B174">
        <v>415000</v>
      </c>
      <c r="C174">
        <v>3</v>
      </c>
      <c r="D174">
        <v>2</v>
      </c>
      <c r="E174">
        <v>1772</v>
      </c>
      <c r="F174" t="s">
        <v>3511</v>
      </c>
      <c r="G174">
        <v>1199000</v>
      </c>
      <c r="H174">
        <v>3</v>
      </c>
      <c r="I174">
        <v>3</v>
      </c>
      <c r="J174">
        <v>4161</v>
      </c>
      <c r="K174" t="s">
        <v>3512</v>
      </c>
      <c r="L174" t="s">
        <v>3412</v>
      </c>
      <c r="M174" t="s">
        <v>3456</v>
      </c>
      <c r="N174" s="20">
        <v>0.01</v>
      </c>
      <c r="O174" s="21">
        <f>N174*G174</f>
        <v>11990</v>
      </c>
    </row>
    <row r="175" spans="1:15" x14ac:dyDescent="0.25">
      <c r="A175" t="s">
        <v>13</v>
      </c>
      <c r="B175">
        <v>377450</v>
      </c>
      <c r="C175">
        <v>3</v>
      </c>
      <c r="D175">
        <v>2.5</v>
      </c>
      <c r="E175">
        <v>1991</v>
      </c>
      <c r="F175" t="s">
        <v>3761</v>
      </c>
      <c r="G175">
        <v>1199000</v>
      </c>
      <c r="H175">
        <v>5</v>
      </c>
      <c r="I175">
        <v>4</v>
      </c>
      <c r="J175">
        <v>4935</v>
      </c>
      <c r="K175" t="s">
        <v>3728</v>
      </c>
      <c r="L175" t="s">
        <v>3729</v>
      </c>
      <c r="M175" t="s">
        <v>3735</v>
      </c>
      <c r="N175" s="20">
        <v>0.01</v>
      </c>
      <c r="O175" s="21">
        <f>N175*G175</f>
        <v>11990</v>
      </c>
    </row>
    <row r="176" spans="1:15" x14ac:dyDescent="0.25">
      <c r="A176" t="s">
        <v>13</v>
      </c>
      <c r="B176">
        <v>358500</v>
      </c>
      <c r="C176">
        <v>3</v>
      </c>
      <c r="D176">
        <v>2.5</v>
      </c>
      <c r="E176">
        <v>2000</v>
      </c>
      <c r="F176" t="s">
        <v>4423</v>
      </c>
      <c r="G176">
        <v>1199000</v>
      </c>
      <c r="H176">
        <v>6</v>
      </c>
      <c r="I176">
        <v>3.5</v>
      </c>
      <c r="J176">
        <v>5334</v>
      </c>
      <c r="K176" t="s">
        <v>4424</v>
      </c>
      <c r="L176" t="s">
        <v>4237</v>
      </c>
      <c r="M176" t="s">
        <v>4384</v>
      </c>
      <c r="N176" s="20">
        <v>0.01</v>
      </c>
      <c r="O176" s="21">
        <f>N176*G176</f>
        <v>11990</v>
      </c>
    </row>
    <row r="177" spans="1:15" x14ac:dyDescent="0.25">
      <c r="A177" t="s">
        <v>13</v>
      </c>
      <c r="B177">
        <v>350000</v>
      </c>
      <c r="C177">
        <v>3</v>
      </c>
      <c r="D177">
        <v>2</v>
      </c>
      <c r="E177">
        <v>1475</v>
      </c>
      <c r="F177" t="s">
        <v>1250</v>
      </c>
      <c r="G177">
        <v>799000</v>
      </c>
      <c r="H177">
        <v>4</v>
      </c>
      <c r="I177">
        <v>5</v>
      </c>
      <c r="J177">
        <v>3000</v>
      </c>
      <c r="K177" t="s">
        <v>1251</v>
      </c>
      <c r="L177" t="s">
        <v>1206</v>
      </c>
      <c r="M177" t="s">
        <v>1241</v>
      </c>
      <c r="N177" s="20">
        <v>1.4999999999999999E-2</v>
      </c>
      <c r="O177" s="21">
        <f>N177*G177</f>
        <v>11985</v>
      </c>
    </row>
    <row r="178" spans="1:15" x14ac:dyDescent="0.25">
      <c r="A178" t="s">
        <v>13</v>
      </c>
      <c r="B178">
        <v>268000</v>
      </c>
      <c r="C178">
        <v>4</v>
      </c>
      <c r="D178">
        <v>2.5</v>
      </c>
      <c r="E178">
        <v>2447</v>
      </c>
      <c r="F178" t="s">
        <v>1400</v>
      </c>
      <c r="G178">
        <v>799000</v>
      </c>
      <c r="H178">
        <v>5</v>
      </c>
      <c r="I178">
        <v>4.5</v>
      </c>
      <c r="J178">
        <v>5146</v>
      </c>
      <c r="K178" t="s">
        <v>1401</v>
      </c>
      <c r="L178" t="s">
        <v>1376</v>
      </c>
      <c r="M178" t="s">
        <v>1397</v>
      </c>
      <c r="N178" s="20">
        <v>1.4999999999999999E-2</v>
      </c>
      <c r="O178" s="21">
        <f>N178*G178</f>
        <v>11985</v>
      </c>
    </row>
    <row r="179" spans="1:15" x14ac:dyDescent="0.25">
      <c r="A179" t="s">
        <v>13</v>
      </c>
      <c r="B179">
        <v>268000</v>
      </c>
      <c r="C179">
        <v>4</v>
      </c>
      <c r="D179">
        <v>2.5</v>
      </c>
      <c r="E179">
        <v>2447</v>
      </c>
      <c r="F179" t="s">
        <v>1402</v>
      </c>
      <c r="G179">
        <v>799000</v>
      </c>
      <c r="H179">
        <v>5</v>
      </c>
      <c r="I179">
        <v>4.5</v>
      </c>
      <c r="J179">
        <v>5146</v>
      </c>
      <c r="K179" t="s">
        <v>1401</v>
      </c>
      <c r="L179" t="s">
        <v>1376</v>
      </c>
      <c r="M179" t="s">
        <v>1397</v>
      </c>
      <c r="N179" s="20">
        <v>1.4999999999999999E-2</v>
      </c>
      <c r="O179" s="21">
        <f>N179*G179</f>
        <v>11985</v>
      </c>
    </row>
    <row r="180" spans="1:15" x14ac:dyDescent="0.25">
      <c r="A180" t="s">
        <v>13</v>
      </c>
      <c r="B180">
        <v>762400</v>
      </c>
      <c r="C180">
        <v>3</v>
      </c>
      <c r="D180">
        <v>2.5</v>
      </c>
      <c r="E180">
        <v>1702</v>
      </c>
      <c r="F180" t="s">
        <v>858</v>
      </c>
      <c r="G180">
        <v>1198000</v>
      </c>
      <c r="H180">
        <v>4</v>
      </c>
      <c r="I180">
        <v>3</v>
      </c>
      <c r="J180">
        <v>2201</v>
      </c>
      <c r="K180" t="s">
        <v>764</v>
      </c>
      <c r="L180" t="s">
        <v>71</v>
      </c>
      <c r="M180" t="s">
        <v>765</v>
      </c>
      <c r="N180" s="20">
        <v>0.01</v>
      </c>
      <c r="O180" s="21">
        <f>N180*G180</f>
        <v>11980</v>
      </c>
    </row>
    <row r="181" spans="1:15" x14ac:dyDescent="0.25">
      <c r="A181" t="s">
        <v>13</v>
      </c>
      <c r="B181">
        <v>299000</v>
      </c>
      <c r="C181">
        <v>3</v>
      </c>
      <c r="D181">
        <v>2.5</v>
      </c>
      <c r="E181">
        <v>2259</v>
      </c>
      <c r="F181" t="s">
        <v>4122</v>
      </c>
      <c r="G181">
        <v>1195000</v>
      </c>
      <c r="H181">
        <v>4</v>
      </c>
      <c r="I181">
        <v>4.5</v>
      </c>
      <c r="J181">
        <v>4058</v>
      </c>
      <c r="K181" t="s">
        <v>4084</v>
      </c>
      <c r="L181" t="s">
        <v>3729</v>
      </c>
      <c r="M181" t="s">
        <v>4085</v>
      </c>
      <c r="N181" s="20">
        <v>0.01</v>
      </c>
      <c r="O181" s="21">
        <f>N181*G181</f>
        <v>11950</v>
      </c>
    </row>
    <row r="182" spans="1:15" x14ac:dyDescent="0.25">
      <c r="A182" t="s">
        <v>13</v>
      </c>
      <c r="B182">
        <v>319949</v>
      </c>
      <c r="C182">
        <v>3</v>
      </c>
      <c r="D182">
        <v>2.5</v>
      </c>
      <c r="E182">
        <v>1865</v>
      </c>
      <c r="F182" t="s">
        <v>3709</v>
      </c>
      <c r="G182">
        <v>795000</v>
      </c>
      <c r="H182">
        <v>4</v>
      </c>
      <c r="I182">
        <v>3.5</v>
      </c>
      <c r="J182">
        <v>3268</v>
      </c>
      <c r="K182" t="s">
        <v>3699</v>
      </c>
      <c r="L182" t="s">
        <v>3681</v>
      </c>
      <c r="M182" t="s">
        <v>3700</v>
      </c>
      <c r="N182" s="20">
        <v>1.4999999999999999E-2</v>
      </c>
      <c r="O182" s="21">
        <f>N182*G182</f>
        <v>11925</v>
      </c>
    </row>
    <row r="183" spans="1:15" x14ac:dyDescent="0.25">
      <c r="A183" t="s">
        <v>13</v>
      </c>
      <c r="B183">
        <v>649500</v>
      </c>
      <c r="C183">
        <v>3</v>
      </c>
      <c r="D183">
        <v>2</v>
      </c>
      <c r="E183">
        <v>1743</v>
      </c>
      <c r="F183" t="s">
        <v>191</v>
      </c>
      <c r="G183">
        <v>1190000</v>
      </c>
      <c r="H183">
        <v>4</v>
      </c>
      <c r="I183">
        <v>2.5</v>
      </c>
      <c r="J183">
        <v>3048</v>
      </c>
      <c r="K183" t="s">
        <v>188</v>
      </c>
      <c r="L183" t="s">
        <v>71</v>
      </c>
      <c r="M183" t="s">
        <v>174</v>
      </c>
      <c r="N183" s="20">
        <v>0.01</v>
      </c>
      <c r="O183" s="21">
        <f>N183*G183</f>
        <v>11900</v>
      </c>
    </row>
    <row r="184" spans="1:15" x14ac:dyDescent="0.25">
      <c r="A184" t="s">
        <v>13</v>
      </c>
      <c r="B184">
        <v>762400</v>
      </c>
      <c r="C184">
        <v>3</v>
      </c>
      <c r="D184">
        <v>2.5</v>
      </c>
      <c r="E184">
        <v>1702</v>
      </c>
      <c r="F184" t="s">
        <v>790</v>
      </c>
      <c r="G184">
        <v>1190000</v>
      </c>
      <c r="H184">
        <v>3</v>
      </c>
      <c r="I184">
        <v>2.5</v>
      </c>
      <c r="J184">
        <v>2200</v>
      </c>
      <c r="K184" t="s">
        <v>791</v>
      </c>
      <c r="L184" t="s">
        <v>71</v>
      </c>
      <c r="M184" t="s">
        <v>765</v>
      </c>
      <c r="N184" s="20">
        <v>0.01</v>
      </c>
      <c r="O184" s="21">
        <f>N184*G184</f>
        <v>11900</v>
      </c>
    </row>
    <row r="185" spans="1:15" x14ac:dyDescent="0.25">
      <c r="A185" t="s">
        <v>13</v>
      </c>
      <c r="B185">
        <v>649500</v>
      </c>
      <c r="C185">
        <v>3</v>
      </c>
      <c r="D185">
        <v>2</v>
      </c>
      <c r="E185">
        <v>1743</v>
      </c>
      <c r="F185" t="s">
        <v>203</v>
      </c>
      <c r="G185">
        <v>1188000</v>
      </c>
      <c r="H185">
        <v>4</v>
      </c>
      <c r="I185">
        <v>3</v>
      </c>
      <c r="J185">
        <v>2576</v>
      </c>
      <c r="K185" t="s">
        <v>178</v>
      </c>
      <c r="L185" t="s">
        <v>71</v>
      </c>
      <c r="M185" t="s">
        <v>174</v>
      </c>
      <c r="N185" s="20">
        <v>0.01</v>
      </c>
      <c r="O185" s="21">
        <f>N185*G185</f>
        <v>11880</v>
      </c>
    </row>
    <row r="186" spans="1:15" x14ac:dyDescent="0.25">
      <c r="A186" t="s">
        <v>13</v>
      </c>
      <c r="B186">
        <v>619900</v>
      </c>
      <c r="C186">
        <v>3</v>
      </c>
      <c r="D186">
        <v>2.5</v>
      </c>
      <c r="E186">
        <v>1838</v>
      </c>
      <c r="F186" t="s">
        <v>301</v>
      </c>
      <c r="G186">
        <v>789000</v>
      </c>
      <c r="H186">
        <v>4</v>
      </c>
      <c r="I186">
        <v>3</v>
      </c>
      <c r="J186">
        <v>2601</v>
      </c>
      <c r="K186" t="s">
        <v>296</v>
      </c>
      <c r="L186" t="s">
        <v>71</v>
      </c>
      <c r="M186" t="s">
        <v>277</v>
      </c>
      <c r="N186" s="20">
        <v>1.4999999999999999E-2</v>
      </c>
      <c r="O186" s="21">
        <f>N186*G186</f>
        <v>11835</v>
      </c>
    </row>
    <row r="187" spans="1:15" x14ac:dyDescent="0.25">
      <c r="A187" t="s">
        <v>13</v>
      </c>
      <c r="B187">
        <v>337000</v>
      </c>
      <c r="C187">
        <v>3</v>
      </c>
      <c r="D187">
        <v>2</v>
      </c>
      <c r="E187">
        <v>1644</v>
      </c>
      <c r="F187" t="s">
        <v>1217</v>
      </c>
      <c r="G187">
        <v>789000</v>
      </c>
      <c r="H187">
        <v>2</v>
      </c>
      <c r="I187">
        <v>2</v>
      </c>
      <c r="J187">
        <v>1740</v>
      </c>
      <c r="K187" t="s">
        <v>1210</v>
      </c>
      <c r="L187" t="s">
        <v>1206</v>
      </c>
      <c r="M187" t="s">
        <v>1210</v>
      </c>
      <c r="N187" s="20">
        <v>1.4999999999999999E-2</v>
      </c>
      <c r="O187" s="21">
        <f>N187*G187</f>
        <v>11835</v>
      </c>
    </row>
    <row r="188" spans="1:15" x14ac:dyDescent="0.25">
      <c r="A188" t="s">
        <v>13</v>
      </c>
      <c r="B188">
        <v>699000</v>
      </c>
      <c r="C188">
        <v>3</v>
      </c>
      <c r="D188">
        <v>2</v>
      </c>
      <c r="E188">
        <v>1570</v>
      </c>
      <c r="F188" t="s">
        <v>447</v>
      </c>
      <c r="G188">
        <v>1179000</v>
      </c>
      <c r="H188">
        <v>3</v>
      </c>
      <c r="I188">
        <v>2</v>
      </c>
      <c r="J188">
        <v>1503</v>
      </c>
      <c r="K188" t="s">
        <v>448</v>
      </c>
      <c r="L188" t="s">
        <v>71</v>
      </c>
      <c r="M188" t="s">
        <v>432</v>
      </c>
      <c r="N188" s="20">
        <v>0.01</v>
      </c>
      <c r="O188" s="21">
        <f>N188*G188</f>
        <v>11790</v>
      </c>
    </row>
    <row r="189" spans="1:15" x14ac:dyDescent="0.25">
      <c r="A189" t="s">
        <v>13</v>
      </c>
      <c r="B189">
        <v>389970</v>
      </c>
      <c r="C189">
        <v>3</v>
      </c>
      <c r="D189">
        <v>2.25</v>
      </c>
      <c r="E189">
        <v>2188</v>
      </c>
      <c r="F189" t="s">
        <v>1107</v>
      </c>
      <c r="G189">
        <v>784900</v>
      </c>
      <c r="H189">
        <v>5</v>
      </c>
      <c r="I189">
        <v>3.75</v>
      </c>
      <c r="J189">
        <v>6030</v>
      </c>
      <c r="K189" t="s">
        <v>1088</v>
      </c>
      <c r="L189" t="s">
        <v>1025</v>
      </c>
      <c r="M189" t="s">
        <v>1089</v>
      </c>
      <c r="N189" s="20">
        <v>1.4999999999999999E-2</v>
      </c>
      <c r="O189" s="21">
        <f>N189*G189</f>
        <v>11773.5</v>
      </c>
    </row>
    <row r="190" spans="1:15" x14ac:dyDescent="0.25">
      <c r="A190" t="s">
        <v>13</v>
      </c>
      <c r="B190">
        <v>465000</v>
      </c>
      <c r="C190">
        <v>4</v>
      </c>
      <c r="D190">
        <v>2.5</v>
      </c>
      <c r="E190">
        <v>2307</v>
      </c>
      <c r="F190" t="s">
        <v>3127</v>
      </c>
      <c r="G190">
        <v>1175000</v>
      </c>
      <c r="H190">
        <v>4</v>
      </c>
      <c r="I190">
        <v>3.5</v>
      </c>
      <c r="K190" t="s">
        <v>3128</v>
      </c>
      <c r="L190" t="s">
        <v>2985</v>
      </c>
      <c r="M190" t="s">
        <v>3129</v>
      </c>
      <c r="N190" s="20">
        <v>0.01</v>
      </c>
      <c r="O190" s="21">
        <f>N190*G190</f>
        <v>11750</v>
      </c>
    </row>
    <row r="191" spans="1:15" x14ac:dyDescent="0.25">
      <c r="A191" t="s">
        <v>13</v>
      </c>
      <c r="B191">
        <v>762400</v>
      </c>
      <c r="C191">
        <v>3</v>
      </c>
      <c r="D191">
        <v>2.5</v>
      </c>
      <c r="E191">
        <v>1702</v>
      </c>
      <c r="F191" t="s">
        <v>795</v>
      </c>
      <c r="G191">
        <v>1169900</v>
      </c>
      <c r="H191">
        <v>4</v>
      </c>
      <c r="I191">
        <v>2.5</v>
      </c>
      <c r="J191">
        <v>2392</v>
      </c>
      <c r="K191" t="s">
        <v>764</v>
      </c>
      <c r="L191" t="s">
        <v>71</v>
      </c>
      <c r="M191" t="s">
        <v>765</v>
      </c>
      <c r="N191" s="20">
        <v>0.01</v>
      </c>
      <c r="O191" s="21">
        <f>N191*G191</f>
        <v>11699</v>
      </c>
    </row>
    <row r="192" spans="1:15" x14ac:dyDescent="0.25">
      <c r="A192" t="s">
        <v>13</v>
      </c>
      <c r="B192">
        <v>204450</v>
      </c>
      <c r="C192">
        <v>3</v>
      </c>
      <c r="D192">
        <v>2</v>
      </c>
      <c r="E192">
        <v>1676</v>
      </c>
      <c r="F192" t="s">
        <v>3564</v>
      </c>
      <c r="G192">
        <v>779900</v>
      </c>
      <c r="H192">
        <v>4</v>
      </c>
      <c r="I192">
        <v>4</v>
      </c>
      <c r="J192">
        <v>4192</v>
      </c>
      <c r="K192" t="s">
        <v>3559</v>
      </c>
      <c r="L192" t="s">
        <v>3560</v>
      </c>
      <c r="M192" t="s">
        <v>3561</v>
      </c>
      <c r="N192" s="20">
        <v>1.4999999999999999E-2</v>
      </c>
      <c r="O192" s="21">
        <f>N192*G192</f>
        <v>11698.5</v>
      </c>
    </row>
    <row r="193" spans="1:15" x14ac:dyDescent="0.25">
      <c r="A193" t="s">
        <v>13</v>
      </c>
      <c r="B193">
        <v>649499</v>
      </c>
      <c r="C193">
        <v>3</v>
      </c>
      <c r="D193">
        <v>2.25</v>
      </c>
      <c r="E193">
        <v>1841</v>
      </c>
      <c r="F193" t="s">
        <v>4478</v>
      </c>
      <c r="G193">
        <v>1160000</v>
      </c>
      <c r="H193">
        <v>3</v>
      </c>
      <c r="I193">
        <v>2</v>
      </c>
      <c r="J193">
        <v>1701</v>
      </c>
      <c r="K193" t="s">
        <v>4437</v>
      </c>
      <c r="L193" t="s">
        <v>4237</v>
      </c>
      <c r="M193" t="s">
        <v>4433</v>
      </c>
      <c r="N193" s="20">
        <v>0.01</v>
      </c>
      <c r="O193" s="21">
        <f>N193*G193</f>
        <v>11600</v>
      </c>
    </row>
    <row r="194" spans="1:15" x14ac:dyDescent="0.25">
      <c r="A194" t="s">
        <v>13</v>
      </c>
      <c r="B194">
        <v>310000</v>
      </c>
      <c r="C194">
        <v>3</v>
      </c>
      <c r="D194">
        <v>2</v>
      </c>
      <c r="E194">
        <v>1375</v>
      </c>
      <c r="F194" t="s">
        <v>1279</v>
      </c>
      <c r="G194">
        <v>769900</v>
      </c>
      <c r="H194">
        <v>3</v>
      </c>
      <c r="I194">
        <v>2.5</v>
      </c>
      <c r="J194">
        <v>1506</v>
      </c>
      <c r="K194" t="s">
        <v>1280</v>
      </c>
      <c r="L194" t="s">
        <v>1206</v>
      </c>
      <c r="M194" t="s">
        <v>1270</v>
      </c>
      <c r="N194" s="20">
        <v>1.4999999999999999E-2</v>
      </c>
      <c r="O194" s="21">
        <f>N194*G194</f>
        <v>11548.5</v>
      </c>
    </row>
    <row r="195" spans="1:15" x14ac:dyDescent="0.25">
      <c r="A195" t="s">
        <v>13</v>
      </c>
      <c r="B195">
        <v>1392000</v>
      </c>
      <c r="C195">
        <v>3</v>
      </c>
      <c r="D195">
        <v>2</v>
      </c>
      <c r="E195">
        <v>1575</v>
      </c>
      <c r="F195" t="s">
        <v>88</v>
      </c>
      <c r="G195">
        <v>1150000</v>
      </c>
      <c r="H195">
        <v>2</v>
      </c>
      <c r="I195">
        <v>1</v>
      </c>
      <c r="J195">
        <v>923</v>
      </c>
      <c r="K195" t="s">
        <v>70</v>
      </c>
      <c r="L195" t="s">
        <v>71</v>
      </c>
      <c r="M195" t="s">
        <v>70</v>
      </c>
      <c r="N195" s="20">
        <v>0.01</v>
      </c>
      <c r="O195" s="21">
        <f>N195*G195</f>
        <v>11500</v>
      </c>
    </row>
    <row r="196" spans="1:15" x14ac:dyDescent="0.25">
      <c r="A196" t="s">
        <v>13</v>
      </c>
      <c r="B196">
        <v>1149949</v>
      </c>
      <c r="C196">
        <v>3</v>
      </c>
      <c r="D196">
        <v>2</v>
      </c>
      <c r="E196">
        <v>1562</v>
      </c>
      <c r="F196" t="s">
        <v>260</v>
      </c>
      <c r="G196">
        <v>1150000</v>
      </c>
      <c r="H196">
        <v>4</v>
      </c>
      <c r="I196">
        <v>2.5</v>
      </c>
      <c r="J196">
        <v>1802</v>
      </c>
      <c r="K196" t="s">
        <v>242</v>
      </c>
      <c r="L196" t="s">
        <v>71</v>
      </c>
      <c r="M196" t="s">
        <v>243</v>
      </c>
      <c r="N196" s="20">
        <v>0.01</v>
      </c>
      <c r="O196" s="21">
        <f>N196*G196</f>
        <v>11500</v>
      </c>
    </row>
    <row r="197" spans="1:15" x14ac:dyDescent="0.25">
      <c r="A197" t="s">
        <v>13</v>
      </c>
      <c r="B197">
        <v>435000</v>
      </c>
      <c r="C197">
        <v>3</v>
      </c>
      <c r="D197">
        <v>2</v>
      </c>
      <c r="E197">
        <v>1673</v>
      </c>
      <c r="F197" t="s">
        <v>1037</v>
      </c>
      <c r="G197">
        <v>1150000</v>
      </c>
      <c r="H197">
        <v>5</v>
      </c>
      <c r="I197">
        <v>4.25</v>
      </c>
      <c r="J197">
        <v>4385</v>
      </c>
      <c r="K197" t="s">
        <v>1024</v>
      </c>
      <c r="L197" t="s">
        <v>1025</v>
      </c>
      <c r="M197" t="s">
        <v>1024</v>
      </c>
      <c r="N197" s="20">
        <v>0.01</v>
      </c>
      <c r="O197" s="21">
        <f>N197*G197</f>
        <v>11500</v>
      </c>
    </row>
    <row r="198" spans="1:15" x14ac:dyDescent="0.25">
      <c r="A198" t="s">
        <v>13</v>
      </c>
      <c r="B198">
        <v>415000</v>
      </c>
      <c r="C198">
        <v>3</v>
      </c>
      <c r="D198">
        <v>2</v>
      </c>
      <c r="E198">
        <v>1772</v>
      </c>
      <c r="F198" t="s">
        <v>3492</v>
      </c>
      <c r="G198">
        <v>1150000</v>
      </c>
      <c r="H198">
        <v>3</v>
      </c>
      <c r="I198">
        <v>3</v>
      </c>
      <c r="J198">
        <v>4082</v>
      </c>
      <c r="K198" t="s">
        <v>3420</v>
      </c>
      <c r="L198" t="s">
        <v>3412</v>
      </c>
      <c r="M198" t="s">
        <v>3456</v>
      </c>
      <c r="N198" s="20">
        <v>0.01</v>
      </c>
      <c r="O198" s="21">
        <f>N198*G198</f>
        <v>11500</v>
      </c>
    </row>
    <row r="199" spans="1:15" x14ac:dyDescent="0.25">
      <c r="A199" t="s">
        <v>13</v>
      </c>
      <c r="B199">
        <v>415000</v>
      </c>
      <c r="C199">
        <v>3</v>
      </c>
      <c r="D199">
        <v>2</v>
      </c>
      <c r="E199">
        <v>1772</v>
      </c>
      <c r="F199" t="s">
        <v>3496</v>
      </c>
      <c r="G199">
        <v>1150000</v>
      </c>
      <c r="H199">
        <v>4</v>
      </c>
      <c r="I199">
        <v>3</v>
      </c>
      <c r="J199">
        <v>3900</v>
      </c>
      <c r="K199" t="s">
        <v>3420</v>
      </c>
      <c r="L199" t="s">
        <v>3412</v>
      </c>
      <c r="M199" t="s">
        <v>3456</v>
      </c>
      <c r="N199" s="20">
        <v>0.01</v>
      </c>
      <c r="O199" s="21">
        <f>N199*G199</f>
        <v>11500</v>
      </c>
    </row>
    <row r="200" spans="1:15" x14ac:dyDescent="0.25">
      <c r="A200" t="s">
        <v>13</v>
      </c>
      <c r="B200">
        <v>649499</v>
      </c>
      <c r="C200">
        <v>3</v>
      </c>
      <c r="D200">
        <v>2.25</v>
      </c>
      <c r="E200">
        <v>1841</v>
      </c>
      <c r="F200" t="s">
        <v>4536</v>
      </c>
      <c r="G200">
        <v>1150000</v>
      </c>
      <c r="H200">
        <v>2</v>
      </c>
      <c r="I200">
        <v>1.75</v>
      </c>
      <c r="J200">
        <v>1003</v>
      </c>
      <c r="K200" t="s">
        <v>4437</v>
      </c>
      <c r="L200" t="s">
        <v>4237</v>
      </c>
      <c r="M200" t="s">
        <v>4433</v>
      </c>
      <c r="N200" s="20">
        <v>0.01</v>
      </c>
      <c r="O200" s="21">
        <f>N200*G200</f>
        <v>11500</v>
      </c>
    </row>
    <row r="201" spans="1:15" x14ac:dyDescent="0.25">
      <c r="A201" t="s">
        <v>13</v>
      </c>
      <c r="B201">
        <v>485000</v>
      </c>
      <c r="C201">
        <v>3</v>
      </c>
      <c r="D201">
        <v>2.5</v>
      </c>
      <c r="E201">
        <v>1862</v>
      </c>
      <c r="F201" t="s">
        <v>4323</v>
      </c>
      <c r="G201">
        <v>1150000</v>
      </c>
      <c r="H201">
        <v>3</v>
      </c>
      <c r="I201">
        <v>2.75</v>
      </c>
      <c r="J201">
        <v>3182</v>
      </c>
      <c r="K201" t="s">
        <v>4265</v>
      </c>
      <c r="L201" t="s">
        <v>4237</v>
      </c>
      <c r="M201" t="s">
        <v>4265</v>
      </c>
      <c r="N201" s="20">
        <v>0.01</v>
      </c>
      <c r="O201" s="21">
        <f>N201*G201</f>
        <v>11500</v>
      </c>
    </row>
    <row r="202" spans="1:15" x14ac:dyDescent="0.25">
      <c r="A202" t="s">
        <v>13</v>
      </c>
      <c r="B202">
        <v>398500</v>
      </c>
      <c r="C202">
        <v>3</v>
      </c>
      <c r="D202">
        <v>2</v>
      </c>
      <c r="E202">
        <v>1897</v>
      </c>
      <c r="F202" t="s">
        <v>1859</v>
      </c>
      <c r="G202">
        <v>1149999</v>
      </c>
      <c r="H202">
        <v>5</v>
      </c>
      <c r="I202">
        <v>3.5</v>
      </c>
      <c r="J202">
        <v>3900</v>
      </c>
      <c r="K202" t="s">
        <v>1657</v>
      </c>
      <c r="L202" t="s">
        <v>1518</v>
      </c>
      <c r="M202" t="s">
        <v>1519</v>
      </c>
      <c r="N202" s="20">
        <v>0.01</v>
      </c>
      <c r="O202" s="21">
        <f>N202*G202</f>
        <v>11499.99</v>
      </c>
    </row>
    <row r="203" spans="1:15" x14ac:dyDescent="0.25">
      <c r="A203" t="s">
        <v>13</v>
      </c>
      <c r="B203">
        <v>699000</v>
      </c>
      <c r="C203">
        <v>3</v>
      </c>
      <c r="D203">
        <v>2</v>
      </c>
      <c r="E203">
        <v>1570</v>
      </c>
      <c r="F203" t="s">
        <v>543</v>
      </c>
      <c r="G203">
        <v>1149000</v>
      </c>
      <c r="H203">
        <v>3</v>
      </c>
      <c r="I203">
        <v>4</v>
      </c>
      <c r="J203">
        <v>1532</v>
      </c>
      <c r="K203" t="s">
        <v>431</v>
      </c>
      <c r="L203" t="s">
        <v>71</v>
      </c>
      <c r="M203" t="s">
        <v>432</v>
      </c>
      <c r="N203" s="20">
        <v>0.01</v>
      </c>
      <c r="O203" s="21">
        <f>N203*G203</f>
        <v>11490</v>
      </c>
    </row>
    <row r="204" spans="1:15" x14ac:dyDescent="0.25">
      <c r="A204" t="s">
        <v>13</v>
      </c>
      <c r="B204">
        <v>699000</v>
      </c>
      <c r="C204">
        <v>3</v>
      </c>
      <c r="D204">
        <v>2</v>
      </c>
      <c r="E204">
        <v>1570</v>
      </c>
      <c r="F204" t="s">
        <v>591</v>
      </c>
      <c r="G204">
        <v>1149000</v>
      </c>
      <c r="H204">
        <v>3</v>
      </c>
      <c r="I204">
        <v>2.5</v>
      </c>
      <c r="J204">
        <v>2008</v>
      </c>
      <c r="K204" t="s">
        <v>592</v>
      </c>
      <c r="L204" t="s">
        <v>71</v>
      </c>
      <c r="M204" t="s">
        <v>432</v>
      </c>
      <c r="N204" s="20">
        <v>0.01</v>
      </c>
      <c r="O204" s="21">
        <f>N204*G204</f>
        <v>11490</v>
      </c>
    </row>
    <row r="205" spans="1:15" x14ac:dyDescent="0.25">
      <c r="A205" t="s">
        <v>13</v>
      </c>
      <c r="B205">
        <v>699000</v>
      </c>
      <c r="C205">
        <v>3</v>
      </c>
      <c r="D205">
        <v>2</v>
      </c>
      <c r="E205">
        <v>1570</v>
      </c>
      <c r="F205" t="s">
        <v>570</v>
      </c>
      <c r="G205">
        <v>1149000</v>
      </c>
      <c r="H205">
        <v>2</v>
      </c>
      <c r="I205">
        <v>2</v>
      </c>
      <c r="J205">
        <v>1212</v>
      </c>
      <c r="K205" t="s">
        <v>497</v>
      </c>
      <c r="L205" t="s">
        <v>71</v>
      </c>
      <c r="M205" t="s">
        <v>432</v>
      </c>
      <c r="N205" s="20">
        <v>0.01</v>
      </c>
      <c r="O205" s="21">
        <f>N205*G205</f>
        <v>11490</v>
      </c>
    </row>
    <row r="206" spans="1:15" x14ac:dyDescent="0.25">
      <c r="A206" t="s">
        <v>13</v>
      </c>
      <c r="B206">
        <v>699000</v>
      </c>
      <c r="C206">
        <v>3</v>
      </c>
      <c r="D206">
        <v>2</v>
      </c>
      <c r="E206">
        <v>1570</v>
      </c>
      <c r="F206" t="s">
        <v>577</v>
      </c>
      <c r="G206">
        <v>1149000</v>
      </c>
      <c r="H206">
        <v>4</v>
      </c>
      <c r="I206">
        <v>4</v>
      </c>
      <c r="J206">
        <v>3495</v>
      </c>
      <c r="K206" t="s">
        <v>578</v>
      </c>
      <c r="L206" t="s">
        <v>71</v>
      </c>
      <c r="M206" t="s">
        <v>432</v>
      </c>
      <c r="N206" s="20">
        <v>0.01</v>
      </c>
      <c r="O206" s="21">
        <f>N206*G206</f>
        <v>11490</v>
      </c>
    </row>
    <row r="207" spans="1:15" x14ac:dyDescent="0.25">
      <c r="A207" t="s">
        <v>13</v>
      </c>
      <c r="B207">
        <v>398500</v>
      </c>
      <c r="C207">
        <v>3</v>
      </c>
      <c r="D207">
        <v>2</v>
      </c>
      <c r="E207">
        <v>1897</v>
      </c>
      <c r="F207" t="s">
        <v>1563</v>
      </c>
      <c r="G207">
        <v>1135000</v>
      </c>
      <c r="H207">
        <v>3</v>
      </c>
      <c r="I207">
        <v>3</v>
      </c>
      <c r="J207">
        <v>1950</v>
      </c>
      <c r="K207" t="s">
        <v>1517</v>
      </c>
      <c r="L207" t="s">
        <v>1518</v>
      </c>
      <c r="M207" t="s">
        <v>1519</v>
      </c>
      <c r="N207" s="20">
        <v>0.01</v>
      </c>
      <c r="O207" s="21">
        <f>N207*G207</f>
        <v>11350</v>
      </c>
    </row>
    <row r="208" spans="1:15" x14ac:dyDescent="0.25">
      <c r="A208" t="s">
        <v>13</v>
      </c>
      <c r="B208">
        <v>286465</v>
      </c>
      <c r="C208">
        <v>4</v>
      </c>
      <c r="D208">
        <v>2.5</v>
      </c>
      <c r="E208">
        <v>2489</v>
      </c>
      <c r="F208" t="s">
        <v>4077</v>
      </c>
      <c r="G208">
        <v>755000</v>
      </c>
      <c r="H208">
        <v>5</v>
      </c>
      <c r="I208">
        <v>5</v>
      </c>
      <c r="J208">
        <v>4271</v>
      </c>
      <c r="K208" t="s">
        <v>4073</v>
      </c>
      <c r="L208" t="s">
        <v>3729</v>
      </c>
      <c r="M208" t="s">
        <v>2568</v>
      </c>
      <c r="N208" s="20">
        <v>1.4999999999999999E-2</v>
      </c>
      <c r="O208" s="21">
        <f>N208*G208</f>
        <v>11325</v>
      </c>
    </row>
    <row r="209" spans="1:15" x14ac:dyDescent="0.25">
      <c r="A209" t="s">
        <v>13</v>
      </c>
      <c r="B209">
        <v>649499</v>
      </c>
      <c r="C209">
        <v>3</v>
      </c>
      <c r="D209">
        <v>2.25</v>
      </c>
      <c r="E209">
        <v>1841</v>
      </c>
      <c r="F209" t="s">
        <v>4554</v>
      </c>
      <c r="G209">
        <v>1125000</v>
      </c>
      <c r="H209">
        <v>4</v>
      </c>
      <c r="I209">
        <v>3.5</v>
      </c>
      <c r="J209">
        <v>3280</v>
      </c>
      <c r="K209" t="s">
        <v>4454</v>
      </c>
      <c r="L209" t="s">
        <v>4237</v>
      </c>
      <c r="M209" t="s">
        <v>4433</v>
      </c>
      <c r="N209" s="20">
        <v>0.01</v>
      </c>
      <c r="O209" s="21">
        <f>N209*G209</f>
        <v>11250</v>
      </c>
    </row>
    <row r="210" spans="1:15" x14ac:dyDescent="0.25">
      <c r="A210" t="s">
        <v>13</v>
      </c>
      <c r="B210">
        <v>619900</v>
      </c>
      <c r="C210">
        <v>3</v>
      </c>
      <c r="D210">
        <v>2.5</v>
      </c>
      <c r="E210">
        <v>1838</v>
      </c>
      <c r="F210" t="s">
        <v>298</v>
      </c>
      <c r="G210">
        <v>749000</v>
      </c>
      <c r="H210">
        <v>4</v>
      </c>
      <c r="I210">
        <v>3</v>
      </c>
      <c r="J210">
        <v>2625</v>
      </c>
      <c r="K210" t="s">
        <v>277</v>
      </c>
      <c r="L210" t="s">
        <v>71</v>
      </c>
      <c r="M210" t="s">
        <v>277</v>
      </c>
      <c r="N210" s="20">
        <v>1.4999999999999999E-2</v>
      </c>
      <c r="O210" s="21">
        <f>N210*G210</f>
        <v>11235</v>
      </c>
    </row>
    <row r="211" spans="1:15" x14ac:dyDescent="0.25">
      <c r="A211" t="s">
        <v>13</v>
      </c>
      <c r="B211">
        <v>339000</v>
      </c>
      <c r="C211">
        <v>3</v>
      </c>
      <c r="D211">
        <v>2</v>
      </c>
      <c r="E211">
        <v>1673</v>
      </c>
      <c r="F211" t="s">
        <v>3076</v>
      </c>
      <c r="G211">
        <v>1120000</v>
      </c>
      <c r="H211">
        <v>5</v>
      </c>
      <c r="I211">
        <v>5.5</v>
      </c>
      <c r="J211">
        <v>8333</v>
      </c>
      <c r="K211" t="s">
        <v>3075</v>
      </c>
      <c r="L211" t="s">
        <v>2985</v>
      </c>
      <c r="M211" t="s">
        <v>1179</v>
      </c>
      <c r="N211" s="20">
        <v>0.01</v>
      </c>
      <c r="O211" s="21">
        <f>N211*G211</f>
        <v>11200</v>
      </c>
    </row>
    <row r="212" spans="1:15" x14ac:dyDescent="0.25">
      <c r="A212" t="s">
        <v>13</v>
      </c>
      <c r="B212">
        <v>350000</v>
      </c>
      <c r="C212">
        <v>3</v>
      </c>
      <c r="D212">
        <v>2.5</v>
      </c>
      <c r="E212">
        <v>2120</v>
      </c>
      <c r="F212" t="s">
        <v>1387</v>
      </c>
      <c r="G212">
        <v>745000</v>
      </c>
      <c r="H212">
        <v>5</v>
      </c>
      <c r="I212">
        <v>4.5</v>
      </c>
      <c r="J212">
        <v>4668</v>
      </c>
      <c r="K212" t="s">
        <v>1386</v>
      </c>
      <c r="L212" t="s">
        <v>1376</v>
      </c>
      <c r="M212" t="s">
        <v>1377</v>
      </c>
      <c r="N212" s="20">
        <v>1.4999999999999999E-2</v>
      </c>
      <c r="O212" s="21">
        <f>N212*G212</f>
        <v>11175</v>
      </c>
    </row>
    <row r="213" spans="1:15" x14ac:dyDescent="0.25">
      <c r="A213" t="s">
        <v>13</v>
      </c>
      <c r="B213">
        <v>137800</v>
      </c>
      <c r="C213">
        <v>3</v>
      </c>
      <c r="D213">
        <v>2</v>
      </c>
      <c r="E213">
        <v>1864</v>
      </c>
      <c r="F213" t="s">
        <v>3381</v>
      </c>
      <c r="G213">
        <v>743000</v>
      </c>
      <c r="H213">
        <v>4</v>
      </c>
      <c r="I213">
        <v>4</v>
      </c>
      <c r="J213">
        <v>6608</v>
      </c>
      <c r="K213" t="s">
        <v>3382</v>
      </c>
      <c r="L213" t="s">
        <v>3363</v>
      </c>
      <c r="M213" t="s">
        <v>3374</v>
      </c>
      <c r="N213" s="20">
        <v>1.4999999999999999E-2</v>
      </c>
      <c r="O213" s="21">
        <f>N213*G213</f>
        <v>11145</v>
      </c>
    </row>
    <row r="214" spans="1:15" x14ac:dyDescent="0.25">
      <c r="A214" t="s">
        <v>13</v>
      </c>
      <c r="B214">
        <v>398500</v>
      </c>
      <c r="C214">
        <v>3</v>
      </c>
      <c r="D214">
        <v>2</v>
      </c>
      <c r="E214">
        <v>1897</v>
      </c>
      <c r="F214" t="s">
        <v>1690</v>
      </c>
      <c r="G214">
        <v>1106000</v>
      </c>
      <c r="H214">
        <v>6</v>
      </c>
      <c r="I214">
        <v>5.5</v>
      </c>
      <c r="J214">
        <v>3289</v>
      </c>
      <c r="K214" t="s">
        <v>1691</v>
      </c>
      <c r="L214" t="s">
        <v>1518</v>
      </c>
      <c r="M214" t="s">
        <v>1519</v>
      </c>
      <c r="N214" s="20">
        <v>0.01</v>
      </c>
      <c r="O214" s="21">
        <f>N214*G214</f>
        <v>11060</v>
      </c>
    </row>
    <row r="215" spans="1:15" x14ac:dyDescent="0.25">
      <c r="A215" t="s">
        <v>13</v>
      </c>
      <c r="B215">
        <v>649499</v>
      </c>
      <c r="C215">
        <v>3</v>
      </c>
      <c r="D215">
        <v>2.25</v>
      </c>
      <c r="E215">
        <v>1841</v>
      </c>
      <c r="F215" t="s">
        <v>4698</v>
      </c>
      <c r="G215">
        <v>1100000</v>
      </c>
      <c r="H215">
        <v>4</v>
      </c>
      <c r="I215">
        <v>2.75</v>
      </c>
      <c r="J215">
        <v>3260</v>
      </c>
      <c r="K215" t="s">
        <v>4437</v>
      </c>
      <c r="L215" t="s">
        <v>4237</v>
      </c>
      <c r="M215" t="s">
        <v>4433</v>
      </c>
      <c r="N215" s="20">
        <v>0.01</v>
      </c>
      <c r="O215" s="21">
        <f>N215*G215</f>
        <v>11000</v>
      </c>
    </row>
    <row r="216" spans="1:15" x14ac:dyDescent="0.25">
      <c r="A216" t="s">
        <v>13</v>
      </c>
      <c r="B216">
        <v>589000</v>
      </c>
      <c r="C216">
        <v>3</v>
      </c>
      <c r="D216">
        <v>2</v>
      </c>
      <c r="E216">
        <v>1631</v>
      </c>
      <c r="F216" t="s">
        <v>674</v>
      </c>
      <c r="G216">
        <v>1099900</v>
      </c>
      <c r="H216">
        <v>4</v>
      </c>
      <c r="I216">
        <v>3</v>
      </c>
      <c r="J216">
        <v>2880</v>
      </c>
      <c r="K216" t="s">
        <v>605</v>
      </c>
      <c r="L216" t="s">
        <v>71</v>
      </c>
      <c r="M216" t="s">
        <v>605</v>
      </c>
      <c r="N216" s="20">
        <v>0.01</v>
      </c>
      <c r="O216" s="21">
        <f>N216*G216</f>
        <v>10999</v>
      </c>
    </row>
    <row r="217" spans="1:15" x14ac:dyDescent="0.25">
      <c r="A217" t="s">
        <v>13</v>
      </c>
      <c r="B217">
        <v>1149949</v>
      </c>
      <c r="C217">
        <v>3</v>
      </c>
      <c r="D217">
        <v>2</v>
      </c>
      <c r="E217">
        <v>1562</v>
      </c>
      <c r="F217" t="s">
        <v>272</v>
      </c>
      <c r="G217">
        <v>1099888</v>
      </c>
      <c r="H217">
        <v>3</v>
      </c>
      <c r="I217">
        <v>2</v>
      </c>
      <c r="J217">
        <v>1440</v>
      </c>
      <c r="K217" t="s">
        <v>273</v>
      </c>
      <c r="L217" t="s">
        <v>71</v>
      </c>
      <c r="M217" t="s">
        <v>243</v>
      </c>
      <c r="N217" s="20">
        <v>0.01</v>
      </c>
      <c r="O217" s="21">
        <f>N217*G217</f>
        <v>10998.880000000001</v>
      </c>
    </row>
    <row r="218" spans="1:15" x14ac:dyDescent="0.25">
      <c r="A218" t="s">
        <v>13</v>
      </c>
      <c r="B218">
        <v>799000</v>
      </c>
      <c r="C218">
        <v>3</v>
      </c>
      <c r="D218">
        <v>2</v>
      </c>
      <c r="E218">
        <v>1544</v>
      </c>
      <c r="F218" t="s">
        <v>103</v>
      </c>
      <c r="G218">
        <v>1099000</v>
      </c>
      <c r="H218">
        <v>4</v>
      </c>
      <c r="I218">
        <v>3.5</v>
      </c>
      <c r="J218">
        <v>1794</v>
      </c>
      <c r="K218" t="s">
        <v>104</v>
      </c>
      <c r="L218" t="s">
        <v>71</v>
      </c>
      <c r="M218" t="s">
        <v>105</v>
      </c>
      <c r="N218" s="20">
        <v>0.01</v>
      </c>
      <c r="O218" s="21">
        <f>N218*G218</f>
        <v>10990</v>
      </c>
    </row>
    <row r="219" spans="1:15" x14ac:dyDescent="0.25">
      <c r="A219" t="s">
        <v>13</v>
      </c>
      <c r="B219">
        <v>744450</v>
      </c>
      <c r="C219">
        <v>3</v>
      </c>
      <c r="D219">
        <v>2</v>
      </c>
      <c r="E219">
        <v>1726</v>
      </c>
      <c r="F219" t="s">
        <v>222</v>
      </c>
      <c r="G219">
        <v>1099000</v>
      </c>
      <c r="H219">
        <v>4</v>
      </c>
      <c r="I219">
        <v>3</v>
      </c>
      <c r="J219">
        <v>2600</v>
      </c>
      <c r="K219" t="s">
        <v>221</v>
      </c>
      <c r="L219" t="s">
        <v>71</v>
      </c>
      <c r="M219" t="s">
        <v>221</v>
      </c>
      <c r="N219" s="20">
        <v>0.01</v>
      </c>
      <c r="O219" s="21">
        <f>N219*G219</f>
        <v>10990</v>
      </c>
    </row>
    <row r="220" spans="1:15" x14ac:dyDescent="0.25">
      <c r="A220" t="s">
        <v>13</v>
      </c>
      <c r="B220">
        <v>649499</v>
      </c>
      <c r="C220">
        <v>3</v>
      </c>
      <c r="D220">
        <v>2.25</v>
      </c>
      <c r="E220">
        <v>1841</v>
      </c>
      <c r="F220" t="s">
        <v>4591</v>
      </c>
      <c r="G220">
        <v>1099000</v>
      </c>
      <c r="H220">
        <v>4</v>
      </c>
      <c r="I220">
        <v>3.5</v>
      </c>
      <c r="J220">
        <v>3200</v>
      </c>
      <c r="K220" t="s">
        <v>4440</v>
      </c>
      <c r="L220" t="s">
        <v>4237</v>
      </c>
      <c r="M220" t="s">
        <v>4433</v>
      </c>
      <c r="N220" s="20">
        <v>0.01</v>
      </c>
      <c r="O220" s="21">
        <f>N220*G220</f>
        <v>10990</v>
      </c>
    </row>
    <row r="221" spans="1:15" x14ac:dyDescent="0.25">
      <c r="A221" t="s">
        <v>13</v>
      </c>
      <c r="B221">
        <v>649499</v>
      </c>
      <c r="C221">
        <v>3</v>
      </c>
      <c r="D221">
        <v>2.25</v>
      </c>
      <c r="E221">
        <v>1841</v>
      </c>
      <c r="F221" t="s">
        <v>4625</v>
      </c>
      <c r="G221">
        <v>1099000</v>
      </c>
      <c r="H221">
        <v>4</v>
      </c>
      <c r="I221">
        <v>2.5</v>
      </c>
      <c r="J221">
        <v>2810</v>
      </c>
      <c r="K221" t="s">
        <v>3519</v>
      </c>
      <c r="L221" t="s">
        <v>4237</v>
      </c>
      <c r="M221" t="s">
        <v>4433</v>
      </c>
      <c r="N221" s="20">
        <v>0.01</v>
      </c>
      <c r="O221" s="21">
        <f>N221*G221</f>
        <v>10990</v>
      </c>
    </row>
    <row r="222" spans="1:15" x14ac:dyDescent="0.25">
      <c r="A222" t="s">
        <v>13</v>
      </c>
      <c r="B222">
        <v>1149949</v>
      </c>
      <c r="C222">
        <v>3</v>
      </c>
      <c r="D222">
        <v>2</v>
      </c>
      <c r="E222">
        <v>1562</v>
      </c>
      <c r="F222" t="s">
        <v>264</v>
      </c>
      <c r="G222">
        <v>1098888</v>
      </c>
      <c r="H222">
        <v>3</v>
      </c>
      <c r="I222">
        <v>2</v>
      </c>
      <c r="J222">
        <v>1776</v>
      </c>
      <c r="K222" t="s">
        <v>242</v>
      </c>
      <c r="L222" t="s">
        <v>71</v>
      </c>
      <c r="M222" t="s">
        <v>243</v>
      </c>
      <c r="N222" s="20">
        <v>0.01</v>
      </c>
      <c r="O222" s="21">
        <f>N222*G222</f>
        <v>10988.880000000001</v>
      </c>
    </row>
    <row r="223" spans="1:15" x14ac:dyDescent="0.25">
      <c r="A223" t="s">
        <v>13</v>
      </c>
      <c r="B223">
        <v>319949</v>
      </c>
      <c r="C223">
        <v>3</v>
      </c>
      <c r="D223">
        <v>2.5</v>
      </c>
      <c r="E223">
        <v>1865</v>
      </c>
      <c r="F223" t="s">
        <v>3704</v>
      </c>
      <c r="G223">
        <v>732000</v>
      </c>
      <c r="H223">
        <v>5</v>
      </c>
      <c r="I223">
        <v>3.5</v>
      </c>
      <c r="J223">
        <v>3585</v>
      </c>
      <c r="K223" t="s">
        <v>208</v>
      </c>
      <c r="L223" t="s">
        <v>3681</v>
      </c>
      <c r="M223" t="s">
        <v>3700</v>
      </c>
      <c r="N223" s="20">
        <v>1.4999999999999999E-2</v>
      </c>
      <c r="O223" s="21">
        <f>N223*G223</f>
        <v>10980</v>
      </c>
    </row>
    <row r="224" spans="1:15" x14ac:dyDescent="0.25">
      <c r="A224" t="s">
        <v>13</v>
      </c>
      <c r="B224">
        <v>1392000</v>
      </c>
      <c r="C224">
        <v>3</v>
      </c>
      <c r="D224">
        <v>2</v>
      </c>
      <c r="E224">
        <v>1575</v>
      </c>
      <c r="F224" t="s">
        <v>72</v>
      </c>
      <c r="G224">
        <v>1095000</v>
      </c>
      <c r="H224">
        <v>2</v>
      </c>
      <c r="I224">
        <v>2</v>
      </c>
      <c r="J224">
        <v>906</v>
      </c>
      <c r="K224" t="s">
        <v>70</v>
      </c>
      <c r="L224" t="s">
        <v>71</v>
      </c>
      <c r="M224" t="s">
        <v>70</v>
      </c>
      <c r="N224" s="20">
        <v>0.01</v>
      </c>
      <c r="O224" s="21">
        <f>N224*G224</f>
        <v>10950</v>
      </c>
    </row>
    <row r="225" spans="1:15" x14ac:dyDescent="0.25">
      <c r="A225" t="s">
        <v>13</v>
      </c>
      <c r="B225">
        <v>1392000</v>
      </c>
      <c r="C225">
        <v>3</v>
      </c>
      <c r="D225">
        <v>2</v>
      </c>
      <c r="E225">
        <v>1575</v>
      </c>
      <c r="F225" t="s">
        <v>84</v>
      </c>
      <c r="G225">
        <v>1095000</v>
      </c>
      <c r="H225">
        <v>3</v>
      </c>
      <c r="I225">
        <v>2</v>
      </c>
      <c r="J225">
        <v>1312</v>
      </c>
      <c r="K225" t="s">
        <v>70</v>
      </c>
      <c r="L225" t="s">
        <v>71</v>
      </c>
      <c r="M225" t="s">
        <v>70</v>
      </c>
      <c r="N225" s="20">
        <v>0.01</v>
      </c>
      <c r="O225" s="21">
        <f>N225*G225</f>
        <v>10950</v>
      </c>
    </row>
    <row r="226" spans="1:15" x14ac:dyDescent="0.25">
      <c r="A226" t="s">
        <v>13</v>
      </c>
      <c r="B226">
        <v>335000</v>
      </c>
      <c r="C226">
        <v>4</v>
      </c>
      <c r="D226">
        <v>3</v>
      </c>
      <c r="E226">
        <v>2261</v>
      </c>
      <c r="F226" t="s">
        <v>2881</v>
      </c>
      <c r="G226">
        <v>729900</v>
      </c>
      <c r="H226">
        <v>5</v>
      </c>
      <c r="I226">
        <v>5</v>
      </c>
      <c r="J226">
        <v>4929</v>
      </c>
      <c r="K226" t="s">
        <v>2880</v>
      </c>
      <c r="L226" t="s">
        <v>2872</v>
      </c>
      <c r="M226" t="s">
        <v>2876</v>
      </c>
      <c r="N226" s="20">
        <v>1.4999999999999999E-2</v>
      </c>
      <c r="O226" s="21">
        <f>N226*G226</f>
        <v>10948.5</v>
      </c>
    </row>
    <row r="227" spans="1:15" x14ac:dyDescent="0.25">
      <c r="A227" t="s">
        <v>13</v>
      </c>
      <c r="B227">
        <v>319949</v>
      </c>
      <c r="C227">
        <v>3</v>
      </c>
      <c r="D227">
        <v>2.5</v>
      </c>
      <c r="E227">
        <v>1865</v>
      </c>
      <c r="F227" t="s">
        <v>3713</v>
      </c>
      <c r="G227">
        <v>725000</v>
      </c>
      <c r="H227">
        <v>6</v>
      </c>
      <c r="I227">
        <v>4.5</v>
      </c>
      <c r="J227">
        <v>6365</v>
      </c>
      <c r="K227" t="s">
        <v>3714</v>
      </c>
      <c r="L227" t="s">
        <v>3681</v>
      </c>
      <c r="M227" t="s">
        <v>3700</v>
      </c>
      <c r="N227" s="20">
        <v>1.4999999999999999E-2</v>
      </c>
      <c r="O227" s="21">
        <f>N227*G227</f>
        <v>10875</v>
      </c>
    </row>
    <row r="228" spans="1:15" x14ac:dyDescent="0.25">
      <c r="A228" t="s">
        <v>13</v>
      </c>
      <c r="B228">
        <v>336000</v>
      </c>
      <c r="C228">
        <v>3</v>
      </c>
      <c r="D228">
        <v>2</v>
      </c>
      <c r="E228">
        <v>1927</v>
      </c>
      <c r="F228" t="s">
        <v>2890</v>
      </c>
      <c r="G228">
        <v>720000</v>
      </c>
      <c r="H228">
        <v>5</v>
      </c>
      <c r="I228">
        <v>5</v>
      </c>
      <c r="J228">
        <v>3572</v>
      </c>
      <c r="K228" t="s">
        <v>2891</v>
      </c>
      <c r="L228" t="s">
        <v>2872</v>
      </c>
      <c r="M228" t="s">
        <v>2887</v>
      </c>
      <c r="N228" s="20">
        <v>1.4999999999999999E-2</v>
      </c>
      <c r="O228" s="21">
        <f>N228*G228</f>
        <v>10800</v>
      </c>
    </row>
    <row r="229" spans="1:15" x14ac:dyDescent="0.25">
      <c r="A229" t="s">
        <v>13</v>
      </c>
      <c r="B229">
        <v>649499</v>
      </c>
      <c r="C229">
        <v>3</v>
      </c>
      <c r="D229">
        <v>2.25</v>
      </c>
      <c r="E229">
        <v>1841</v>
      </c>
      <c r="F229" t="s">
        <v>4572</v>
      </c>
      <c r="G229">
        <v>1075000</v>
      </c>
      <c r="H229">
        <v>5</v>
      </c>
      <c r="I229">
        <v>2</v>
      </c>
      <c r="J229">
        <v>2682</v>
      </c>
      <c r="K229" t="s">
        <v>4437</v>
      </c>
      <c r="L229" t="s">
        <v>4237</v>
      </c>
      <c r="M229" t="s">
        <v>4433</v>
      </c>
      <c r="N229" s="20">
        <v>0.01</v>
      </c>
      <c r="O229" s="21">
        <f>N229*G229</f>
        <v>10750</v>
      </c>
    </row>
    <row r="230" spans="1:15" x14ac:dyDescent="0.25">
      <c r="A230" t="s">
        <v>13</v>
      </c>
      <c r="B230">
        <v>619900</v>
      </c>
      <c r="C230">
        <v>3</v>
      </c>
      <c r="D230">
        <v>2.5</v>
      </c>
      <c r="E230">
        <v>1838</v>
      </c>
      <c r="F230" t="s">
        <v>278</v>
      </c>
      <c r="G230">
        <v>710000</v>
      </c>
      <c r="H230">
        <v>4</v>
      </c>
      <c r="I230">
        <v>2</v>
      </c>
      <c r="J230">
        <v>2046</v>
      </c>
      <c r="K230" t="s">
        <v>279</v>
      </c>
      <c r="L230" t="s">
        <v>71</v>
      </c>
      <c r="M230" t="s">
        <v>277</v>
      </c>
      <c r="N230" s="20">
        <v>1.4999999999999999E-2</v>
      </c>
      <c r="O230" s="21">
        <f>N230*G230</f>
        <v>10650</v>
      </c>
    </row>
    <row r="231" spans="1:15" x14ac:dyDescent="0.25">
      <c r="A231" t="s">
        <v>13</v>
      </c>
      <c r="B231">
        <v>279450</v>
      </c>
      <c r="C231">
        <v>3</v>
      </c>
      <c r="D231">
        <v>2.5</v>
      </c>
      <c r="E231">
        <v>1960</v>
      </c>
      <c r="F231" t="s">
        <v>1425</v>
      </c>
      <c r="G231">
        <v>710000</v>
      </c>
      <c r="H231">
        <v>4</v>
      </c>
      <c r="I231">
        <v>3</v>
      </c>
      <c r="J231">
        <v>2358</v>
      </c>
      <c r="K231" t="s">
        <v>1375</v>
      </c>
      <c r="L231" t="s">
        <v>1376</v>
      </c>
      <c r="M231" t="s">
        <v>1421</v>
      </c>
      <c r="N231" s="20">
        <v>1.4999999999999999E-2</v>
      </c>
      <c r="O231" s="21">
        <f>N231*G231</f>
        <v>10650</v>
      </c>
    </row>
    <row r="232" spans="1:15" x14ac:dyDescent="0.25">
      <c r="A232" t="s">
        <v>13</v>
      </c>
      <c r="B232">
        <v>649499</v>
      </c>
      <c r="C232">
        <v>3</v>
      </c>
      <c r="D232">
        <v>2.25</v>
      </c>
      <c r="E232">
        <v>1841</v>
      </c>
      <c r="F232" t="s">
        <v>4519</v>
      </c>
      <c r="G232">
        <v>1065000</v>
      </c>
      <c r="H232">
        <v>5</v>
      </c>
      <c r="I232">
        <v>3.75</v>
      </c>
      <c r="J232">
        <v>2945</v>
      </c>
      <c r="K232" t="s">
        <v>4440</v>
      </c>
      <c r="L232" t="s">
        <v>4237</v>
      </c>
      <c r="M232" t="s">
        <v>4433</v>
      </c>
      <c r="N232" s="20">
        <v>0.01</v>
      </c>
      <c r="O232" s="21">
        <f>N232*G232</f>
        <v>10650</v>
      </c>
    </row>
    <row r="233" spans="1:15" x14ac:dyDescent="0.25">
      <c r="A233" t="s">
        <v>13</v>
      </c>
      <c r="B233">
        <v>310000</v>
      </c>
      <c r="C233">
        <v>3</v>
      </c>
      <c r="D233">
        <v>2</v>
      </c>
      <c r="E233">
        <v>1375</v>
      </c>
      <c r="F233" t="s">
        <v>1289</v>
      </c>
      <c r="G233">
        <v>709000</v>
      </c>
      <c r="H233">
        <v>3</v>
      </c>
      <c r="I233">
        <v>2</v>
      </c>
      <c r="J233">
        <v>2262</v>
      </c>
      <c r="K233" t="s">
        <v>1284</v>
      </c>
      <c r="L233" t="s">
        <v>1206</v>
      </c>
      <c r="M233" t="s">
        <v>1270</v>
      </c>
      <c r="N233" s="20">
        <v>1.4999999999999999E-2</v>
      </c>
      <c r="O233" s="21">
        <f>N233*G233</f>
        <v>10635</v>
      </c>
    </row>
    <row r="234" spans="1:15" x14ac:dyDescent="0.25">
      <c r="A234" t="s">
        <v>13</v>
      </c>
      <c r="B234">
        <v>1297500</v>
      </c>
      <c r="C234">
        <v>1</v>
      </c>
      <c r="D234">
        <v>1</v>
      </c>
      <c r="E234">
        <v>659</v>
      </c>
      <c r="F234" t="s">
        <v>3274</v>
      </c>
      <c r="G234">
        <v>1062380</v>
      </c>
      <c r="H234">
        <v>1</v>
      </c>
      <c r="I234">
        <v>1.5</v>
      </c>
      <c r="K234" t="s">
        <v>3275</v>
      </c>
      <c r="L234" t="s">
        <v>3195</v>
      </c>
      <c r="M234" t="s">
        <v>3275</v>
      </c>
      <c r="N234" s="20">
        <v>0.01</v>
      </c>
      <c r="O234" s="21">
        <f>N234*G234</f>
        <v>10623.800000000001</v>
      </c>
    </row>
    <row r="235" spans="1:15" x14ac:dyDescent="0.25">
      <c r="A235" t="s">
        <v>13</v>
      </c>
      <c r="B235">
        <v>589000</v>
      </c>
      <c r="C235">
        <v>3</v>
      </c>
      <c r="D235">
        <v>2</v>
      </c>
      <c r="E235">
        <v>1631</v>
      </c>
      <c r="F235" t="s">
        <v>698</v>
      </c>
      <c r="G235">
        <v>1050000</v>
      </c>
      <c r="H235">
        <v>4</v>
      </c>
      <c r="I235">
        <v>2.5</v>
      </c>
      <c r="J235">
        <v>2356</v>
      </c>
      <c r="K235" t="s">
        <v>605</v>
      </c>
      <c r="L235" t="s">
        <v>71</v>
      </c>
      <c r="M235" t="s">
        <v>605</v>
      </c>
      <c r="N235" s="20">
        <v>0.01</v>
      </c>
      <c r="O235" s="21">
        <f>N235*G235</f>
        <v>10500</v>
      </c>
    </row>
    <row r="236" spans="1:15" x14ac:dyDescent="0.25">
      <c r="A236" t="s">
        <v>13</v>
      </c>
      <c r="B236">
        <v>589000</v>
      </c>
      <c r="C236">
        <v>3</v>
      </c>
      <c r="D236">
        <v>2</v>
      </c>
      <c r="E236">
        <v>1631</v>
      </c>
      <c r="F236" t="s">
        <v>739</v>
      </c>
      <c r="G236">
        <v>1050000</v>
      </c>
      <c r="H236">
        <v>3</v>
      </c>
      <c r="I236">
        <v>2</v>
      </c>
      <c r="J236">
        <v>2300</v>
      </c>
      <c r="K236" t="s">
        <v>605</v>
      </c>
      <c r="L236" t="s">
        <v>71</v>
      </c>
      <c r="M236" t="s">
        <v>605</v>
      </c>
      <c r="N236" s="20">
        <v>0.01</v>
      </c>
      <c r="O236" s="21">
        <f>N236*G236</f>
        <v>10500</v>
      </c>
    </row>
    <row r="237" spans="1:15" x14ac:dyDescent="0.25">
      <c r="A237" t="s">
        <v>13</v>
      </c>
      <c r="B237">
        <v>619900</v>
      </c>
      <c r="C237">
        <v>3</v>
      </c>
      <c r="D237">
        <v>2.5</v>
      </c>
      <c r="E237">
        <v>1838</v>
      </c>
      <c r="F237" t="s">
        <v>286</v>
      </c>
      <c r="G237">
        <v>699900</v>
      </c>
      <c r="H237">
        <v>3</v>
      </c>
      <c r="I237">
        <v>2.5</v>
      </c>
      <c r="J237">
        <v>2113</v>
      </c>
      <c r="K237" t="s">
        <v>287</v>
      </c>
      <c r="L237" t="s">
        <v>71</v>
      </c>
      <c r="M237" t="s">
        <v>277</v>
      </c>
      <c r="N237" s="20">
        <v>1.4999999999999999E-2</v>
      </c>
      <c r="O237" s="21">
        <f>N237*G237</f>
        <v>10498.5</v>
      </c>
    </row>
    <row r="238" spans="1:15" x14ac:dyDescent="0.25">
      <c r="A238" t="s">
        <v>13</v>
      </c>
      <c r="B238">
        <v>619900</v>
      </c>
      <c r="C238">
        <v>3</v>
      </c>
      <c r="D238">
        <v>2.5</v>
      </c>
      <c r="E238">
        <v>1838</v>
      </c>
      <c r="F238" t="s">
        <v>292</v>
      </c>
      <c r="G238">
        <v>699900</v>
      </c>
      <c r="H238">
        <v>4</v>
      </c>
      <c r="I238">
        <v>2</v>
      </c>
      <c r="J238">
        <v>2037</v>
      </c>
      <c r="K238" t="s">
        <v>281</v>
      </c>
      <c r="L238" t="s">
        <v>71</v>
      </c>
      <c r="M238" t="s">
        <v>277</v>
      </c>
      <c r="N238" s="20">
        <v>1.4999999999999999E-2</v>
      </c>
      <c r="O238" s="21">
        <f>N238*G238</f>
        <v>10498.5</v>
      </c>
    </row>
    <row r="239" spans="1:15" x14ac:dyDescent="0.25">
      <c r="A239" t="s">
        <v>13</v>
      </c>
      <c r="B239">
        <v>274950</v>
      </c>
      <c r="C239">
        <v>3</v>
      </c>
      <c r="D239">
        <v>2</v>
      </c>
      <c r="E239">
        <v>1801</v>
      </c>
      <c r="F239" t="s">
        <v>1311</v>
      </c>
      <c r="G239">
        <v>699900</v>
      </c>
      <c r="H239">
        <v>5</v>
      </c>
      <c r="I239">
        <v>4</v>
      </c>
      <c r="J239">
        <v>3835</v>
      </c>
      <c r="K239" t="s">
        <v>1310</v>
      </c>
      <c r="L239" t="s">
        <v>1206</v>
      </c>
      <c r="M239" t="s">
        <v>1306</v>
      </c>
      <c r="N239" s="20">
        <v>1.4999999999999999E-2</v>
      </c>
      <c r="O239" s="21">
        <f>N239*G239</f>
        <v>10498.5</v>
      </c>
    </row>
    <row r="240" spans="1:15" x14ac:dyDescent="0.25">
      <c r="A240" t="s">
        <v>13</v>
      </c>
      <c r="B240">
        <v>199400</v>
      </c>
      <c r="C240">
        <v>3</v>
      </c>
      <c r="D240">
        <v>2</v>
      </c>
      <c r="E240">
        <v>1804</v>
      </c>
      <c r="F240" t="s">
        <v>3572</v>
      </c>
      <c r="G240">
        <v>699900</v>
      </c>
      <c r="H240">
        <v>7</v>
      </c>
      <c r="I240">
        <v>5</v>
      </c>
      <c r="J240">
        <v>6164</v>
      </c>
      <c r="K240" t="s">
        <v>3566</v>
      </c>
      <c r="L240" t="s">
        <v>3560</v>
      </c>
      <c r="M240" t="s">
        <v>3567</v>
      </c>
      <c r="N240" s="20">
        <v>1.4999999999999999E-2</v>
      </c>
      <c r="O240" s="21">
        <f>N240*G240</f>
        <v>10498.5</v>
      </c>
    </row>
    <row r="241" spans="1:15" x14ac:dyDescent="0.25">
      <c r="A241" t="s">
        <v>13</v>
      </c>
      <c r="B241">
        <v>299450</v>
      </c>
      <c r="C241">
        <v>4</v>
      </c>
      <c r="D241">
        <v>2.5</v>
      </c>
      <c r="E241">
        <v>2285</v>
      </c>
      <c r="F241" t="s">
        <v>2136</v>
      </c>
      <c r="G241">
        <v>1049000</v>
      </c>
      <c r="H241">
        <v>4</v>
      </c>
      <c r="I241">
        <v>3.5</v>
      </c>
      <c r="J241">
        <v>4160</v>
      </c>
      <c r="K241" t="s">
        <v>2118</v>
      </c>
      <c r="L241" t="s">
        <v>1518</v>
      </c>
      <c r="M241" t="s">
        <v>2105</v>
      </c>
      <c r="N241" s="20">
        <v>0.01</v>
      </c>
      <c r="O241" s="21">
        <f>N241*G241</f>
        <v>10490</v>
      </c>
    </row>
    <row r="242" spans="1:15" x14ac:dyDescent="0.25">
      <c r="A242" t="s">
        <v>13</v>
      </c>
      <c r="B242">
        <v>649499</v>
      </c>
      <c r="C242">
        <v>3</v>
      </c>
      <c r="D242">
        <v>2.25</v>
      </c>
      <c r="E242">
        <v>1841</v>
      </c>
      <c r="F242" t="s">
        <v>4458</v>
      </c>
      <c r="G242">
        <v>1049000</v>
      </c>
      <c r="H242">
        <v>3</v>
      </c>
      <c r="I242">
        <v>2.5</v>
      </c>
      <c r="J242">
        <v>2087</v>
      </c>
      <c r="K242" t="s">
        <v>4437</v>
      </c>
      <c r="L242" t="s">
        <v>4237</v>
      </c>
      <c r="M242" t="s">
        <v>4433</v>
      </c>
      <c r="N242" s="20">
        <v>0.01</v>
      </c>
      <c r="O242" s="21">
        <f>N242*G242</f>
        <v>10490</v>
      </c>
    </row>
    <row r="243" spans="1:15" x14ac:dyDescent="0.25">
      <c r="A243" t="s">
        <v>13</v>
      </c>
      <c r="B243">
        <v>584900</v>
      </c>
      <c r="C243">
        <v>4</v>
      </c>
      <c r="D243">
        <v>3</v>
      </c>
      <c r="E243">
        <v>1970</v>
      </c>
      <c r="F243" t="s">
        <v>5013</v>
      </c>
      <c r="G243">
        <v>1045000</v>
      </c>
      <c r="H243">
        <v>5</v>
      </c>
      <c r="I243">
        <v>5.5</v>
      </c>
      <c r="J243">
        <v>6090</v>
      </c>
      <c r="K243" t="s">
        <v>4999</v>
      </c>
      <c r="L243" t="s">
        <v>4772</v>
      </c>
      <c r="M243" t="s">
        <v>4946</v>
      </c>
      <c r="N243" s="20">
        <v>0.01</v>
      </c>
      <c r="O243" s="21">
        <f>N243*G243</f>
        <v>10450</v>
      </c>
    </row>
    <row r="244" spans="1:15" x14ac:dyDescent="0.25">
      <c r="A244" t="s">
        <v>13</v>
      </c>
      <c r="B244">
        <v>398500</v>
      </c>
      <c r="C244">
        <v>3</v>
      </c>
      <c r="D244">
        <v>2</v>
      </c>
      <c r="E244">
        <v>1897</v>
      </c>
      <c r="F244" t="s">
        <v>1808</v>
      </c>
      <c r="G244">
        <v>1040000</v>
      </c>
      <c r="H244">
        <v>4</v>
      </c>
      <c r="I244">
        <v>3.5</v>
      </c>
      <c r="K244" t="s">
        <v>1517</v>
      </c>
      <c r="L244" t="s">
        <v>1518</v>
      </c>
      <c r="M244" t="s">
        <v>1519</v>
      </c>
      <c r="N244" s="20">
        <v>0.01</v>
      </c>
      <c r="O244" s="21">
        <f>N244*G244</f>
        <v>10400</v>
      </c>
    </row>
    <row r="245" spans="1:15" x14ac:dyDescent="0.25">
      <c r="A245" t="s">
        <v>13</v>
      </c>
      <c r="B245">
        <v>336000</v>
      </c>
      <c r="C245">
        <v>3</v>
      </c>
      <c r="D245">
        <v>2</v>
      </c>
      <c r="E245">
        <v>1927</v>
      </c>
      <c r="F245" t="s">
        <v>2885</v>
      </c>
      <c r="G245">
        <v>689900</v>
      </c>
      <c r="H245">
        <v>2</v>
      </c>
      <c r="I245">
        <v>4</v>
      </c>
      <c r="J245">
        <v>2340</v>
      </c>
      <c r="K245" t="s">
        <v>2886</v>
      </c>
      <c r="L245" t="s">
        <v>2872</v>
      </c>
      <c r="M245" t="s">
        <v>2887</v>
      </c>
      <c r="N245" s="20">
        <v>1.4999999999999999E-2</v>
      </c>
      <c r="O245" s="21">
        <f>N245*G245</f>
        <v>10348.5</v>
      </c>
    </row>
    <row r="246" spans="1:15" x14ac:dyDescent="0.25">
      <c r="A246" t="s">
        <v>13</v>
      </c>
      <c r="B246">
        <v>217745</v>
      </c>
      <c r="C246">
        <v>3</v>
      </c>
      <c r="D246">
        <v>2</v>
      </c>
      <c r="E246">
        <v>1725</v>
      </c>
      <c r="F246" t="s">
        <v>67</v>
      </c>
      <c r="G246">
        <v>689000</v>
      </c>
      <c r="H246">
        <v>4</v>
      </c>
      <c r="I246">
        <v>3</v>
      </c>
      <c r="J246">
        <v>3457</v>
      </c>
      <c r="K246" t="s">
        <v>64</v>
      </c>
      <c r="L246" t="s">
        <v>16</v>
      </c>
      <c r="M246" t="s">
        <v>62</v>
      </c>
      <c r="N246" s="20">
        <v>1.4999999999999999E-2</v>
      </c>
      <c r="O246" s="21">
        <f>N246*G246</f>
        <v>10335</v>
      </c>
    </row>
    <row r="247" spans="1:15" x14ac:dyDescent="0.25">
      <c r="A247" t="s">
        <v>13</v>
      </c>
      <c r="B247">
        <v>649450</v>
      </c>
      <c r="C247">
        <v>2</v>
      </c>
      <c r="D247">
        <v>2</v>
      </c>
      <c r="E247">
        <v>1300</v>
      </c>
      <c r="F247" t="s">
        <v>2684</v>
      </c>
      <c r="G247">
        <v>1030000</v>
      </c>
      <c r="H247">
        <v>4</v>
      </c>
      <c r="I247">
        <v>4</v>
      </c>
      <c r="J247">
        <v>2262</v>
      </c>
      <c r="K247" t="s">
        <v>2679</v>
      </c>
      <c r="L247" t="s">
        <v>2680</v>
      </c>
      <c r="M247" t="s">
        <v>2681</v>
      </c>
      <c r="N247" s="20">
        <v>0.01</v>
      </c>
      <c r="O247" s="21">
        <f>N247*G247</f>
        <v>10300</v>
      </c>
    </row>
    <row r="248" spans="1:15" x14ac:dyDescent="0.25">
      <c r="A248" t="s">
        <v>13</v>
      </c>
      <c r="B248">
        <v>649499</v>
      </c>
      <c r="C248">
        <v>3</v>
      </c>
      <c r="D248">
        <v>2.25</v>
      </c>
      <c r="E248">
        <v>1841</v>
      </c>
      <c r="F248" t="s">
        <v>4588</v>
      </c>
      <c r="G248">
        <v>1030000</v>
      </c>
      <c r="H248">
        <v>2</v>
      </c>
      <c r="I248">
        <v>2</v>
      </c>
      <c r="J248">
        <v>1003</v>
      </c>
      <c r="K248" t="s">
        <v>4437</v>
      </c>
      <c r="L248" t="s">
        <v>4237</v>
      </c>
      <c r="M248" t="s">
        <v>4433</v>
      </c>
      <c r="N248" s="20">
        <v>0.01</v>
      </c>
      <c r="O248" s="21">
        <f>N248*G248</f>
        <v>10300</v>
      </c>
    </row>
    <row r="249" spans="1:15" x14ac:dyDescent="0.25">
      <c r="A249" t="s">
        <v>13</v>
      </c>
      <c r="B249">
        <v>649499</v>
      </c>
      <c r="C249">
        <v>3</v>
      </c>
      <c r="D249">
        <v>2.25</v>
      </c>
      <c r="E249">
        <v>1841</v>
      </c>
      <c r="F249" t="s">
        <v>4595</v>
      </c>
      <c r="G249">
        <v>1025000</v>
      </c>
      <c r="H249">
        <v>3</v>
      </c>
      <c r="I249">
        <v>2.5</v>
      </c>
      <c r="J249">
        <v>2637</v>
      </c>
      <c r="K249" t="s">
        <v>4460</v>
      </c>
      <c r="L249" t="s">
        <v>4237</v>
      </c>
      <c r="M249" t="s">
        <v>4433</v>
      </c>
      <c r="N249" s="20">
        <v>0.01</v>
      </c>
      <c r="O249" s="21">
        <f>N249*G249</f>
        <v>10250</v>
      </c>
    </row>
    <row r="250" spans="1:15" x14ac:dyDescent="0.25">
      <c r="A250" t="s">
        <v>13</v>
      </c>
      <c r="B250">
        <v>379450</v>
      </c>
      <c r="C250">
        <v>3</v>
      </c>
      <c r="D250">
        <v>2.125</v>
      </c>
      <c r="E250">
        <v>1849</v>
      </c>
      <c r="F250" t="s">
        <v>4373</v>
      </c>
      <c r="G250">
        <v>1025000</v>
      </c>
      <c r="H250">
        <v>3</v>
      </c>
      <c r="I250">
        <v>2</v>
      </c>
      <c r="J250">
        <v>2474</v>
      </c>
      <c r="K250" t="s">
        <v>4372</v>
      </c>
      <c r="L250" t="s">
        <v>4237</v>
      </c>
      <c r="M250" t="s">
        <v>4368</v>
      </c>
      <c r="N250" s="20">
        <v>0.01</v>
      </c>
      <c r="O250" s="21">
        <f>N250*G250</f>
        <v>10250</v>
      </c>
    </row>
    <row r="251" spans="1:15" x14ac:dyDescent="0.25">
      <c r="A251" t="s">
        <v>13</v>
      </c>
      <c r="B251">
        <v>337000</v>
      </c>
      <c r="C251">
        <v>3</v>
      </c>
      <c r="D251">
        <v>2</v>
      </c>
      <c r="E251">
        <v>1644</v>
      </c>
      <c r="F251" t="s">
        <v>1220</v>
      </c>
      <c r="G251">
        <v>679900</v>
      </c>
      <c r="H251">
        <v>3</v>
      </c>
      <c r="I251">
        <v>2</v>
      </c>
      <c r="J251">
        <v>2038</v>
      </c>
      <c r="K251" t="s">
        <v>1221</v>
      </c>
      <c r="L251" t="s">
        <v>1206</v>
      </c>
      <c r="M251" t="s">
        <v>1210</v>
      </c>
      <c r="N251" s="20">
        <v>1.4999999999999999E-2</v>
      </c>
      <c r="O251" s="21">
        <f>N251*G251</f>
        <v>10198.5</v>
      </c>
    </row>
    <row r="252" spans="1:15" x14ac:dyDescent="0.25">
      <c r="A252" t="s">
        <v>13</v>
      </c>
      <c r="B252">
        <v>195450</v>
      </c>
      <c r="C252">
        <v>3</v>
      </c>
      <c r="D252">
        <v>2</v>
      </c>
      <c r="E252">
        <v>1641</v>
      </c>
      <c r="F252" t="s">
        <v>1362</v>
      </c>
      <c r="G252">
        <v>675000</v>
      </c>
      <c r="H252">
        <v>5</v>
      </c>
      <c r="I252">
        <v>4.5</v>
      </c>
      <c r="J252">
        <v>4396</v>
      </c>
      <c r="K252" t="s">
        <v>1360</v>
      </c>
      <c r="L252" t="s">
        <v>1206</v>
      </c>
      <c r="M252" t="s">
        <v>1361</v>
      </c>
      <c r="N252" s="20">
        <v>1.4999999999999999E-2</v>
      </c>
      <c r="O252" s="21">
        <f>N252*G252</f>
        <v>10125</v>
      </c>
    </row>
    <row r="253" spans="1:15" x14ac:dyDescent="0.25">
      <c r="A253" t="s">
        <v>13</v>
      </c>
      <c r="B253">
        <v>330000</v>
      </c>
      <c r="C253">
        <v>4</v>
      </c>
      <c r="D253">
        <v>3</v>
      </c>
      <c r="E253">
        <v>2697</v>
      </c>
      <c r="F253" t="s">
        <v>2183</v>
      </c>
      <c r="G253">
        <v>674900</v>
      </c>
      <c r="H253">
        <v>5</v>
      </c>
      <c r="I253">
        <v>4.5</v>
      </c>
      <c r="J253">
        <v>5491</v>
      </c>
      <c r="K253" t="s">
        <v>2184</v>
      </c>
      <c r="L253" t="s">
        <v>2181</v>
      </c>
      <c r="M253" t="s">
        <v>2182</v>
      </c>
      <c r="N253" s="20">
        <v>1.4999999999999999E-2</v>
      </c>
      <c r="O253" s="21">
        <f>N253*G253</f>
        <v>10123.5</v>
      </c>
    </row>
    <row r="254" spans="1:15" x14ac:dyDescent="0.25">
      <c r="A254" t="s">
        <v>13</v>
      </c>
      <c r="B254">
        <v>198950</v>
      </c>
      <c r="C254">
        <v>3</v>
      </c>
      <c r="D254">
        <v>2.5</v>
      </c>
      <c r="E254">
        <v>1550</v>
      </c>
      <c r="F254" t="s">
        <v>3346</v>
      </c>
      <c r="G254">
        <v>674500</v>
      </c>
      <c r="H254">
        <v>4</v>
      </c>
      <c r="I254">
        <v>3.5</v>
      </c>
      <c r="K254" t="s">
        <v>3347</v>
      </c>
      <c r="L254" t="s">
        <v>3283</v>
      </c>
      <c r="M254" t="s">
        <v>3345</v>
      </c>
      <c r="N254" s="20">
        <v>1.4999999999999999E-2</v>
      </c>
      <c r="O254" s="21">
        <f>N254*G254</f>
        <v>10117.5</v>
      </c>
    </row>
    <row r="255" spans="1:15" x14ac:dyDescent="0.25">
      <c r="A255" t="s">
        <v>13</v>
      </c>
      <c r="B255">
        <v>277400</v>
      </c>
      <c r="C255">
        <v>3</v>
      </c>
      <c r="D255">
        <v>2.5</v>
      </c>
      <c r="E255">
        <v>2270</v>
      </c>
      <c r="F255" t="s">
        <v>3654</v>
      </c>
      <c r="G255">
        <v>670000</v>
      </c>
      <c r="H255">
        <v>4</v>
      </c>
      <c r="I255">
        <v>3.5</v>
      </c>
      <c r="J255">
        <v>3864</v>
      </c>
      <c r="K255" t="s">
        <v>3655</v>
      </c>
      <c r="L255" t="s">
        <v>3656</v>
      </c>
      <c r="M255" t="s">
        <v>3657</v>
      </c>
      <c r="N255" s="20">
        <v>1.4999999999999999E-2</v>
      </c>
      <c r="O255" s="21">
        <f>N255*G255</f>
        <v>10050</v>
      </c>
    </row>
    <row r="256" spans="1:15" x14ac:dyDescent="0.25">
      <c r="A256" t="s">
        <v>13</v>
      </c>
      <c r="B256">
        <v>286465</v>
      </c>
      <c r="C256">
        <v>4</v>
      </c>
      <c r="D256">
        <v>2.5</v>
      </c>
      <c r="E256">
        <v>2489</v>
      </c>
      <c r="F256" t="s">
        <v>4072</v>
      </c>
      <c r="G256">
        <v>667500</v>
      </c>
      <c r="H256">
        <v>5</v>
      </c>
      <c r="I256">
        <v>4.5</v>
      </c>
      <c r="J256">
        <v>3862</v>
      </c>
      <c r="K256" t="s">
        <v>4073</v>
      </c>
      <c r="L256" t="s">
        <v>3729</v>
      </c>
      <c r="M256" t="s">
        <v>2568</v>
      </c>
      <c r="N256" s="20">
        <v>1.4999999999999999E-2</v>
      </c>
      <c r="O256" s="21">
        <f>N256*G256</f>
        <v>10012.5</v>
      </c>
    </row>
    <row r="257" spans="1:15" x14ac:dyDescent="0.25">
      <c r="A257" t="s">
        <v>13</v>
      </c>
      <c r="B257">
        <v>398500</v>
      </c>
      <c r="C257">
        <v>3</v>
      </c>
      <c r="D257">
        <v>2</v>
      </c>
      <c r="E257">
        <v>1897</v>
      </c>
      <c r="F257" t="s">
        <v>1857</v>
      </c>
      <c r="G257">
        <v>999999</v>
      </c>
      <c r="H257">
        <v>5</v>
      </c>
      <c r="I257">
        <v>3</v>
      </c>
      <c r="J257">
        <v>3300</v>
      </c>
      <c r="K257" t="s">
        <v>1541</v>
      </c>
      <c r="L257" t="s">
        <v>1518</v>
      </c>
      <c r="M257" t="s">
        <v>1519</v>
      </c>
      <c r="N257" s="20">
        <v>0.01</v>
      </c>
      <c r="O257" s="21">
        <f>N257*G257</f>
        <v>9999.99</v>
      </c>
    </row>
    <row r="258" spans="1:15" x14ac:dyDescent="0.25">
      <c r="A258" t="s">
        <v>13</v>
      </c>
      <c r="B258">
        <v>584900</v>
      </c>
      <c r="C258">
        <v>4</v>
      </c>
      <c r="D258">
        <v>3</v>
      </c>
      <c r="E258">
        <v>1970</v>
      </c>
      <c r="F258" t="s">
        <v>5030</v>
      </c>
      <c r="G258">
        <v>999990</v>
      </c>
      <c r="H258">
        <v>4</v>
      </c>
      <c r="I258">
        <v>3.5</v>
      </c>
      <c r="J258">
        <v>4623</v>
      </c>
      <c r="K258" t="s">
        <v>5031</v>
      </c>
      <c r="L258" t="s">
        <v>4772</v>
      </c>
      <c r="M258" t="s">
        <v>4946</v>
      </c>
      <c r="N258" s="20">
        <v>0.01</v>
      </c>
      <c r="O258" s="21">
        <f>N258*G258</f>
        <v>9999.9</v>
      </c>
    </row>
    <row r="259" spans="1:15" x14ac:dyDescent="0.25">
      <c r="A259" t="s">
        <v>13</v>
      </c>
      <c r="B259">
        <v>1149949</v>
      </c>
      <c r="C259">
        <v>3</v>
      </c>
      <c r="D259">
        <v>2</v>
      </c>
      <c r="E259">
        <v>1562</v>
      </c>
      <c r="F259" t="s">
        <v>249</v>
      </c>
      <c r="G259">
        <v>999888</v>
      </c>
      <c r="H259">
        <v>3</v>
      </c>
      <c r="I259">
        <v>2</v>
      </c>
      <c r="J259">
        <v>1056</v>
      </c>
      <c r="K259" t="s">
        <v>250</v>
      </c>
      <c r="L259" t="s">
        <v>71</v>
      </c>
      <c r="M259" t="s">
        <v>243</v>
      </c>
      <c r="N259" s="20">
        <v>0.01</v>
      </c>
      <c r="O259" s="21">
        <f>N259*G259</f>
        <v>9998.880000000001</v>
      </c>
    </row>
    <row r="260" spans="1:15" x14ac:dyDescent="0.25">
      <c r="A260" t="s">
        <v>13</v>
      </c>
      <c r="B260">
        <v>762400</v>
      </c>
      <c r="C260">
        <v>3</v>
      </c>
      <c r="D260">
        <v>2.5</v>
      </c>
      <c r="E260">
        <v>1702</v>
      </c>
      <c r="F260" t="s">
        <v>789</v>
      </c>
      <c r="G260">
        <v>999500</v>
      </c>
      <c r="H260">
        <v>3</v>
      </c>
      <c r="I260">
        <v>3</v>
      </c>
      <c r="J260">
        <v>1896</v>
      </c>
      <c r="K260" t="s">
        <v>774</v>
      </c>
      <c r="L260" t="s">
        <v>71</v>
      </c>
      <c r="M260" t="s">
        <v>765</v>
      </c>
      <c r="N260" s="20">
        <v>0.01</v>
      </c>
      <c r="O260" s="21">
        <f>N260*G260</f>
        <v>9995</v>
      </c>
    </row>
    <row r="261" spans="1:15" x14ac:dyDescent="0.25">
      <c r="A261" t="s">
        <v>13</v>
      </c>
      <c r="B261">
        <v>799000</v>
      </c>
      <c r="C261">
        <v>3</v>
      </c>
      <c r="D261">
        <v>2</v>
      </c>
      <c r="E261">
        <v>1544</v>
      </c>
      <c r="F261" t="s">
        <v>106</v>
      </c>
      <c r="G261">
        <v>999000</v>
      </c>
      <c r="H261">
        <v>5</v>
      </c>
      <c r="I261">
        <v>2</v>
      </c>
      <c r="J261">
        <v>2066</v>
      </c>
      <c r="K261" t="s">
        <v>104</v>
      </c>
      <c r="L261" t="s">
        <v>71</v>
      </c>
      <c r="M261" t="s">
        <v>105</v>
      </c>
      <c r="N261" s="20">
        <v>0.01</v>
      </c>
      <c r="O261" s="21">
        <f>N261*G261</f>
        <v>9990</v>
      </c>
    </row>
    <row r="262" spans="1:15" x14ac:dyDescent="0.25">
      <c r="A262" t="s">
        <v>13</v>
      </c>
      <c r="B262">
        <v>699000</v>
      </c>
      <c r="C262">
        <v>3</v>
      </c>
      <c r="D262">
        <v>2</v>
      </c>
      <c r="E262">
        <v>1570</v>
      </c>
      <c r="F262" t="s">
        <v>514</v>
      </c>
      <c r="G262">
        <v>999000</v>
      </c>
      <c r="H262">
        <v>2</v>
      </c>
      <c r="I262">
        <v>2</v>
      </c>
      <c r="J262">
        <v>1054</v>
      </c>
      <c r="K262" t="s">
        <v>493</v>
      </c>
      <c r="L262" t="s">
        <v>71</v>
      </c>
      <c r="M262" t="s">
        <v>432</v>
      </c>
      <c r="N262" s="20">
        <v>0.01</v>
      </c>
      <c r="O262" s="21">
        <f>N262*G262</f>
        <v>9990</v>
      </c>
    </row>
    <row r="263" spans="1:15" x14ac:dyDescent="0.25">
      <c r="A263" t="s">
        <v>13</v>
      </c>
      <c r="B263">
        <v>699000</v>
      </c>
      <c r="C263">
        <v>3</v>
      </c>
      <c r="D263">
        <v>2</v>
      </c>
      <c r="E263">
        <v>1570</v>
      </c>
      <c r="F263" t="s">
        <v>464</v>
      </c>
      <c r="G263">
        <v>999000</v>
      </c>
      <c r="H263">
        <v>5</v>
      </c>
      <c r="I263">
        <v>4</v>
      </c>
      <c r="J263">
        <v>2955</v>
      </c>
      <c r="K263" t="s">
        <v>465</v>
      </c>
      <c r="L263" t="s">
        <v>71</v>
      </c>
      <c r="M263" t="s">
        <v>432</v>
      </c>
      <c r="N263" s="20">
        <v>0.01</v>
      </c>
      <c r="O263" s="21">
        <f>N263*G263</f>
        <v>9990</v>
      </c>
    </row>
    <row r="264" spans="1:15" x14ac:dyDescent="0.25">
      <c r="A264" t="s">
        <v>13</v>
      </c>
      <c r="B264">
        <v>398500</v>
      </c>
      <c r="C264">
        <v>3</v>
      </c>
      <c r="D264">
        <v>2</v>
      </c>
      <c r="E264">
        <v>1897</v>
      </c>
      <c r="F264" t="s">
        <v>1718</v>
      </c>
      <c r="G264">
        <v>999000</v>
      </c>
      <c r="H264">
        <v>3</v>
      </c>
      <c r="I264">
        <v>2.5</v>
      </c>
      <c r="J264">
        <v>3400</v>
      </c>
      <c r="K264" t="s">
        <v>1517</v>
      </c>
      <c r="L264" t="s">
        <v>1518</v>
      </c>
      <c r="M264" t="s">
        <v>1519</v>
      </c>
      <c r="N264" s="20">
        <v>0.01</v>
      </c>
      <c r="O264" s="21">
        <f>N264*G264</f>
        <v>9990</v>
      </c>
    </row>
    <row r="265" spans="1:15" x14ac:dyDescent="0.25">
      <c r="A265" t="s">
        <v>13</v>
      </c>
      <c r="B265">
        <v>299000</v>
      </c>
      <c r="C265">
        <v>3</v>
      </c>
      <c r="D265">
        <v>2.5</v>
      </c>
      <c r="E265">
        <v>2259</v>
      </c>
      <c r="F265" t="s">
        <v>4139</v>
      </c>
      <c r="G265">
        <v>999000</v>
      </c>
      <c r="H265">
        <v>3</v>
      </c>
      <c r="I265">
        <v>3.5</v>
      </c>
      <c r="J265">
        <v>4128</v>
      </c>
      <c r="K265" t="s">
        <v>4084</v>
      </c>
      <c r="L265" t="s">
        <v>3729</v>
      </c>
      <c r="M265" t="s">
        <v>4085</v>
      </c>
      <c r="N265" s="20">
        <v>0.01</v>
      </c>
      <c r="O265" s="21">
        <f>N265*G265</f>
        <v>9990</v>
      </c>
    </row>
    <row r="266" spans="1:15" x14ac:dyDescent="0.25">
      <c r="A266" t="s">
        <v>13</v>
      </c>
      <c r="B266">
        <v>649499</v>
      </c>
      <c r="C266">
        <v>3</v>
      </c>
      <c r="D266">
        <v>2.25</v>
      </c>
      <c r="E266">
        <v>1841</v>
      </c>
      <c r="F266" t="s">
        <v>4574</v>
      </c>
      <c r="G266">
        <v>999000</v>
      </c>
      <c r="H266">
        <v>4</v>
      </c>
      <c r="I266">
        <v>2.25</v>
      </c>
      <c r="J266">
        <v>2290</v>
      </c>
      <c r="K266" t="s">
        <v>2933</v>
      </c>
      <c r="L266" t="s">
        <v>4237</v>
      </c>
      <c r="M266" t="s">
        <v>4433</v>
      </c>
      <c r="N266" s="20">
        <v>0.01</v>
      </c>
      <c r="O266" s="21">
        <f>N266*G266</f>
        <v>9990</v>
      </c>
    </row>
    <row r="267" spans="1:15" x14ac:dyDescent="0.25">
      <c r="A267" t="s">
        <v>13</v>
      </c>
      <c r="B267">
        <v>649499</v>
      </c>
      <c r="C267">
        <v>3</v>
      </c>
      <c r="D267">
        <v>2.25</v>
      </c>
      <c r="E267">
        <v>1841</v>
      </c>
      <c r="F267" t="s">
        <v>4564</v>
      </c>
      <c r="G267">
        <v>999000</v>
      </c>
      <c r="H267">
        <v>2</v>
      </c>
      <c r="I267">
        <v>1.5</v>
      </c>
      <c r="J267">
        <v>1286</v>
      </c>
      <c r="K267" t="s">
        <v>4437</v>
      </c>
      <c r="L267" t="s">
        <v>4237</v>
      </c>
      <c r="M267" t="s">
        <v>4433</v>
      </c>
      <c r="N267" s="20">
        <v>0.01</v>
      </c>
      <c r="O267" s="21">
        <f>N267*G267</f>
        <v>9990</v>
      </c>
    </row>
    <row r="268" spans="1:15" x14ac:dyDescent="0.25">
      <c r="A268" t="s">
        <v>13</v>
      </c>
      <c r="B268">
        <v>699000</v>
      </c>
      <c r="C268">
        <v>3</v>
      </c>
      <c r="D268">
        <v>2</v>
      </c>
      <c r="E268">
        <v>1570</v>
      </c>
      <c r="F268" t="s">
        <v>457</v>
      </c>
      <c r="G268">
        <v>998888</v>
      </c>
      <c r="H268">
        <v>2</v>
      </c>
      <c r="I268">
        <v>2</v>
      </c>
      <c r="J268">
        <v>1433</v>
      </c>
      <c r="K268" t="s">
        <v>458</v>
      </c>
      <c r="L268" t="s">
        <v>71</v>
      </c>
      <c r="M268" t="s">
        <v>432</v>
      </c>
      <c r="N268" s="20">
        <v>0.01</v>
      </c>
      <c r="O268" s="21">
        <f>N268*G268</f>
        <v>9988.880000000001</v>
      </c>
    </row>
    <row r="269" spans="1:15" x14ac:dyDescent="0.25">
      <c r="A269" t="s">
        <v>13</v>
      </c>
      <c r="B269">
        <v>1325000</v>
      </c>
      <c r="C269">
        <v>3</v>
      </c>
      <c r="D269">
        <v>2.5</v>
      </c>
      <c r="E269">
        <v>2102</v>
      </c>
      <c r="F269" t="s">
        <v>238</v>
      </c>
      <c r="G269">
        <v>998000</v>
      </c>
      <c r="H269">
        <v>4</v>
      </c>
      <c r="I269">
        <v>2.5</v>
      </c>
      <c r="J269">
        <v>2258</v>
      </c>
      <c r="K269" t="s">
        <v>226</v>
      </c>
      <c r="L269" t="s">
        <v>71</v>
      </c>
      <c r="M269" t="s">
        <v>227</v>
      </c>
      <c r="N269" s="20">
        <v>0.01</v>
      </c>
      <c r="O269" s="21">
        <f>N269*G269</f>
        <v>9980</v>
      </c>
    </row>
    <row r="270" spans="1:15" x14ac:dyDescent="0.25">
      <c r="A270" t="s">
        <v>13</v>
      </c>
      <c r="B270">
        <v>762400</v>
      </c>
      <c r="C270">
        <v>3</v>
      </c>
      <c r="D270">
        <v>2.5</v>
      </c>
      <c r="E270">
        <v>1702</v>
      </c>
      <c r="F270" t="s">
        <v>870</v>
      </c>
      <c r="G270">
        <v>998000</v>
      </c>
      <c r="H270">
        <v>3</v>
      </c>
      <c r="I270">
        <v>2.5</v>
      </c>
      <c r="J270">
        <v>1856</v>
      </c>
      <c r="K270" t="s">
        <v>774</v>
      </c>
      <c r="L270" t="s">
        <v>71</v>
      </c>
      <c r="M270" t="s">
        <v>765</v>
      </c>
      <c r="N270" s="20">
        <v>0.01</v>
      </c>
      <c r="O270" s="21">
        <f>N270*G270</f>
        <v>9980</v>
      </c>
    </row>
    <row r="271" spans="1:15" x14ac:dyDescent="0.25">
      <c r="A271" t="s">
        <v>13</v>
      </c>
      <c r="B271">
        <v>762400</v>
      </c>
      <c r="C271">
        <v>3</v>
      </c>
      <c r="D271">
        <v>2.5</v>
      </c>
      <c r="E271">
        <v>1702</v>
      </c>
      <c r="F271" t="s">
        <v>828</v>
      </c>
      <c r="G271">
        <v>998000</v>
      </c>
      <c r="H271">
        <v>4</v>
      </c>
      <c r="I271">
        <v>3.5</v>
      </c>
      <c r="J271">
        <v>2855</v>
      </c>
      <c r="K271" t="s">
        <v>776</v>
      </c>
      <c r="L271" t="s">
        <v>71</v>
      </c>
      <c r="M271" t="s">
        <v>765</v>
      </c>
      <c r="N271" s="20">
        <v>0.01</v>
      </c>
      <c r="O271" s="21">
        <f>N271*G271</f>
        <v>9980</v>
      </c>
    </row>
    <row r="272" spans="1:15" x14ac:dyDescent="0.25">
      <c r="A272" t="s">
        <v>13</v>
      </c>
      <c r="B272">
        <v>1149949</v>
      </c>
      <c r="C272">
        <v>3</v>
      </c>
      <c r="D272">
        <v>2</v>
      </c>
      <c r="E272">
        <v>1562</v>
      </c>
      <c r="F272" t="s">
        <v>266</v>
      </c>
      <c r="G272">
        <v>998000</v>
      </c>
      <c r="H272">
        <v>3</v>
      </c>
      <c r="I272">
        <v>2.5</v>
      </c>
      <c r="J272">
        <v>1786</v>
      </c>
      <c r="K272" t="s">
        <v>242</v>
      </c>
      <c r="L272" t="s">
        <v>71</v>
      </c>
      <c r="M272" t="s">
        <v>243</v>
      </c>
      <c r="N272" s="20">
        <v>0.01</v>
      </c>
      <c r="O272" s="21">
        <f>N272*G272</f>
        <v>9980</v>
      </c>
    </row>
    <row r="273" spans="1:15" x14ac:dyDescent="0.25">
      <c r="A273" t="s">
        <v>13</v>
      </c>
      <c r="B273">
        <v>319949</v>
      </c>
      <c r="C273">
        <v>3</v>
      </c>
      <c r="D273">
        <v>2.5</v>
      </c>
      <c r="E273">
        <v>1865</v>
      </c>
      <c r="F273" t="s">
        <v>3702</v>
      </c>
      <c r="G273">
        <v>664900</v>
      </c>
      <c r="H273">
        <v>3</v>
      </c>
      <c r="I273">
        <v>4</v>
      </c>
      <c r="J273">
        <v>2601</v>
      </c>
      <c r="K273" t="s">
        <v>3699</v>
      </c>
      <c r="L273" t="s">
        <v>3681</v>
      </c>
      <c r="M273" t="s">
        <v>3700</v>
      </c>
      <c r="N273" s="20">
        <v>1.4999999999999999E-2</v>
      </c>
      <c r="O273" s="21">
        <f>N273*G273</f>
        <v>9973.5</v>
      </c>
    </row>
    <row r="274" spans="1:15" x14ac:dyDescent="0.25">
      <c r="A274" t="s">
        <v>13</v>
      </c>
      <c r="B274">
        <v>398500</v>
      </c>
      <c r="C274">
        <v>3</v>
      </c>
      <c r="D274">
        <v>2</v>
      </c>
      <c r="E274">
        <v>1897</v>
      </c>
      <c r="F274" t="s">
        <v>1520</v>
      </c>
      <c r="G274">
        <v>996000</v>
      </c>
      <c r="H274">
        <v>4</v>
      </c>
      <c r="I274">
        <v>3</v>
      </c>
      <c r="J274">
        <v>2080</v>
      </c>
      <c r="K274" t="s">
        <v>1517</v>
      </c>
      <c r="L274" t="s">
        <v>1518</v>
      </c>
      <c r="M274" t="s">
        <v>1519</v>
      </c>
      <c r="N274" s="20">
        <v>0.01</v>
      </c>
      <c r="O274" s="21">
        <f>N274*G274</f>
        <v>9960</v>
      </c>
    </row>
    <row r="275" spans="1:15" x14ac:dyDescent="0.25">
      <c r="A275" t="s">
        <v>13</v>
      </c>
      <c r="B275">
        <v>762400</v>
      </c>
      <c r="C275">
        <v>3</v>
      </c>
      <c r="D275">
        <v>2.5</v>
      </c>
      <c r="E275">
        <v>1702</v>
      </c>
      <c r="F275" t="s">
        <v>786</v>
      </c>
      <c r="G275">
        <v>995000</v>
      </c>
      <c r="H275">
        <v>3</v>
      </c>
      <c r="I275">
        <v>2</v>
      </c>
      <c r="J275">
        <v>2039</v>
      </c>
      <c r="K275" t="s">
        <v>787</v>
      </c>
      <c r="L275" t="s">
        <v>71</v>
      </c>
      <c r="M275" t="s">
        <v>765</v>
      </c>
      <c r="N275" s="20">
        <v>0.01</v>
      </c>
      <c r="O275" s="21">
        <f>N275*G275</f>
        <v>9950</v>
      </c>
    </row>
    <row r="276" spans="1:15" x14ac:dyDescent="0.25">
      <c r="A276" t="s">
        <v>13</v>
      </c>
      <c r="B276">
        <v>649450</v>
      </c>
      <c r="C276">
        <v>2</v>
      </c>
      <c r="D276">
        <v>2</v>
      </c>
      <c r="E276">
        <v>1300</v>
      </c>
      <c r="F276" t="s">
        <v>2693</v>
      </c>
      <c r="G276">
        <v>995000</v>
      </c>
      <c r="H276">
        <v>2</v>
      </c>
      <c r="I276">
        <v>1</v>
      </c>
      <c r="J276">
        <v>1470</v>
      </c>
      <c r="K276" t="s">
        <v>2679</v>
      </c>
      <c r="L276" t="s">
        <v>2680</v>
      </c>
      <c r="M276" t="s">
        <v>2681</v>
      </c>
      <c r="N276" s="20">
        <v>0.01</v>
      </c>
      <c r="O276" s="21">
        <f>N276*G276</f>
        <v>9950</v>
      </c>
    </row>
    <row r="277" spans="1:15" x14ac:dyDescent="0.25">
      <c r="A277" t="s">
        <v>13</v>
      </c>
      <c r="B277">
        <v>324100</v>
      </c>
      <c r="C277">
        <v>3</v>
      </c>
      <c r="D277">
        <v>2.5</v>
      </c>
      <c r="E277">
        <v>1626</v>
      </c>
      <c r="F277" t="s">
        <v>2430</v>
      </c>
      <c r="G277">
        <v>995000</v>
      </c>
      <c r="H277">
        <v>5</v>
      </c>
      <c r="I277">
        <v>6.5</v>
      </c>
      <c r="J277">
        <v>9356</v>
      </c>
      <c r="K277" t="s">
        <v>2407</v>
      </c>
      <c r="L277" t="s">
        <v>2218</v>
      </c>
      <c r="M277" t="s">
        <v>2398</v>
      </c>
      <c r="N277" s="20">
        <v>0.01</v>
      </c>
      <c r="O277" s="21">
        <f>N277*G277</f>
        <v>9950</v>
      </c>
    </row>
    <row r="278" spans="1:15" x14ac:dyDescent="0.25">
      <c r="A278" t="s">
        <v>13</v>
      </c>
      <c r="B278">
        <v>273700</v>
      </c>
      <c r="C278">
        <v>3</v>
      </c>
      <c r="D278">
        <v>2.5</v>
      </c>
      <c r="E278">
        <v>1700</v>
      </c>
      <c r="F278" t="s">
        <v>5095</v>
      </c>
      <c r="G278">
        <v>995000</v>
      </c>
      <c r="H278">
        <v>5</v>
      </c>
      <c r="I278">
        <v>4.5</v>
      </c>
      <c r="J278">
        <v>3057</v>
      </c>
      <c r="K278" t="s">
        <v>5093</v>
      </c>
      <c r="L278" t="s">
        <v>4772</v>
      </c>
      <c r="M278" t="s">
        <v>5093</v>
      </c>
      <c r="N278" s="20">
        <v>0.01</v>
      </c>
      <c r="O278" s="21">
        <f>N278*G278</f>
        <v>9950</v>
      </c>
    </row>
    <row r="279" spans="1:15" x14ac:dyDescent="0.25">
      <c r="A279" t="s">
        <v>13</v>
      </c>
      <c r="B279">
        <v>649499</v>
      </c>
      <c r="C279">
        <v>3</v>
      </c>
      <c r="D279">
        <v>2.25</v>
      </c>
      <c r="E279">
        <v>1841</v>
      </c>
      <c r="F279" t="s">
        <v>4693</v>
      </c>
      <c r="G279">
        <v>995000</v>
      </c>
      <c r="H279">
        <v>4</v>
      </c>
      <c r="I279">
        <v>3</v>
      </c>
      <c r="J279">
        <v>3006</v>
      </c>
      <c r="K279" t="s">
        <v>4694</v>
      </c>
      <c r="L279" t="s">
        <v>4237</v>
      </c>
      <c r="M279" t="s">
        <v>4433</v>
      </c>
      <c r="N279" s="20">
        <v>0.01</v>
      </c>
      <c r="O279" s="21">
        <f>N279*G279</f>
        <v>9950</v>
      </c>
    </row>
    <row r="280" spans="1:15" x14ac:dyDescent="0.25">
      <c r="A280" t="s">
        <v>13</v>
      </c>
      <c r="B280">
        <v>316437</v>
      </c>
      <c r="C280">
        <v>4</v>
      </c>
      <c r="D280">
        <v>3</v>
      </c>
      <c r="E280">
        <v>2397</v>
      </c>
      <c r="F280" t="s">
        <v>1150</v>
      </c>
      <c r="G280">
        <v>660000</v>
      </c>
      <c r="H280">
        <v>6</v>
      </c>
      <c r="I280">
        <v>3</v>
      </c>
      <c r="J280">
        <v>3465</v>
      </c>
      <c r="K280" t="s">
        <v>1148</v>
      </c>
      <c r="L280" t="s">
        <v>1025</v>
      </c>
      <c r="M280" t="s">
        <v>1149</v>
      </c>
      <c r="N280" s="20">
        <v>1.4999999999999999E-2</v>
      </c>
      <c r="O280" s="21">
        <f>N280*G280</f>
        <v>9900</v>
      </c>
    </row>
    <row r="281" spans="1:15" x14ac:dyDescent="0.25">
      <c r="A281" t="s">
        <v>13</v>
      </c>
      <c r="B281">
        <v>379775</v>
      </c>
      <c r="C281">
        <v>4</v>
      </c>
      <c r="D281">
        <v>3</v>
      </c>
      <c r="E281">
        <v>2785</v>
      </c>
      <c r="F281" t="s">
        <v>1415</v>
      </c>
      <c r="G281">
        <v>660000</v>
      </c>
      <c r="H281">
        <v>5</v>
      </c>
      <c r="I281">
        <v>4</v>
      </c>
      <c r="J281">
        <v>4250</v>
      </c>
      <c r="K281" t="s">
        <v>1413</v>
      </c>
      <c r="L281" t="s">
        <v>1376</v>
      </c>
      <c r="M281" t="s">
        <v>1414</v>
      </c>
      <c r="N281" s="20">
        <v>1.4999999999999999E-2</v>
      </c>
      <c r="O281" s="21">
        <f>N281*G281</f>
        <v>9900</v>
      </c>
    </row>
    <row r="282" spans="1:15" x14ac:dyDescent="0.25">
      <c r="A282" t="s">
        <v>13</v>
      </c>
      <c r="B282">
        <v>209950</v>
      </c>
      <c r="C282">
        <v>3</v>
      </c>
      <c r="D282">
        <v>2</v>
      </c>
      <c r="E282">
        <v>1950</v>
      </c>
      <c r="F282" t="s">
        <v>3406</v>
      </c>
      <c r="G282">
        <v>660000</v>
      </c>
      <c r="H282">
        <v>4</v>
      </c>
      <c r="I282">
        <v>3</v>
      </c>
      <c r="J282">
        <v>3010</v>
      </c>
      <c r="K282" t="s">
        <v>3404</v>
      </c>
      <c r="L282" t="s">
        <v>3397</v>
      </c>
      <c r="M282" t="s">
        <v>3405</v>
      </c>
      <c r="N282" s="20">
        <v>1.4999999999999999E-2</v>
      </c>
      <c r="O282" s="21">
        <f>N282*G282</f>
        <v>9900</v>
      </c>
    </row>
    <row r="283" spans="1:15" x14ac:dyDescent="0.25">
      <c r="A283" t="s">
        <v>13</v>
      </c>
      <c r="B283">
        <v>699000</v>
      </c>
      <c r="C283">
        <v>3</v>
      </c>
      <c r="D283">
        <v>2</v>
      </c>
      <c r="E283">
        <v>1570</v>
      </c>
      <c r="F283" t="s">
        <v>554</v>
      </c>
      <c r="G283">
        <v>989888</v>
      </c>
      <c r="H283">
        <v>2</v>
      </c>
      <c r="I283">
        <v>1.75</v>
      </c>
      <c r="J283">
        <v>1594</v>
      </c>
      <c r="K283" t="s">
        <v>431</v>
      </c>
      <c r="L283" t="s">
        <v>71</v>
      </c>
      <c r="M283" t="s">
        <v>432</v>
      </c>
      <c r="N283" s="20">
        <v>0.01</v>
      </c>
      <c r="O283" s="21">
        <f>N283*G283</f>
        <v>9898.880000000001</v>
      </c>
    </row>
    <row r="284" spans="1:15" x14ac:dyDescent="0.25">
      <c r="A284" t="s">
        <v>13</v>
      </c>
      <c r="B284">
        <v>270000</v>
      </c>
      <c r="C284">
        <v>3</v>
      </c>
      <c r="D284">
        <v>2.5</v>
      </c>
      <c r="E284">
        <v>2220</v>
      </c>
      <c r="F284" t="s">
        <v>3878</v>
      </c>
      <c r="G284">
        <v>989500</v>
      </c>
      <c r="H284">
        <v>5</v>
      </c>
      <c r="I284">
        <v>4.5</v>
      </c>
      <c r="J284">
        <v>6030</v>
      </c>
      <c r="K284" t="s">
        <v>3879</v>
      </c>
      <c r="L284" t="s">
        <v>3729</v>
      </c>
      <c r="M284" t="s">
        <v>3872</v>
      </c>
      <c r="N284" s="20">
        <v>0.01</v>
      </c>
      <c r="O284" s="21">
        <f>N284*G284</f>
        <v>9895</v>
      </c>
    </row>
    <row r="285" spans="1:15" x14ac:dyDescent="0.25">
      <c r="A285" t="s">
        <v>13</v>
      </c>
      <c r="B285">
        <v>799000</v>
      </c>
      <c r="C285">
        <v>3</v>
      </c>
      <c r="D285">
        <v>2</v>
      </c>
      <c r="E285">
        <v>1544</v>
      </c>
      <c r="F285" t="s">
        <v>149</v>
      </c>
      <c r="G285">
        <v>989000</v>
      </c>
      <c r="H285">
        <v>4</v>
      </c>
      <c r="I285">
        <v>3.5</v>
      </c>
      <c r="J285">
        <v>1902</v>
      </c>
      <c r="K285" t="s">
        <v>114</v>
      </c>
      <c r="L285" t="s">
        <v>71</v>
      </c>
      <c r="M285" t="s">
        <v>105</v>
      </c>
      <c r="N285" s="20">
        <v>0.01</v>
      </c>
      <c r="O285" s="21">
        <f>N285*G285</f>
        <v>9890</v>
      </c>
    </row>
    <row r="286" spans="1:15" x14ac:dyDescent="0.25">
      <c r="A286" t="s">
        <v>13</v>
      </c>
      <c r="B286">
        <v>466000</v>
      </c>
      <c r="C286">
        <v>4</v>
      </c>
      <c r="D286">
        <v>2.5</v>
      </c>
      <c r="E286">
        <v>1972</v>
      </c>
      <c r="F286" t="s">
        <v>2619</v>
      </c>
      <c r="G286">
        <v>989000</v>
      </c>
      <c r="H286">
        <v>4</v>
      </c>
      <c r="I286">
        <v>2.5</v>
      </c>
      <c r="J286">
        <v>5102</v>
      </c>
      <c r="K286" t="s">
        <v>2620</v>
      </c>
      <c r="L286" t="s">
        <v>2218</v>
      </c>
      <c r="M286" t="s">
        <v>2568</v>
      </c>
      <c r="N286" s="20">
        <v>0.01</v>
      </c>
      <c r="O286" s="21">
        <f>N286*G286</f>
        <v>9890</v>
      </c>
    </row>
    <row r="287" spans="1:15" x14ac:dyDescent="0.25">
      <c r="A287" t="s">
        <v>13</v>
      </c>
      <c r="B287">
        <v>389970</v>
      </c>
      <c r="C287">
        <v>3</v>
      </c>
      <c r="D287">
        <v>2.25</v>
      </c>
      <c r="E287">
        <v>2188</v>
      </c>
      <c r="F287" t="s">
        <v>1112</v>
      </c>
      <c r="G287">
        <v>659000</v>
      </c>
      <c r="H287">
        <v>3</v>
      </c>
      <c r="I287">
        <v>2.25</v>
      </c>
      <c r="J287">
        <v>3547</v>
      </c>
      <c r="K287" t="s">
        <v>1048</v>
      </c>
      <c r="L287" t="s">
        <v>1025</v>
      </c>
      <c r="M287" t="s">
        <v>1089</v>
      </c>
      <c r="N287" s="20">
        <v>1.4999999999999999E-2</v>
      </c>
      <c r="O287" s="21">
        <f>N287*G287</f>
        <v>9885</v>
      </c>
    </row>
    <row r="288" spans="1:15" x14ac:dyDescent="0.25">
      <c r="A288" t="s">
        <v>13</v>
      </c>
      <c r="B288">
        <v>350000</v>
      </c>
      <c r="C288">
        <v>3</v>
      </c>
      <c r="D288">
        <v>2</v>
      </c>
      <c r="E288">
        <v>1475</v>
      </c>
      <c r="F288" t="s">
        <v>1263</v>
      </c>
      <c r="G288">
        <v>659000</v>
      </c>
      <c r="H288">
        <v>3</v>
      </c>
      <c r="I288">
        <v>2.5</v>
      </c>
      <c r="J288">
        <v>2291</v>
      </c>
      <c r="K288" t="s">
        <v>1243</v>
      </c>
      <c r="L288" t="s">
        <v>1206</v>
      </c>
      <c r="M288" t="s">
        <v>1241</v>
      </c>
      <c r="N288" s="20">
        <v>1.4999999999999999E-2</v>
      </c>
      <c r="O288" s="21">
        <f>N288*G288</f>
        <v>9885</v>
      </c>
    </row>
    <row r="289" spans="1:15" x14ac:dyDescent="0.25">
      <c r="A289" t="s">
        <v>13</v>
      </c>
      <c r="B289">
        <v>589950</v>
      </c>
      <c r="C289">
        <v>4</v>
      </c>
      <c r="D289">
        <v>3.5</v>
      </c>
      <c r="E289">
        <v>3303</v>
      </c>
      <c r="F289" t="s">
        <v>3688</v>
      </c>
      <c r="G289">
        <v>659000</v>
      </c>
      <c r="H289">
        <v>4</v>
      </c>
      <c r="I289">
        <v>4.5</v>
      </c>
      <c r="J289">
        <v>3991</v>
      </c>
      <c r="K289" t="s">
        <v>3689</v>
      </c>
      <c r="L289" t="s">
        <v>3681</v>
      </c>
      <c r="M289" t="s">
        <v>3682</v>
      </c>
      <c r="N289" s="20">
        <v>1.4999999999999999E-2</v>
      </c>
      <c r="O289" s="21">
        <f>N289*G289</f>
        <v>9885</v>
      </c>
    </row>
    <row r="290" spans="1:15" x14ac:dyDescent="0.25">
      <c r="A290" t="s">
        <v>13</v>
      </c>
      <c r="B290">
        <v>762400</v>
      </c>
      <c r="C290">
        <v>3</v>
      </c>
      <c r="D290">
        <v>2.5</v>
      </c>
      <c r="E290">
        <v>1702</v>
      </c>
      <c r="F290" t="s">
        <v>796</v>
      </c>
      <c r="G290">
        <v>985000</v>
      </c>
      <c r="H290">
        <v>3</v>
      </c>
      <c r="I290">
        <v>2.75</v>
      </c>
      <c r="J290">
        <v>2086</v>
      </c>
      <c r="K290" t="s">
        <v>785</v>
      </c>
      <c r="L290" t="s">
        <v>71</v>
      </c>
      <c r="M290" t="s">
        <v>765</v>
      </c>
      <c r="N290" s="20">
        <v>0.01</v>
      </c>
      <c r="O290" s="21">
        <f>N290*G290</f>
        <v>9850</v>
      </c>
    </row>
    <row r="291" spans="1:15" x14ac:dyDescent="0.25">
      <c r="A291" t="s">
        <v>13</v>
      </c>
      <c r="B291">
        <v>477000</v>
      </c>
      <c r="C291">
        <v>3</v>
      </c>
      <c r="D291">
        <v>2.5</v>
      </c>
      <c r="E291">
        <v>2207</v>
      </c>
      <c r="F291" t="s">
        <v>3543</v>
      </c>
      <c r="G291">
        <v>985000</v>
      </c>
      <c r="H291">
        <v>5</v>
      </c>
      <c r="I291">
        <v>4</v>
      </c>
      <c r="J291">
        <v>4826</v>
      </c>
      <c r="K291" t="s">
        <v>3544</v>
      </c>
      <c r="L291" t="s">
        <v>3412</v>
      </c>
      <c r="M291" t="s">
        <v>3529</v>
      </c>
      <c r="N291" s="20">
        <v>0.01</v>
      </c>
      <c r="O291" s="21">
        <f>N291*G291</f>
        <v>9850</v>
      </c>
    </row>
    <row r="292" spans="1:15" x14ac:dyDescent="0.25">
      <c r="A292" t="s">
        <v>13</v>
      </c>
      <c r="B292">
        <v>273750</v>
      </c>
      <c r="C292">
        <v>3</v>
      </c>
      <c r="D292">
        <v>2</v>
      </c>
      <c r="E292">
        <v>1595</v>
      </c>
      <c r="F292" t="s">
        <v>2494</v>
      </c>
      <c r="G292">
        <v>984900</v>
      </c>
      <c r="H292">
        <v>6</v>
      </c>
      <c r="I292">
        <v>6</v>
      </c>
      <c r="J292">
        <v>7930</v>
      </c>
      <c r="K292" t="s">
        <v>2474</v>
      </c>
      <c r="L292" t="s">
        <v>2218</v>
      </c>
      <c r="M292" t="s">
        <v>2460</v>
      </c>
      <c r="N292" s="20">
        <v>0.01</v>
      </c>
      <c r="O292" s="21">
        <f>N292*G292</f>
        <v>9849</v>
      </c>
    </row>
    <row r="293" spans="1:15" x14ac:dyDescent="0.25">
      <c r="A293" t="s">
        <v>13</v>
      </c>
      <c r="B293">
        <v>799000</v>
      </c>
      <c r="C293">
        <v>3</v>
      </c>
      <c r="D293">
        <v>2</v>
      </c>
      <c r="E293">
        <v>1544</v>
      </c>
      <c r="F293" t="s">
        <v>137</v>
      </c>
      <c r="G293">
        <v>980000</v>
      </c>
      <c r="H293">
        <v>2</v>
      </c>
      <c r="I293">
        <v>3</v>
      </c>
      <c r="J293">
        <v>1503</v>
      </c>
      <c r="K293" t="s">
        <v>105</v>
      </c>
      <c r="L293" t="s">
        <v>71</v>
      </c>
      <c r="M293" t="s">
        <v>105</v>
      </c>
      <c r="N293" s="20">
        <v>0.01</v>
      </c>
      <c r="O293" s="21">
        <f>N293*G293</f>
        <v>9800</v>
      </c>
    </row>
    <row r="294" spans="1:15" x14ac:dyDescent="0.25">
      <c r="A294" t="s">
        <v>13</v>
      </c>
      <c r="B294">
        <v>599000</v>
      </c>
      <c r="C294">
        <v>2</v>
      </c>
      <c r="D294">
        <v>2</v>
      </c>
      <c r="E294">
        <v>1140</v>
      </c>
      <c r="F294" t="s">
        <v>3144</v>
      </c>
      <c r="G294">
        <v>979000</v>
      </c>
      <c r="H294">
        <v>2</v>
      </c>
      <c r="I294">
        <v>2</v>
      </c>
      <c r="J294">
        <v>1065</v>
      </c>
      <c r="K294" t="s">
        <v>3140</v>
      </c>
      <c r="L294" t="s">
        <v>2985</v>
      </c>
      <c r="M294" t="s">
        <v>3141</v>
      </c>
      <c r="N294" s="20">
        <v>0.01</v>
      </c>
      <c r="O294" s="21">
        <f>N294*G294</f>
        <v>9790</v>
      </c>
    </row>
    <row r="295" spans="1:15" x14ac:dyDescent="0.25">
      <c r="A295" t="s">
        <v>13</v>
      </c>
      <c r="B295">
        <v>443250</v>
      </c>
      <c r="C295">
        <v>3</v>
      </c>
      <c r="D295">
        <v>2</v>
      </c>
      <c r="E295">
        <v>2025</v>
      </c>
      <c r="F295" t="s">
        <v>1015</v>
      </c>
      <c r="G295">
        <v>975000</v>
      </c>
      <c r="H295">
        <v>4</v>
      </c>
      <c r="I295">
        <v>3.5</v>
      </c>
      <c r="J295">
        <v>3307</v>
      </c>
      <c r="K295" t="s">
        <v>1016</v>
      </c>
      <c r="L295" t="s">
        <v>71</v>
      </c>
      <c r="M295" t="s">
        <v>1012</v>
      </c>
      <c r="N295" s="20">
        <v>0.01</v>
      </c>
      <c r="O295" s="21">
        <f>N295*G295</f>
        <v>9750</v>
      </c>
    </row>
    <row r="296" spans="1:15" x14ac:dyDescent="0.25">
      <c r="A296" t="s">
        <v>13</v>
      </c>
      <c r="B296">
        <v>699000</v>
      </c>
      <c r="C296">
        <v>3</v>
      </c>
      <c r="D296">
        <v>2</v>
      </c>
      <c r="E296">
        <v>1570</v>
      </c>
      <c r="F296" t="s">
        <v>449</v>
      </c>
      <c r="G296">
        <v>975000</v>
      </c>
      <c r="H296">
        <v>2</v>
      </c>
      <c r="I296">
        <v>1</v>
      </c>
      <c r="J296">
        <v>858</v>
      </c>
      <c r="K296" t="s">
        <v>450</v>
      </c>
      <c r="L296" t="s">
        <v>71</v>
      </c>
      <c r="M296" t="s">
        <v>432</v>
      </c>
      <c r="N296" s="20">
        <v>0.01</v>
      </c>
      <c r="O296" s="21">
        <f>N296*G296</f>
        <v>9750</v>
      </c>
    </row>
    <row r="297" spans="1:15" x14ac:dyDescent="0.25">
      <c r="A297" t="s">
        <v>13</v>
      </c>
      <c r="B297">
        <v>762400</v>
      </c>
      <c r="C297">
        <v>3</v>
      </c>
      <c r="D297">
        <v>2.5</v>
      </c>
      <c r="E297">
        <v>1702</v>
      </c>
      <c r="F297" t="s">
        <v>805</v>
      </c>
      <c r="G297">
        <v>975000</v>
      </c>
      <c r="H297">
        <v>4</v>
      </c>
      <c r="I297">
        <v>3</v>
      </c>
      <c r="J297">
        <v>2129</v>
      </c>
      <c r="K297" t="s">
        <v>806</v>
      </c>
      <c r="L297" t="s">
        <v>71</v>
      </c>
      <c r="M297" t="s">
        <v>765</v>
      </c>
      <c r="N297" s="20">
        <v>0.01</v>
      </c>
      <c r="O297" s="21">
        <f>N297*G297</f>
        <v>9750</v>
      </c>
    </row>
    <row r="298" spans="1:15" x14ac:dyDescent="0.25">
      <c r="A298" t="s">
        <v>13</v>
      </c>
      <c r="B298">
        <v>398500</v>
      </c>
      <c r="C298">
        <v>3</v>
      </c>
      <c r="D298">
        <v>2</v>
      </c>
      <c r="E298">
        <v>1897</v>
      </c>
      <c r="F298" t="s">
        <v>1553</v>
      </c>
      <c r="G298">
        <v>975000</v>
      </c>
      <c r="H298">
        <v>3</v>
      </c>
      <c r="I298">
        <v>2</v>
      </c>
      <c r="J298">
        <v>1900</v>
      </c>
      <c r="K298" t="s">
        <v>1517</v>
      </c>
      <c r="L298" t="s">
        <v>1518</v>
      </c>
      <c r="M298" t="s">
        <v>1519</v>
      </c>
      <c r="N298" s="20">
        <v>0.01</v>
      </c>
      <c r="O298" s="21">
        <f>N298*G298</f>
        <v>9750</v>
      </c>
    </row>
    <row r="299" spans="1:15" x14ac:dyDescent="0.25">
      <c r="A299" t="s">
        <v>13</v>
      </c>
      <c r="B299">
        <v>569500</v>
      </c>
      <c r="C299">
        <v>4</v>
      </c>
      <c r="D299">
        <v>2</v>
      </c>
      <c r="E299">
        <v>1989</v>
      </c>
      <c r="F299" t="s">
        <v>3216</v>
      </c>
      <c r="G299">
        <v>975000</v>
      </c>
      <c r="H299">
        <v>4</v>
      </c>
      <c r="I299">
        <v>2.5</v>
      </c>
      <c r="J299">
        <v>2112</v>
      </c>
      <c r="K299" t="s">
        <v>3217</v>
      </c>
      <c r="L299" t="s">
        <v>3195</v>
      </c>
      <c r="M299" t="s">
        <v>3213</v>
      </c>
      <c r="N299" s="20">
        <v>0.01</v>
      </c>
      <c r="O299" s="21">
        <f>N299*G299</f>
        <v>9750</v>
      </c>
    </row>
    <row r="300" spans="1:15" x14ac:dyDescent="0.25">
      <c r="A300" t="s">
        <v>13</v>
      </c>
      <c r="B300">
        <v>377450</v>
      </c>
      <c r="C300">
        <v>3</v>
      </c>
      <c r="D300">
        <v>2.5</v>
      </c>
      <c r="E300">
        <v>1991</v>
      </c>
      <c r="F300" t="s">
        <v>3770</v>
      </c>
      <c r="G300">
        <v>975000</v>
      </c>
      <c r="H300">
        <v>3</v>
      </c>
      <c r="I300">
        <v>2.5</v>
      </c>
      <c r="J300">
        <v>2952</v>
      </c>
      <c r="K300" t="s">
        <v>3728</v>
      </c>
      <c r="L300" t="s">
        <v>3729</v>
      </c>
      <c r="M300" t="s">
        <v>3735</v>
      </c>
      <c r="N300" s="20">
        <v>0.01</v>
      </c>
      <c r="O300" s="21">
        <f>N300*G300</f>
        <v>9750</v>
      </c>
    </row>
    <row r="301" spans="1:15" x14ac:dyDescent="0.25">
      <c r="A301" t="s">
        <v>13</v>
      </c>
      <c r="B301">
        <v>649499</v>
      </c>
      <c r="C301">
        <v>3</v>
      </c>
      <c r="D301">
        <v>2.25</v>
      </c>
      <c r="E301">
        <v>1841</v>
      </c>
      <c r="F301" t="s">
        <v>4607</v>
      </c>
      <c r="G301">
        <v>974900</v>
      </c>
      <c r="H301">
        <v>5</v>
      </c>
      <c r="I301">
        <v>3.25</v>
      </c>
      <c r="J301">
        <v>3320</v>
      </c>
      <c r="K301" t="s">
        <v>4440</v>
      </c>
      <c r="L301" t="s">
        <v>4237</v>
      </c>
      <c r="M301" t="s">
        <v>4433</v>
      </c>
      <c r="N301" s="20">
        <v>0.01</v>
      </c>
      <c r="O301" s="21">
        <f>N301*G301</f>
        <v>9749</v>
      </c>
    </row>
    <row r="302" spans="1:15" x14ac:dyDescent="0.25">
      <c r="A302" t="s">
        <v>13</v>
      </c>
      <c r="B302">
        <v>337000</v>
      </c>
      <c r="C302">
        <v>3</v>
      </c>
      <c r="D302">
        <v>2</v>
      </c>
      <c r="E302">
        <v>1644</v>
      </c>
      <c r="F302" t="s">
        <v>1208</v>
      </c>
      <c r="G302">
        <v>649900</v>
      </c>
      <c r="H302">
        <v>4</v>
      </c>
      <c r="I302">
        <v>3</v>
      </c>
      <c r="J302">
        <v>3055</v>
      </c>
      <c r="K302" t="s">
        <v>1209</v>
      </c>
      <c r="L302" t="s">
        <v>1206</v>
      </c>
      <c r="M302" t="s">
        <v>1210</v>
      </c>
      <c r="N302" s="20">
        <v>1.4999999999999999E-2</v>
      </c>
      <c r="O302" s="21">
        <f>N302*G302</f>
        <v>9748.5</v>
      </c>
    </row>
    <row r="303" spans="1:15" x14ac:dyDescent="0.25">
      <c r="A303" t="s">
        <v>13</v>
      </c>
      <c r="B303">
        <v>337000</v>
      </c>
      <c r="C303">
        <v>3</v>
      </c>
      <c r="D303">
        <v>2</v>
      </c>
      <c r="E303">
        <v>1644</v>
      </c>
      <c r="F303" t="s">
        <v>1211</v>
      </c>
      <c r="G303">
        <v>649900</v>
      </c>
      <c r="H303">
        <v>4</v>
      </c>
      <c r="I303">
        <v>2</v>
      </c>
      <c r="J303">
        <v>2270</v>
      </c>
      <c r="K303" t="s">
        <v>1209</v>
      </c>
      <c r="L303" t="s">
        <v>1206</v>
      </c>
      <c r="M303" t="s">
        <v>1210</v>
      </c>
      <c r="N303" s="20">
        <v>1.4999999999999999E-2</v>
      </c>
      <c r="O303" s="21">
        <f>N303*G303</f>
        <v>9748.5</v>
      </c>
    </row>
    <row r="304" spans="1:15" x14ac:dyDescent="0.25">
      <c r="A304" t="s">
        <v>13</v>
      </c>
      <c r="B304">
        <v>336250</v>
      </c>
      <c r="C304">
        <v>3</v>
      </c>
      <c r="D304">
        <v>3</v>
      </c>
      <c r="E304">
        <v>2342</v>
      </c>
      <c r="F304" t="s">
        <v>3290</v>
      </c>
      <c r="G304">
        <v>649900</v>
      </c>
      <c r="H304">
        <v>6</v>
      </c>
      <c r="I304">
        <v>5</v>
      </c>
      <c r="J304">
        <v>5166</v>
      </c>
      <c r="K304" t="s">
        <v>1978</v>
      </c>
      <c r="L304" t="s">
        <v>3283</v>
      </c>
      <c r="M304" t="s">
        <v>3284</v>
      </c>
      <c r="N304" s="20">
        <v>1.4999999999999999E-2</v>
      </c>
      <c r="O304" s="21">
        <f>N304*G304</f>
        <v>9748.5</v>
      </c>
    </row>
    <row r="305" spans="1:15" x14ac:dyDescent="0.25">
      <c r="A305" t="s">
        <v>13</v>
      </c>
      <c r="B305">
        <v>189000</v>
      </c>
      <c r="C305">
        <v>3</v>
      </c>
      <c r="D305">
        <v>2.5</v>
      </c>
      <c r="E305">
        <v>2022</v>
      </c>
      <c r="F305" t="s">
        <v>3368</v>
      </c>
      <c r="G305">
        <v>648000</v>
      </c>
      <c r="H305">
        <v>4</v>
      </c>
      <c r="I305">
        <v>3.5</v>
      </c>
      <c r="J305">
        <v>3358</v>
      </c>
      <c r="K305" t="s">
        <v>3369</v>
      </c>
      <c r="L305" t="s">
        <v>3363</v>
      </c>
      <c r="M305" t="s">
        <v>3369</v>
      </c>
      <c r="N305" s="20">
        <v>1.4999999999999999E-2</v>
      </c>
      <c r="O305" s="21">
        <f>N305*G305</f>
        <v>9720</v>
      </c>
    </row>
    <row r="306" spans="1:15" x14ac:dyDescent="0.25">
      <c r="A306" t="s">
        <v>13</v>
      </c>
      <c r="B306">
        <v>799000</v>
      </c>
      <c r="C306">
        <v>3</v>
      </c>
      <c r="D306">
        <v>2</v>
      </c>
      <c r="E306">
        <v>1544</v>
      </c>
      <c r="F306" t="s">
        <v>122</v>
      </c>
      <c r="G306">
        <v>970000</v>
      </c>
      <c r="H306">
        <v>4</v>
      </c>
      <c r="I306">
        <v>2</v>
      </c>
      <c r="J306">
        <v>1544</v>
      </c>
      <c r="K306" t="s">
        <v>123</v>
      </c>
      <c r="L306" t="s">
        <v>71</v>
      </c>
      <c r="M306" t="s">
        <v>105</v>
      </c>
      <c r="N306" s="20">
        <v>0.01</v>
      </c>
      <c r="O306" s="21">
        <f>N306*G306</f>
        <v>9700</v>
      </c>
    </row>
    <row r="307" spans="1:15" x14ac:dyDescent="0.25">
      <c r="A307" t="s">
        <v>13</v>
      </c>
      <c r="B307">
        <v>589000</v>
      </c>
      <c r="C307">
        <v>3</v>
      </c>
      <c r="D307">
        <v>2</v>
      </c>
      <c r="E307">
        <v>1631</v>
      </c>
      <c r="F307" t="s">
        <v>682</v>
      </c>
      <c r="G307">
        <v>970000</v>
      </c>
      <c r="H307">
        <v>4</v>
      </c>
      <c r="I307">
        <v>3</v>
      </c>
      <c r="J307">
        <v>3040</v>
      </c>
      <c r="K307" t="s">
        <v>605</v>
      </c>
      <c r="L307" t="s">
        <v>71</v>
      </c>
      <c r="M307" t="s">
        <v>605</v>
      </c>
      <c r="N307" s="20">
        <v>0.01</v>
      </c>
      <c r="O307" s="21">
        <f>N307*G307</f>
        <v>9700</v>
      </c>
    </row>
    <row r="308" spans="1:15" x14ac:dyDescent="0.25">
      <c r="A308" t="s">
        <v>13</v>
      </c>
      <c r="B308">
        <v>512450</v>
      </c>
      <c r="C308">
        <v>4</v>
      </c>
      <c r="D308">
        <v>3</v>
      </c>
      <c r="E308">
        <v>2580</v>
      </c>
      <c r="F308" t="s">
        <v>2370</v>
      </c>
      <c r="G308">
        <v>969900</v>
      </c>
      <c r="H308">
        <v>4</v>
      </c>
      <c r="I308">
        <v>4.5</v>
      </c>
      <c r="J308">
        <v>7067</v>
      </c>
      <c r="K308" t="s">
        <v>2371</v>
      </c>
      <c r="L308" t="s">
        <v>2218</v>
      </c>
      <c r="M308" t="s">
        <v>2346</v>
      </c>
      <c r="N308" s="20">
        <v>0.01</v>
      </c>
      <c r="O308" s="21">
        <f>N308*G308</f>
        <v>9699</v>
      </c>
    </row>
    <row r="309" spans="1:15" x14ac:dyDescent="0.25">
      <c r="A309" t="s">
        <v>13</v>
      </c>
      <c r="B309">
        <v>799000</v>
      </c>
      <c r="C309">
        <v>3</v>
      </c>
      <c r="D309">
        <v>2</v>
      </c>
      <c r="E309">
        <v>1544</v>
      </c>
      <c r="F309" t="s">
        <v>140</v>
      </c>
      <c r="G309">
        <v>968888</v>
      </c>
      <c r="H309">
        <v>4</v>
      </c>
      <c r="I309">
        <v>3.5</v>
      </c>
      <c r="J309">
        <v>1791</v>
      </c>
      <c r="K309" t="s">
        <v>141</v>
      </c>
      <c r="L309" t="s">
        <v>71</v>
      </c>
      <c r="M309" t="s">
        <v>105</v>
      </c>
      <c r="N309" s="20">
        <v>0.01</v>
      </c>
      <c r="O309" s="21">
        <f>N309*G309</f>
        <v>9688.880000000001</v>
      </c>
    </row>
    <row r="310" spans="1:15" x14ac:dyDescent="0.25">
      <c r="A310" t="s">
        <v>13</v>
      </c>
      <c r="B310">
        <v>1149949</v>
      </c>
      <c r="C310">
        <v>3</v>
      </c>
      <c r="D310">
        <v>2</v>
      </c>
      <c r="E310">
        <v>1562</v>
      </c>
      <c r="F310" t="s">
        <v>244</v>
      </c>
      <c r="G310">
        <v>967888</v>
      </c>
      <c r="H310">
        <v>3</v>
      </c>
      <c r="I310">
        <v>2</v>
      </c>
      <c r="J310">
        <v>1360</v>
      </c>
      <c r="K310" t="s">
        <v>242</v>
      </c>
      <c r="L310" t="s">
        <v>71</v>
      </c>
      <c r="M310" t="s">
        <v>243</v>
      </c>
      <c r="N310" s="20">
        <v>0.01</v>
      </c>
      <c r="O310" s="21">
        <f>N310*G310</f>
        <v>9678.880000000001</v>
      </c>
    </row>
    <row r="311" spans="1:15" x14ac:dyDescent="0.25">
      <c r="A311" t="s">
        <v>13</v>
      </c>
      <c r="B311">
        <v>291000</v>
      </c>
      <c r="C311">
        <v>3</v>
      </c>
      <c r="D311">
        <v>2.5</v>
      </c>
      <c r="E311">
        <v>2002</v>
      </c>
      <c r="F311" t="s">
        <v>3338</v>
      </c>
      <c r="G311">
        <v>645000</v>
      </c>
      <c r="H311">
        <v>4</v>
      </c>
      <c r="I311">
        <v>3.5</v>
      </c>
      <c r="J311">
        <v>2789</v>
      </c>
      <c r="K311" t="s">
        <v>3328</v>
      </c>
      <c r="L311" t="s">
        <v>3283</v>
      </c>
      <c r="M311" t="s">
        <v>3323</v>
      </c>
      <c r="N311" s="20">
        <v>1.4999999999999999E-2</v>
      </c>
      <c r="O311" s="21">
        <f>N311*G311</f>
        <v>9675</v>
      </c>
    </row>
    <row r="312" spans="1:15" x14ac:dyDescent="0.25">
      <c r="A312" t="s">
        <v>13</v>
      </c>
      <c r="B312">
        <v>699000</v>
      </c>
      <c r="C312">
        <v>3</v>
      </c>
      <c r="D312">
        <v>2</v>
      </c>
      <c r="E312">
        <v>1570</v>
      </c>
      <c r="F312" t="s">
        <v>556</v>
      </c>
      <c r="G312">
        <v>965000</v>
      </c>
      <c r="H312">
        <v>4</v>
      </c>
      <c r="I312">
        <v>3</v>
      </c>
      <c r="J312">
        <v>2216</v>
      </c>
      <c r="K312" t="s">
        <v>557</v>
      </c>
      <c r="L312" t="s">
        <v>71</v>
      </c>
      <c r="M312" t="s">
        <v>432</v>
      </c>
      <c r="N312" s="20">
        <v>0.01</v>
      </c>
      <c r="O312" s="21">
        <f>N312*G312</f>
        <v>9650</v>
      </c>
    </row>
    <row r="313" spans="1:15" x14ac:dyDescent="0.25">
      <c r="A313" t="s">
        <v>13</v>
      </c>
      <c r="B313">
        <v>584900</v>
      </c>
      <c r="C313">
        <v>4</v>
      </c>
      <c r="D313">
        <v>3</v>
      </c>
      <c r="E313">
        <v>1970</v>
      </c>
      <c r="F313" t="s">
        <v>5015</v>
      </c>
      <c r="G313">
        <v>965000</v>
      </c>
      <c r="H313">
        <v>4</v>
      </c>
      <c r="I313">
        <v>4.5</v>
      </c>
      <c r="J313">
        <v>5000</v>
      </c>
      <c r="K313" t="s">
        <v>4943</v>
      </c>
      <c r="L313" t="s">
        <v>4772</v>
      </c>
      <c r="M313" t="s">
        <v>4946</v>
      </c>
      <c r="N313" s="20">
        <v>0.01</v>
      </c>
      <c r="O313" s="21">
        <f>N313*G313</f>
        <v>9650</v>
      </c>
    </row>
    <row r="314" spans="1:15" x14ac:dyDescent="0.25">
      <c r="A314" t="s">
        <v>13</v>
      </c>
      <c r="B314">
        <v>584900</v>
      </c>
      <c r="C314">
        <v>4</v>
      </c>
      <c r="D314">
        <v>3</v>
      </c>
      <c r="E314">
        <v>1970</v>
      </c>
      <c r="F314" t="s">
        <v>5006</v>
      </c>
      <c r="G314">
        <v>963000</v>
      </c>
      <c r="H314">
        <v>3</v>
      </c>
      <c r="I314">
        <v>4</v>
      </c>
      <c r="J314">
        <v>2354</v>
      </c>
      <c r="K314" t="s">
        <v>5007</v>
      </c>
      <c r="L314" t="s">
        <v>4772</v>
      </c>
      <c r="M314" t="s">
        <v>4946</v>
      </c>
      <c r="N314" s="20">
        <v>0.01</v>
      </c>
      <c r="O314" s="21">
        <f>N314*G314</f>
        <v>9630</v>
      </c>
    </row>
    <row r="315" spans="1:15" x14ac:dyDescent="0.25">
      <c r="A315" t="s">
        <v>13</v>
      </c>
      <c r="B315">
        <v>512450</v>
      </c>
      <c r="C315">
        <v>4</v>
      </c>
      <c r="D315">
        <v>3</v>
      </c>
      <c r="E315">
        <v>2580</v>
      </c>
      <c r="F315" t="s">
        <v>2356</v>
      </c>
      <c r="G315">
        <v>961000</v>
      </c>
      <c r="H315">
        <v>5</v>
      </c>
      <c r="I315">
        <v>4.5</v>
      </c>
      <c r="J315">
        <v>5532</v>
      </c>
      <c r="K315" t="s">
        <v>2357</v>
      </c>
      <c r="L315" t="s">
        <v>2218</v>
      </c>
      <c r="M315" t="s">
        <v>2346</v>
      </c>
      <c r="N315" s="20">
        <v>0.01</v>
      </c>
      <c r="O315" s="21">
        <f>N315*G315</f>
        <v>9610</v>
      </c>
    </row>
    <row r="316" spans="1:15" x14ac:dyDescent="0.25">
      <c r="A316" t="s">
        <v>13</v>
      </c>
      <c r="B316">
        <v>461250</v>
      </c>
      <c r="C316">
        <v>3</v>
      </c>
      <c r="D316">
        <v>2.25</v>
      </c>
      <c r="E316">
        <v>2247</v>
      </c>
      <c r="F316" t="s">
        <v>1161</v>
      </c>
      <c r="G316">
        <v>640000</v>
      </c>
      <c r="H316">
        <v>4</v>
      </c>
      <c r="I316">
        <v>2.75</v>
      </c>
      <c r="J316">
        <v>2610</v>
      </c>
      <c r="K316" t="s">
        <v>479</v>
      </c>
      <c r="L316" t="s">
        <v>1025</v>
      </c>
      <c r="M316" t="s">
        <v>1158</v>
      </c>
      <c r="N316" s="20">
        <v>1.4999999999999999E-2</v>
      </c>
      <c r="O316" s="21">
        <f>N316*G316</f>
        <v>9600</v>
      </c>
    </row>
    <row r="317" spans="1:15" x14ac:dyDescent="0.25">
      <c r="A317" t="s">
        <v>13</v>
      </c>
      <c r="B317">
        <v>398500</v>
      </c>
      <c r="C317">
        <v>3</v>
      </c>
      <c r="D317">
        <v>2</v>
      </c>
      <c r="E317">
        <v>1897</v>
      </c>
      <c r="F317" t="s">
        <v>1612</v>
      </c>
      <c r="G317">
        <v>960000</v>
      </c>
      <c r="H317">
        <v>4</v>
      </c>
      <c r="I317">
        <v>2.5</v>
      </c>
      <c r="K317" t="s">
        <v>1517</v>
      </c>
      <c r="L317" t="s">
        <v>1518</v>
      </c>
      <c r="M317" t="s">
        <v>1519</v>
      </c>
      <c r="N317" s="20">
        <v>0.01</v>
      </c>
      <c r="O317" s="21">
        <f>N317*G317</f>
        <v>9600</v>
      </c>
    </row>
    <row r="318" spans="1:15" x14ac:dyDescent="0.25">
      <c r="A318" t="s">
        <v>13</v>
      </c>
      <c r="B318">
        <v>380530</v>
      </c>
      <c r="C318">
        <v>4</v>
      </c>
      <c r="D318">
        <v>3</v>
      </c>
      <c r="E318">
        <v>2800</v>
      </c>
      <c r="F318" t="s">
        <v>2870</v>
      </c>
      <c r="G318">
        <v>640000</v>
      </c>
      <c r="H318">
        <v>5</v>
      </c>
      <c r="I318">
        <v>5</v>
      </c>
      <c r="J318">
        <v>4637</v>
      </c>
      <c r="K318" t="s">
        <v>2871</v>
      </c>
      <c r="L318" t="s">
        <v>2872</v>
      </c>
      <c r="M318" t="s">
        <v>2873</v>
      </c>
      <c r="N318" s="20">
        <v>1.4999999999999999E-2</v>
      </c>
      <c r="O318" s="21">
        <f>N318*G318</f>
        <v>9600</v>
      </c>
    </row>
    <row r="319" spans="1:15" x14ac:dyDescent="0.25">
      <c r="A319" t="s">
        <v>13</v>
      </c>
      <c r="B319">
        <v>599000</v>
      </c>
      <c r="C319">
        <v>2</v>
      </c>
      <c r="D319">
        <v>2</v>
      </c>
      <c r="E319">
        <v>1140</v>
      </c>
      <c r="F319" t="s">
        <v>3139</v>
      </c>
      <c r="G319">
        <v>959900</v>
      </c>
      <c r="H319">
        <v>2</v>
      </c>
      <c r="I319">
        <v>2</v>
      </c>
      <c r="J319">
        <v>1200</v>
      </c>
      <c r="K319" t="s">
        <v>3140</v>
      </c>
      <c r="L319" t="s">
        <v>2985</v>
      </c>
      <c r="M319" t="s">
        <v>3141</v>
      </c>
      <c r="N319" s="20">
        <v>0.01</v>
      </c>
      <c r="O319" s="21">
        <f>N319*G319</f>
        <v>9599</v>
      </c>
    </row>
    <row r="320" spans="1:15" x14ac:dyDescent="0.25">
      <c r="A320" t="s">
        <v>13</v>
      </c>
      <c r="B320">
        <v>389970</v>
      </c>
      <c r="C320">
        <v>3</v>
      </c>
      <c r="D320">
        <v>2.25</v>
      </c>
      <c r="E320">
        <v>2188</v>
      </c>
      <c r="F320" t="s">
        <v>1111</v>
      </c>
      <c r="G320">
        <v>635000</v>
      </c>
      <c r="H320">
        <v>4</v>
      </c>
      <c r="I320">
        <v>2.5</v>
      </c>
      <c r="J320">
        <v>4330</v>
      </c>
      <c r="K320" t="s">
        <v>1104</v>
      </c>
      <c r="L320" t="s">
        <v>1025</v>
      </c>
      <c r="M320" t="s">
        <v>1089</v>
      </c>
      <c r="N320" s="20">
        <v>1.4999999999999999E-2</v>
      </c>
      <c r="O320" s="21">
        <f>N320*G320</f>
        <v>9525</v>
      </c>
    </row>
    <row r="321" spans="1:15" x14ac:dyDescent="0.25">
      <c r="A321" t="s">
        <v>13</v>
      </c>
      <c r="B321">
        <v>461250</v>
      </c>
      <c r="C321">
        <v>3</v>
      </c>
      <c r="D321">
        <v>2.25</v>
      </c>
      <c r="E321">
        <v>2247</v>
      </c>
      <c r="F321" t="s">
        <v>1167</v>
      </c>
      <c r="G321">
        <v>635000</v>
      </c>
      <c r="H321">
        <v>4</v>
      </c>
      <c r="I321">
        <v>3.5</v>
      </c>
      <c r="J321">
        <v>4526</v>
      </c>
      <c r="K321" t="s">
        <v>1166</v>
      </c>
      <c r="L321" t="s">
        <v>1025</v>
      </c>
      <c r="M321" t="s">
        <v>1158</v>
      </c>
      <c r="N321" s="20">
        <v>1.4999999999999999E-2</v>
      </c>
      <c r="O321" s="21">
        <f>N321*G321</f>
        <v>9525</v>
      </c>
    </row>
    <row r="322" spans="1:15" x14ac:dyDescent="0.25">
      <c r="A322" t="s">
        <v>13</v>
      </c>
      <c r="B322">
        <v>461250</v>
      </c>
      <c r="C322">
        <v>3</v>
      </c>
      <c r="D322">
        <v>2.25</v>
      </c>
      <c r="E322">
        <v>2247</v>
      </c>
      <c r="F322" t="s">
        <v>1171</v>
      </c>
      <c r="G322">
        <v>635000</v>
      </c>
      <c r="H322">
        <v>3</v>
      </c>
      <c r="I322">
        <v>2.25</v>
      </c>
      <c r="J322">
        <v>2444</v>
      </c>
      <c r="K322" t="s">
        <v>1163</v>
      </c>
      <c r="L322" t="s">
        <v>1025</v>
      </c>
      <c r="M322" t="s">
        <v>1158</v>
      </c>
      <c r="N322" s="20">
        <v>1.4999999999999999E-2</v>
      </c>
      <c r="O322" s="21">
        <f>N322*G322</f>
        <v>9525</v>
      </c>
    </row>
    <row r="323" spans="1:15" x14ac:dyDescent="0.25">
      <c r="A323" t="s">
        <v>13</v>
      </c>
      <c r="B323">
        <v>461250</v>
      </c>
      <c r="C323">
        <v>3</v>
      </c>
      <c r="D323">
        <v>2.25</v>
      </c>
      <c r="E323">
        <v>2247</v>
      </c>
      <c r="F323" t="s">
        <v>1174</v>
      </c>
      <c r="G323">
        <v>635000</v>
      </c>
      <c r="H323">
        <v>5</v>
      </c>
      <c r="I323">
        <v>3.5</v>
      </c>
      <c r="J323">
        <v>4946</v>
      </c>
      <c r="K323" t="s">
        <v>1048</v>
      </c>
      <c r="L323" t="s">
        <v>1025</v>
      </c>
      <c r="M323" t="s">
        <v>1158</v>
      </c>
      <c r="N323" s="20">
        <v>1.4999999999999999E-2</v>
      </c>
      <c r="O323" s="21">
        <f>N323*G323</f>
        <v>9525</v>
      </c>
    </row>
    <row r="324" spans="1:15" x14ac:dyDescent="0.25">
      <c r="A324" t="s">
        <v>13</v>
      </c>
      <c r="B324">
        <v>336000</v>
      </c>
      <c r="C324">
        <v>3</v>
      </c>
      <c r="D324">
        <v>2</v>
      </c>
      <c r="E324">
        <v>1927</v>
      </c>
      <c r="F324" t="s">
        <v>2892</v>
      </c>
      <c r="G324">
        <v>635000</v>
      </c>
      <c r="H324">
        <v>3</v>
      </c>
      <c r="I324">
        <v>3</v>
      </c>
      <c r="J324">
        <v>3400</v>
      </c>
      <c r="K324" t="s">
        <v>2893</v>
      </c>
      <c r="L324" t="s">
        <v>2872</v>
      </c>
      <c r="M324" t="s">
        <v>2887</v>
      </c>
      <c r="N324" s="20">
        <v>1.4999999999999999E-2</v>
      </c>
      <c r="O324" s="21">
        <f>N324*G324</f>
        <v>9525</v>
      </c>
    </row>
    <row r="325" spans="1:15" x14ac:dyDescent="0.25">
      <c r="A325" t="s">
        <v>13</v>
      </c>
      <c r="B325">
        <v>379900</v>
      </c>
      <c r="C325">
        <v>3</v>
      </c>
      <c r="D325">
        <v>2.5</v>
      </c>
      <c r="E325">
        <v>2208</v>
      </c>
      <c r="F325" t="s">
        <v>2562</v>
      </c>
      <c r="G325">
        <v>951870</v>
      </c>
      <c r="H325">
        <v>4</v>
      </c>
      <c r="I325">
        <v>3.5</v>
      </c>
      <c r="J325">
        <v>3309</v>
      </c>
      <c r="K325" t="s">
        <v>2551</v>
      </c>
      <c r="L325" t="s">
        <v>2218</v>
      </c>
      <c r="M325" t="s">
        <v>2552</v>
      </c>
      <c r="N325" s="20">
        <v>0.01</v>
      </c>
      <c r="O325" s="21">
        <f>N325*G325</f>
        <v>9518.7000000000007</v>
      </c>
    </row>
    <row r="326" spans="1:15" x14ac:dyDescent="0.25">
      <c r="A326" t="s">
        <v>13</v>
      </c>
      <c r="B326">
        <v>699000</v>
      </c>
      <c r="C326">
        <v>3</v>
      </c>
      <c r="D326">
        <v>2</v>
      </c>
      <c r="E326">
        <v>1570</v>
      </c>
      <c r="F326" t="s">
        <v>548</v>
      </c>
      <c r="G326">
        <v>950000</v>
      </c>
      <c r="H326">
        <v>3</v>
      </c>
      <c r="I326">
        <v>2</v>
      </c>
      <c r="J326">
        <v>1350</v>
      </c>
      <c r="K326" t="s">
        <v>431</v>
      </c>
      <c r="L326" t="s">
        <v>71</v>
      </c>
      <c r="M326" t="s">
        <v>432</v>
      </c>
      <c r="N326" s="20">
        <v>0.01</v>
      </c>
      <c r="O326" s="21">
        <f>N326*G326</f>
        <v>9500</v>
      </c>
    </row>
    <row r="327" spans="1:15" x14ac:dyDescent="0.25">
      <c r="A327" t="s">
        <v>13</v>
      </c>
      <c r="B327">
        <v>1325000</v>
      </c>
      <c r="C327">
        <v>3</v>
      </c>
      <c r="D327">
        <v>2.5</v>
      </c>
      <c r="E327">
        <v>2102</v>
      </c>
      <c r="F327" t="s">
        <v>235</v>
      </c>
      <c r="G327">
        <v>950000</v>
      </c>
      <c r="H327">
        <v>3</v>
      </c>
      <c r="I327">
        <v>2.5</v>
      </c>
      <c r="J327">
        <v>1850</v>
      </c>
      <c r="K327" t="s">
        <v>226</v>
      </c>
      <c r="L327" t="s">
        <v>71</v>
      </c>
      <c r="M327" t="s">
        <v>227</v>
      </c>
      <c r="N327" s="20">
        <v>0.01</v>
      </c>
      <c r="O327" s="21">
        <f>N327*G327</f>
        <v>9500</v>
      </c>
    </row>
    <row r="328" spans="1:15" x14ac:dyDescent="0.25">
      <c r="A328" t="s">
        <v>13</v>
      </c>
      <c r="B328">
        <v>372400</v>
      </c>
      <c r="C328">
        <v>3</v>
      </c>
      <c r="D328">
        <v>2.5</v>
      </c>
      <c r="E328">
        <v>2045</v>
      </c>
      <c r="F328" t="s">
        <v>4713</v>
      </c>
      <c r="G328">
        <v>950000</v>
      </c>
      <c r="H328">
        <v>2</v>
      </c>
      <c r="I328">
        <v>2.5</v>
      </c>
      <c r="J328">
        <v>2247</v>
      </c>
      <c r="K328" t="s">
        <v>4705</v>
      </c>
      <c r="L328" t="s">
        <v>4237</v>
      </c>
      <c r="M328" t="s">
        <v>2956</v>
      </c>
      <c r="N328" s="20">
        <v>0.01</v>
      </c>
      <c r="O328" s="21">
        <f>N328*G328</f>
        <v>9500</v>
      </c>
    </row>
    <row r="329" spans="1:15" x14ac:dyDescent="0.25">
      <c r="A329" t="s">
        <v>13</v>
      </c>
      <c r="B329">
        <v>649499</v>
      </c>
      <c r="C329">
        <v>3</v>
      </c>
      <c r="D329">
        <v>2.25</v>
      </c>
      <c r="E329">
        <v>1841</v>
      </c>
      <c r="F329" t="s">
        <v>4512</v>
      </c>
      <c r="G329">
        <v>950000</v>
      </c>
      <c r="H329">
        <v>5</v>
      </c>
      <c r="I329">
        <v>2.5</v>
      </c>
      <c r="J329">
        <v>2690</v>
      </c>
      <c r="K329" t="s">
        <v>2933</v>
      </c>
      <c r="L329" t="s">
        <v>4237</v>
      </c>
      <c r="M329" t="s">
        <v>4433</v>
      </c>
      <c r="N329" s="20">
        <v>0.01</v>
      </c>
      <c r="O329" s="21">
        <f>N329*G329</f>
        <v>9500</v>
      </c>
    </row>
    <row r="330" spans="1:15" x14ac:dyDescent="0.25">
      <c r="A330" t="s">
        <v>13</v>
      </c>
      <c r="B330">
        <v>649499</v>
      </c>
      <c r="C330">
        <v>3</v>
      </c>
      <c r="D330">
        <v>2.25</v>
      </c>
      <c r="E330">
        <v>1841</v>
      </c>
      <c r="F330" t="s">
        <v>4467</v>
      </c>
      <c r="G330">
        <v>950000</v>
      </c>
      <c r="H330">
        <v>4</v>
      </c>
      <c r="I330">
        <v>2.5</v>
      </c>
      <c r="J330">
        <v>2170</v>
      </c>
      <c r="K330" t="s">
        <v>4437</v>
      </c>
      <c r="L330" t="s">
        <v>4237</v>
      </c>
      <c r="M330" t="s">
        <v>4433</v>
      </c>
      <c r="N330" s="20">
        <v>0.01</v>
      </c>
      <c r="O330" s="21">
        <f>N330*G330</f>
        <v>9500</v>
      </c>
    </row>
    <row r="331" spans="1:15" x14ac:dyDescent="0.25">
      <c r="A331" t="s">
        <v>13</v>
      </c>
      <c r="B331">
        <v>799000</v>
      </c>
      <c r="C331">
        <v>3</v>
      </c>
      <c r="D331">
        <v>2</v>
      </c>
      <c r="E331">
        <v>1544</v>
      </c>
      <c r="F331" t="s">
        <v>142</v>
      </c>
      <c r="G331">
        <v>949000</v>
      </c>
      <c r="H331">
        <v>3</v>
      </c>
      <c r="I331">
        <v>2</v>
      </c>
      <c r="J331">
        <v>1525</v>
      </c>
      <c r="K331" t="s">
        <v>104</v>
      </c>
      <c r="L331" t="s">
        <v>71</v>
      </c>
      <c r="M331" t="s">
        <v>105</v>
      </c>
      <c r="N331" s="20">
        <v>0.01</v>
      </c>
      <c r="O331" s="21">
        <f>N331*G331</f>
        <v>9490</v>
      </c>
    </row>
    <row r="332" spans="1:15" x14ac:dyDescent="0.25">
      <c r="A332" t="s">
        <v>13</v>
      </c>
      <c r="B332">
        <v>699000</v>
      </c>
      <c r="C332">
        <v>3</v>
      </c>
      <c r="D332">
        <v>2</v>
      </c>
      <c r="E332">
        <v>1570</v>
      </c>
      <c r="F332" t="s">
        <v>435</v>
      </c>
      <c r="G332">
        <v>949000</v>
      </c>
      <c r="H332">
        <v>3</v>
      </c>
      <c r="I332">
        <v>1.75</v>
      </c>
      <c r="J332">
        <v>1684</v>
      </c>
      <c r="K332" t="s">
        <v>436</v>
      </c>
      <c r="L332" t="s">
        <v>71</v>
      </c>
      <c r="M332" t="s">
        <v>432</v>
      </c>
      <c r="N332" s="20">
        <v>0.01</v>
      </c>
      <c r="O332" s="21">
        <f>N332*G332</f>
        <v>9490</v>
      </c>
    </row>
    <row r="333" spans="1:15" x14ac:dyDescent="0.25">
      <c r="A333" t="s">
        <v>13</v>
      </c>
      <c r="B333">
        <v>699000</v>
      </c>
      <c r="C333">
        <v>3</v>
      </c>
      <c r="D333">
        <v>2</v>
      </c>
      <c r="E333">
        <v>1570</v>
      </c>
      <c r="F333" t="s">
        <v>522</v>
      </c>
      <c r="G333">
        <v>949000</v>
      </c>
      <c r="H333">
        <v>3</v>
      </c>
      <c r="I333">
        <v>2</v>
      </c>
      <c r="J333">
        <v>1776</v>
      </c>
      <c r="K333" t="s">
        <v>523</v>
      </c>
      <c r="L333" t="s">
        <v>71</v>
      </c>
      <c r="M333" t="s">
        <v>432</v>
      </c>
      <c r="N333" s="20">
        <v>0.01</v>
      </c>
      <c r="O333" s="21">
        <f>N333*G333</f>
        <v>9490</v>
      </c>
    </row>
    <row r="334" spans="1:15" x14ac:dyDescent="0.25">
      <c r="A334" t="s">
        <v>13</v>
      </c>
      <c r="B334">
        <v>589000</v>
      </c>
      <c r="C334">
        <v>3</v>
      </c>
      <c r="D334">
        <v>2</v>
      </c>
      <c r="E334">
        <v>1631</v>
      </c>
      <c r="F334" t="s">
        <v>749</v>
      </c>
      <c r="G334">
        <v>949000</v>
      </c>
      <c r="H334">
        <v>4</v>
      </c>
      <c r="I334">
        <v>3</v>
      </c>
      <c r="J334">
        <v>2688</v>
      </c>
      <c r="K334" t="s">
        <v>605</v>
      </c>
      <c r="L334" t="s">
        <v>71</v>
      </c>
      <c r="M334" t="s">
        <v>605</v>
      </c>
      <c r="N334" s="20">
        <v>0.01</v>
      </c>
      <c r="O334" s="21">
        <f>N334*G334</f>
        <v>9490</v>
      </c>
    </row>
    <row r="335" spans="1:15" x14ac:dyDescent="0.25">
      <c r="A335" t="s">
        <v>13</v>
      </c>
      <c r="B335">
        <v>1392000</v>
      </c>
      <c r="C335">
        <v>3</v>
      </c>
      <c r="D335">
        <v>2</v>
      </c>
      <c r="E335">
        <v>1575</v>
      </c>
      <c r="F335" t="s">
        <v>83</v>
      </c>
      <c r="G335">
        <v>949000</v>
      </c>
      <c r="H335">
        <v>1</v>
      </c>
      <c r="I335">
        <v>1</v>
      </c>
      <c r="J335">
        <v>875</v>
      </c>
      <c r="K335" t="s">
        <v>70</v>
      </c>
      <c r="L335" t="s">
        <v>71</v>
      </c>
      <c r="M335" t="s">
        <v>70</v>
      </c>
      <c r="N335" s="20">
        <v>0.01</v>
      </c>
      <c r="O335" s="21">
        <f>N335*G335</f>
        <v>9490</v>
      </c>
    </row>
    <row r="336" spans="1:15" x14ac:dyDescent="0.25">
      <c r="A336" t="s">
        <v>13</v>
      </c>
      <c r="B336">
        <v>352250</v>
      </c>
      <c r="C336">
        <v>3</v>
      </c>
      <c r="D336">
        <v>2.5</v>
      </c>
      <c r="E336">
        <v>1965</v>
      </c>
      <c r="F336" t="s">
        <v>1979</v>
      </c>
      <c r="G336">
        <v>949000</v>
      </c>
      <c r="H336">
        <v>4</v>
      </c>
      <c r="I336">
        <v>3.5</v>
      </c>
      <c r="J336">
        <v>3292</v>
      </c>
      <c r="K336" t="s">
        <v>1980</v>
      </c>
      <c r="L336" t="s">
        <v>1518</v>
      </c>
      <c r="M336" t="s">
        <v>1981</v>
      </c>
      <c r="N336" s="20">
        <v>0.01</v>
      </c>
      <c r="O336" s="21">
        <f>N336*G336</f>
        <v>9490</v>
      </c>
    </row>
    <row r="337" spans="1:15" x14ac:dyDescent="0.25">
      <c r="A337" t="s">
        <v>13</v>
      </c>
      <c r="B337">
        <v>515000</v>
      </c>
      <c r="C337">
        <v>3</v>
      </c>
      <c r="D337">
        <v>2</v>
      </c>
      <c r="E337">
        <v>1793</v>
      </c>
      <c r="F337" t="s">
        <v>2713</v>
      </c>
      <c r="G337">
        <v>949000</v>
      </c>
      <c r="H337">
        <v>4</v>
      </c>
      <c r="I337">
        <v>2.5</v>
      </c>
      <c r="J337">
        <v>2115</v>
      </c>
      <c r="K337" t="s">
        <v>2714</v>
      </c>
      <c r="L337" t="s">
        <v>2680</v>
      </c>
      <c r="M337" t="s">
        <v>2705</v>
      </c>
      <c r="N337" s="20">
        <v>0.01</v>
      </c>
      <c r="O337" s="21">
        <f>N337*G337</f>
        <v>9490</v>
      </c>
    </row>
    <row r="338" spans="1:15" x14ac:dyDescent="0.25">
      <c r="A338" t="s">
        <v>13</v>
      </c>
      <c r="B338">
        <v>624000</v>
      </c>
      <c r="C338">
        <v>3</v>
      </c>
      <c r="D338">
        <v>2.5</v>
      </c>
      <c r="E338">
        <v>2203</v>
      </c>
      <c r="F338" t="s">
        <v>3270</v>
      </c>
      <c r="G338">
        <v>949000</v>
      </c>
      <c r="H338">
        <v>4</v>
      </c>
      <c r="I338">
        <v>2.5</v>
      </c>
      <c r="J338">
        <v>3260</v>
      </c>
      <c r="K338" t="s">
        <v>3271</v>
      </c>
      <c r="L338" t="s">
        <v>3195</v>
      </c>
      <c r="M338" t="s">
        <v>3249</v>
      </c>
      <c r="N338" s="20">
        <v>0.01</v>
      </c>
      <c r="O338" s="21">
        <f>N338*G338</f>
        <v>9490</v>
      </c>
    </row>
    <row r="339" spans="1:15" x14ac:dyDescent="0.25">
      <c r="A339" t="s">
        <v>13</v>
      </c>
      <c r="B339">
        <v>649499</v>
      </c>
      <c r="C339">
        <v>3</v>
      </c>
      <c r="D339">
        <v>2.25</v>
      </c>
      <c r="E339">
        <v>1841</v>
      </c>
      <c r="F339" t="s">
        <v>4628</v>
      </c>
      <c r="G339">
        <v>949000</v>
      </c>
      <c r="H339">
        <v>4</v>
      </c>
      <c r="I339">
        <v>2.5</v>
      </c>
      <c r="J339">
        <v>2690</v>
      </c>
      <c r="K339" t="s">
        <v>4495</v>
      </c>
      <c r="L339" t="s">
        <v>4237</v>
      </c>
      <c r="M339" t="s">
        <v>4433</v>
      </c>
      <c r="N339" s="20">
        <v>0.01</v>
      </c>
      <c r="O339" s="21">
        <f>N339*G339</f>
        <v>9490</v>
      </c>
    </row>
    <row r="340" spans="1:15" x14ac:dyDescent="0.25">
      <c r="A340" t="s">
        <v>13</v>
      </c>
      <c r="B340">
        <v>1325000</v>
      </c>
      <c r="C340">
        <v>3</v>
      </c>
      <c r="D340">
        <v>2.5</v>
      </c>
      <c r="E340">
        <v>2102</v>
      </c>
      <c r="F340" t="s">
        <v>225</v>
      </c>
      <c r="G340">
        <v>945000</v>
      </c>
      <c r="H340">
        <v>3</v>
      </c>
      <c r="I340">
        <v>2</v>
      </c>
      <c r="J340">
        <v>1775</v>
      </c>
      <c r="K340" t="s">
        <v>226</v>
      </c>
      <c r="L340" t="s">
        <v>71</v>
      </c>
      <c r="M340" t="s">
        <v>227</v>
      </c>
      <c r="N340" s="20">
        <v>0.01</v>
      </c>
      <c r="O340" s="21">
        <f>N340*G340</f>
        <v>9450</v>
      </c>
    </row>
    <row r="341" spans="1:15" x14ac:dyDescent="0.25">
      <c r="A341" t="s">
        <v>13</v>
      </c>
      <c r="B341">
        <v>339900</v>
      </c>
      <c r="C341">
        <v>3</v>
      </c>
      <c r="D341">
        <v>2.5</v>
      </c>
      <c r="E341">
        <v>2025</v>
      </c>
      <c r="F341" t="s">
        <v>3616</v>
      </c>
      <c r="G341">
        <v>630000</v>
      </c>
      <c r="H341">
        <v>5</v>
      </c>
      <c r="I341">
        <v>2.5</v>
      </c>
      <c r="J341">
        <v>2600</v>
      </c>
      <c r="K341" t="s">
        <v>3617</v>
      </c>
      <c r="L341" t="s">
        <v>3560</v>
      </c>
      <c r="M341" t="s">
        <v>3611</v>
      </c>
      <c r="N341" s="20">
        <v>1.4999999999999999E-2</v>
      </c>
      <c r="O341" s="21">
        <f>N341*G341</f>
        <v>9450</v>
      </c>
    </row>
    <row r="342" spans="1:15" x14ac:dyDescent="0.25">
      <c r="A342" t="s">
        <v>13</v>
      </c>
      <c r="B342">
        <v>199500</v>
      </c>
      <c r="C342">
        <v>3</v>
      </c>
      <c r="D342">
        <v>2</v>
      </c>
      <c r="E342">
        <v>1842</v>
      </c>
      <c r="F342" t="s">
        <v>2215</v>
      </c>
      <c r="G342">
        <v>629000</v>
      </c>
      <c r="H342">
        <v>3</v>
      </c>
      <c r="I342">
        <v>2.5</v>
      </c>
      <c r="J342">
        <v>2591</v>
      </c>
      <c r="K342" t="s">
        <v>1158</v>
      </c>
      <c r="L342" t="s">
        <v>2211</v>
      </c>
      <c r="M342" t="s">
        <v>910</v>
      </c>
      <c r="N342" s="20">
        <v>1.4999999999999999E-2</v>
      </c>
      <c r="O342" s="21">
        <f>N342*G342</f>
        <v>9435</v>
      </c>
    </row>
    <row r="343" spans="1:15" x14ac:dyDescent="0.25">
      <c r="A343" t="s">
        <v>13</v>
      </c>
      <c r="B343">
        <v>500000</v>
      </c>
      <c r="C343">
        <v>4</v>
      </c>
      <c r="D343">
        <v>2.75</v>
      </c>
      <c r="E343">
        <v>3282</v>
      </c>
      <c r="F343" t="s">
        <v>1076</v>
      </c>
      <c r="G343">
        <v>625000</v>
      </c>
      <c r="H343">
        <v>4</v>
      </c>
      <c r="I343">
        <v>2.75</v>
      </c>
      <c r="J343">
        <v>3672</v>
      </c>
      <c r="K343" t="s">
        <v>1071</v>
      </c>
      <c r="L343" t="s">
        <v>1025</v>
      </c>
      <c r="M343" t="s">
        <v>1072</v>
      </c>
      <c r="N343" s="20">
        <v>1.4999999999999999E-2</v>
      </c>
      <c r="O343" s="21">
        <f>N343*G343</f>
        <v>9375</v>
      </c>
    </row>
    <row r="344" spans="1:15" x14ac:dyDescent="0.25">
      <c r="A344" t="s">
        <v>13</v>
      </c>
      <c r="B344">
        <v>335000</v>
      </c>
      <c r="C344">
        <v>4</v>
      </c>
      <c r="D344">
        <v>3</v>
      </c>
      <c r="E344">
        <v>2261</v>
      </c>
      <c r="F344" t="s">
        <v>2879</v>
      </c>
      <c r="G344">
        <v>625000</v>
      </c>
      <c r="H344">
        <v>4</v>
      </c>
      <c r="I344">
        <v>3</v>
      </c>
      <c r="J344">
        <v>3878</v>
      </c>
      <c r="K344" t="s">
        <v>2880</v>
      </c>
      <c r="L344" t="s">
        <v>2872</v>
      </c>
      <c r="M344" t="s">
        <v>2876</v>
      </c>
      <c r="N344" s="20">
        <v>1.4999999999999999E-2</v>
      </c>
      <c r="O344" s="21">
        <f>N344*G344</f>
        <v>9375</v>
      </c>
    </row>
    <row r="345" spans="1:15" x14ac:dyDescent="0.25">
      <c r="A345" t="s">
        <v>13</v>
      </c>
      <c r="B345">
        <v>199400</v>
      </c>
      <c r="C345">
        <v>3</v>
      </c>
      <c r="D345">
        <v>2</v>
      </c>
      <c r="E345">
        <v>1804</v>
      </c>
      <c r="F345" t="s">
        <v>3573</v>
      </c>
      <c r="G345">
        <v>625000</v>
      </c>
      <c r="H345">
        <v>5</v>
      </c>
      <c r="I345">
        <v>4.5</v>
      </c>
      <c r="J345">
        <v>4258</v>
      </c>
      <c r="K345" t="s">
        <v>3574</v>
      </c>
      <c r="L345" t="s">
        <v>3560</v>
      </c>
      <c r="M345" t="s">
        <v>3567</v>
      </c>
      <c r="N345" s="20">
        <v>1.4999999999999999E-2</v>
      </c>
      <c r="O345" s="21">
        <f>N345*G345</f>
        <v>9375</v>
      </c>
    </row>
    <row r="346" spans="1:15" x14ac:dyDescent="0.25">
      <c r="A346" t="s">
        <v>13</v>
      </c>
      <c r="B346">
        <v>379900</v>
      </c>
      <c r="C346">
        <v>3</v>
      </c>
      <c r="D346">
        <v>2.5</v>
      </c>
      <c r="E346">
        <v>2208</v>
      </c>
      <c r="F346" t="s">
        <v>2557</v>
      </c>
      <c r="G346">
        <v>931200</v>
      </c>
      <c r="H346">
        <v>4</v>
      </c>
      <c r="I346">
        <v>3.5</v>
      </c>
      <c r="J346">
        <v>2755</v>
      </c>
      <c r="K346" t="s">
        <v>2551</v>
      </c>
      <c r="L346" t="s">
        <v>2218</v>
      </c>
      <c r="M346" t="s">
        <v>2552</v>
      </c>
      <c r="N346" s="20">
        <v>0.01</v>
      </c>
      <c r="O346" s="21">
        <f>N346*G346</f>
        <v>9312</v>
      </c>
    </row>
    <row r="347" spans="1:15" x14ac:dyDescent="0.25">
      <c r="A347" t="s">
        <v>13</v>
      </c>
      <c r="B347">
        <v>589000</v>
      </c>
      <c r="C347">
        <v>3</v>
      </c>
      <c r="D347">
        <v>2</v>
      </c>
      <c r="E347">
        <v>1631</v>
      </c>
      <c r="F347" t="s">
        <v>703</v>
      </c>
      <c r="G347">
        <v>929900</v>
      </c>
      <c r="H347">
        <v>4</v>
      </c>
      <c r="I347">
        <v>3.5</v>
      </c>
      <c r="J347">
        <v>3483</v>
      </c>
      <c r="K347" t="s">
        <v>704</v>
      </c>
      <c r="L347" t="s">
        <v>71</v>
      </c>
      <c r="M347" t="s">
        <v>605</v>
      </c>
      <c r="N347" s="20">
        <v>0.01</v>
      </c>
      <c r="O347" s="21">
        <f>N347*G347</f>
        <v>9299</v>
      </c>
    </row>
    <row r="348" spans="1:15" x14ac:dyDescent="0.25">
      <c r="A348" t="s">
        <v>13</v>
      </c>
      <c r="B348">
        <v>375000</v>
      </c>
      <c r="C348">
        <v>3</v>
      </c>
      <c r="D348">
        <v>2.5</v>
      </c>
      <c r="E348">
        <v>2016</v>
      </c>
      <c r="F348" t="s">
        <v>2336</v>
      </c>
      <c r="G348">
        <v>929900</v>
      </c>
      <c r="H348">
        <v>4</v>
      </c>
      <c r="I348">
        <v>3</v>
      </c>
      <c r="J348">
        <v>3890</v>
      </c>
      <c r="K348" t="s">
        <v>2315</v>
      </c>
      <c r="L348" t="s">
        <v>2218</v>
      </c>
      <c r="M348" t="s">
        <v>2278</v>
      </c>
      <c r="N348" s="20">
        <v>0.01</v>
      </c>
      <c r="O348" s="21">
        <f>N348*G348</f>
        <v>9299</v>
      </c>
    </row>
    <row r="349" spans="1:15" x14ac:dyDescent="0.25">
      <c r="A349" t="s">
        <v>13</v>
      </c>
      <c r="B349">
        <v>619900</v>
      </c>
      <c r="C349">
        <v>3</v>
      </c>
      <c r="D349">
        <v>2.5</v>
      </c>
      <c r="E349">
        <v>1838</v>
      </c>
      <c r="F349" t="s">
        <v>294</v>
      </c>
      <c r="G349">
        <v>619900</v>
      </c>
      <c r="H349">
        <v>4</v>
      </c>
      <c r="I349">
        <v>2.5</v>
      </c>
      <c r="J349">
        <v>1547</v>
      </c>
      <c r="K349" t="s">
        <v>279</v>
      </c>
      <c r="L349" t="s">
        <v>71</v>
      </c>
      <c r="M349" t="s">
        <v>277</v>
      </c>
      <c r="N349" s="20">
        <v>1.4999999999999999E-2</v>
      </c>
      <c r="O349" s="21">
        <f>N349*G349</f>
        <v>9298.5</v>
      </c>
    </row>
    <row r="350" spans="1:15" x14ac:dyDescent="0.25">
      <c r="A350" t="s">
        <v>13</v>
      </c>
      <c r="B350">
        <v>500000</v>
      </c>
      <c r="C350">
        <v>4</v>
      </c>
      <c r="D350">
        <v>2.75</v>
      </c>
      <c r="E350">
        <v>3282</v>
      </c>
      <c r="F350" t="s">
        <v>1085</v>
      </c>
      <c r="G350">
        <v>619900</v>
      </c>
      <c r="H350">
        <v>6</v>
      </c>
      <c r="I350">
        <v>4.5</v>
      </c>
      <c r="J350">
        <v>4350</v>
      </c>
      <c r="K350" t="s">
        <v>1071</v>
      </c>
      <c r="L350" t="s">
        <v>1025</v>
      </c>
      <c r="M350" t="s">
        <v>1072</v>
      </c>
      <c r="N350" s="20">
        <v>1.4999999999999999E-2</v>
      </c>
      <c r="O350" s="21">
        <f>N350*G350</f>
        <v>9298.5</v>
      </c>
    </row>
    <row r="351" spans="1:15" x14ac:dyDescent="0.25">
      <c r="A351" t="s">
        <v>13</v>
      </c>
      <c r="B351">
        <v>229450</v>
      </c>
      <c r="C351">
        <v>3</v>
      </c>
      <c r="D351">
        <v>2</v>
      </c>
      <c r="E351">
        <v>1612</v>
      </c>
      <c r="F351" t="s">
        <v>1339</v>
      </c>
      <c r="G351">
        <v>619900</v>
      </c>
      <c r="H351">
        <v>3</v>
      </c>
      <c r="I351">
        <v>3</v>
      </c>
      <c r="J351">
        <v>2433</v>
      </c>
      <c r="K351" t="s">
        <v>1340</v>
      </c>
      <c r="L351" t="s">
        <v>1206</v>
      </c>
      <c r="M351" t="s">
        <v>1334</v>
      </c>
      <c r="N351" s="20">
        <v>1.4999999999999999E-2</v>
      </c>
      <c r="O351" s="21">
        <f>N351*G351</f>
        <v>9298.5</v>
      </c>
    </row>
    <row r="352" spans="1:15" x14ac:dyDescent="0.25">
      <c r="A352" t="s">
        <v>13</v>
      </c>
      <c r="B352">
        <v>229900</v>
      </c>
      <c r="C352">
        <v>3</v>
      </c>
      <c r="D352">
        <v>1.5</v>
      </c>
      <c r="E352">
        <v>1320</v>
      </c>
      <c r="F352" t="s">
        <v>3582</v>
      </c>
      <c r="G352">
        <v>619900</v>
      </c>
      <c r="H352">
        <v>8</v>
      </c>
      <c r="I352">
        <v>3</v>
      </c>
      <c r="J352">
        <v>4240</v>
      </c>
      <c r="K352" t="s">
        <v>3583</v>
      </c>
      <c r="L352" t="s">
        <v>3560</v>
      </c>
      <c r="M352" t="s">
        <v>3584</v>
      </c>
      <c r="N352" s="20">
        <v>1.4999999999999999E-2</v>
      </c>
      <c r="O352" s="21">
        <f>N352*G352</f>
        <v>9298.5</v>
      </c>
    </row>
    <row r="353" spans="1:15" x14ac:dyDescent="0.25">
      <c r="A353" t="s">
        <v>13</v>
      </c>
      <c r="B353">
        <v>646500</v>
      </c>
      <c r="C353">
        <v>3</v>
      </c>
      <c r="D353">
        <v>2</v>
      </c>
      <c r="E353">
        <v>1123</v>
      </c>
      <c r="F353" t="s">
        <v>1509</v>
      </c>
      <c r="G353">
        <v>929000</v>
      </c>
      <c r="H353">
        <v>4</v>
      </c>
      <c r="I353">
        <v>2.5</v>
      </c>
      <c r="J353">
        <v>2083</v>
      </c>
      <c r="K353" t="s">
        <v>1510</v>
      </c>
      <c r="L353" t="s">
        <v>1477</v>
      </c>
      <c r="M353" t="s">
        <v>1478</v>
      </c>
      <c r="N353" s="20">
        <v>0.01</v>
      </c>
      <c r="O353" s="21">
        <f>N353*G353</f>
        <v>9290</v>
      </c>
    </row>
    <row r="354" spans="1:15" x14ac:dyDescent="0.25">
      <c r="A354" t="s">
        <v>13</v>
      </c>
      <c r="B354">
        <v>299900</v>
      </c>
      <c r="C354">
        <v>3</v>
      </c>
      <c r="D354">
        <v>2</v>
      </c>
      <c r="E354">
        <v>1947</v>
      </c>
      <c r="F354" t="s">
        <v>52</v>
      </c>
      <c r="G354">
        <v>619000</v>
      </c>
      <c r="H354">
        <v>4</v>
      </c>
      <c r="I354">
        <v>3</v>
      </c>
      <c r="J354">
        <v>3862</v>
      </c>
      <c r="K354" t="s">
        <v>35</v>
      </c>
      <c r="L354" t="s">
        <v>16</v>
      </c>
      <c r="M354" t="s">
        <v>17</v>
      </c>
      <c r="N354" s="20">
        <v>1.4999999999999999E-2</v>
      </c>
      <c r="O354" s="21">
        <f>N354*G354</f>
        <v>9285</v>
      </c>
    </row>
    <row r="355" spans="1:15" x14ac:dyDescent="0.25">
      <c r="A355" t="s">
        <v>13</v>
      </c>
      <c r="B355">
        <v>398500</v>
      </c>
      <c r="C355">
        <v>3</v>
      </c>
      <c r="D355">
        <v>2</v>
      </c>
      <c r="E355">
        <v>1897</v>
      </c>
      <c r="F355" t="s">
        <v>1770</v>
      </c>
      <c r="G355">
        <v>925000</v>
      </c>
      <c r="H355">
        <v>3</v>
      </c>
      <c r="I355">
        <v>3</v>
      </c>
      <c r="K355" t="s">
        <v>1517</v>
      </c>
      <c r="L355" t="s">
        <v>1518</v>
      </c>
      <c r="M355" t="s">
        <v>1519</v>
      </c>
      <c r="N355" s="20">
        <v>0.01</v>
      </c>
      <c r="O355" s="21">
        <f>N355*G355</f>
        <v>9250</v>
      </c>
    </row>
    <row r="356" spans="1:15" x14ac:dyDescent="0.25">
      <c r="A356" t="s">
        <v>13</v>
      </c>
      <c r="B356">
        <v>415000</v>
      </c>
      <c r="C356">
        <v>3</v>
      </c>
      <c r="D356">
        <v>2</v>
      </c>
      <c r="E356">
        <v>1772</v>
      </c>
      <c r="F356" t="s">
        <v>3491</v>
      </c>
      <c r="G356">
        <v>925000</v>
      </c>
      <c r="H356">
        <v>4</v>
      </c>
      <c r="I356">
        <v>2.5</v>
      </c>
      <c r="J356">
        <v>2900</v>
      </c>
      <c r="K356" t="s">
        <v>3420</v>
      </c>
      <c r="L356" t="s">
        <v>3412</v>
      </c>
      <c r="M356" t="s">
        <v>3456</v>
      </c>
      <c r="N356" s="20">
        <v>0.01</v>
      </c>
      <c r="O356" s="21">
        <f>N356*G356</f>
        <v>9250</v>
      </c>
    </row>
    <row r="357" spans="1:15" x14ac:dyDescent="0.25">
      <c r="A357" t="s">
        <v>13</v>
      </c>
      <c r="B357">
        <v>299000</v>
      </c>
      <c r="C357">
        <v>3</v>
      </c>
      <c r="D357">
        <v>2.5</v>
      </c>
      <c r="E357">
        <v>2259</v>
      </c>
      <c r="F357" t="s">
        <v>4090</v>
      </c>
      <c r="G357">
        <v>925000</v>
      </c>
      <c r="H357">
        <v>3</v>
      </c>
      <c r="I357">
        <v>3.5</v>
      </c>
      <c r="J357">
        <v>3400</v>
      </c>
      <c r="K357" t="s">
        <v>4084</v>
      </c>
      <c r="L357" t="s">
        <v>3729</v>
      </c>
      <c r="M357" t="s">
        <v>4085</v>
      </c>
      <c r="N357" s="20">
        <v>0.01</v>
      </c>
      <c r="O357" s="21">
        <f>N357*G357</f>
        <v>9250</v>
      </c>
    </row>
    <row r="358" spans="1:15" x14ac:dyDescent="0.25">
      <c r="A358" t="s">
        <v>13</v>
      </c>
      <c r="B358">
        <v>299000</v>
      </c>
      <c r="C358">
        <v>3</v>
      </c>
      <c r="D358">
        <v>2.5</v>
      </c>
      <c r="E358">
        <v>2259</v>
      </c>
      <c r="F358" t="s">
        <v>4158</v>
      </c>
      <c r="G358">
        <v>925000</v>
      </c>
      <c r="H358">
        <v>3</v>
      </c>
      <c r="I358">
        <v>1.5</v>
      </c>
      <c r="J358">
        <v>1918</v>
      </c>
      <c r="K358" t="s">
        <v>4084</v>
      </c>
      <c r="L358" t="s">
        <v>3729</v>
      </c>
      <c r="M358" t="s">
        <v>4085</v>
      </c>
      <c r="N358" s="20">
        <v>0.01</v>
      </c>
      <c r="O358" s="21">
        <f>N358*G358</f>
        <v>9250</v>
      </c>
    </row>
    <row r="359" spans="1:15" x14ac:dyDescent="0.25">
      <c r="A359" t="s">
        <v>13</v>
      </c>
      <c r="B359">
        <v>649499</v>
      </c>
      <c r="C359">
        <v>3</v>
      </c>
      <c r="D359">
        <v>2.25</v>
      </c>
      <c r="E359">
        <v>1841</v>
      </c>
      <c r="F359" t="s">
        <v>4687</v>
      </c>
      <c r="G359">
        <v>925000</v>
      </c>
      <c r="H359">
        <v>4</v>
      </c>
      <c r="I359">
        <v>3.5</v>
      </c>
      <c r="J359">
        <v>3318</v>
      </c>
      <c r="K359" t="s">
        <v>4497</v>
      </c>
      <c r="L359" t="s">
        <v>4237</v>
      </c>
      <c r="M359" t="s">
        <v>4433</v>
      </c>
      <c r="N359" s="20">
        <v>0.01</v>
      </c>
      <c r="O359" s="21">
        <f>N359*G359</f>
        <v>9250</v>
      </c>
    </row>
    <row r="360" spans="1:15" x14ac:dyDescent="0.25">
      <c r="A360" t="s">
        <v>13</v>
      </c>
      <c r="B360">
        <v>649499</v>
      </c>
      <c r="C360">
        <v>3</v>
      </c>
      <c r="D360">
        <v>2.25</v>
      </c>
      <c r="E360">
        <v>1841</v>
      </c>
      <c r="F360" t="s">
        <v>4576</v>
      </c>
      <c r="G360">
        <v>924950</v>
      </c>
      <c r="H360">
        <v>5</v>
      </c>
      <c r="I360">
        <v>2.5</v>
      </c>
      <c r="J360">
        <v>3500</v>
      </c>
      <c r="K360" t="s">
        <v>4347</v>
      </c>
      <c r="L360" t="s">
        <v>4237</v>
      </c>
      <c r="M360" t="s">
        <v>4433</v>
      </c>
      <c r="N360" s="20">
        <v>0.01</v>
      </c>
      <c r="O360" s="21">
        <f>N360*G360</f>
        <v>9249.5</v>
      </c>
    </row>
    <row r="361" spans="1:15" x14ac:dyDescent="0.25">
      <c r="A361" t="s">
        <v>13</v>
      </c>
      <c r="B361">
        <v>398500</v>
      </c>
      <c r="C361">
        <v>3</v>
      </c>
      <c r="D361">
        <v>2</v>
      </c>
      <c r="E361">
        <v>1897</v>
      </c>
      <c r="F361" t="s">
        <v>1844</v>
      </c>
      <c r="G361">
        <v>924900</v>
      </c>
      <c r="H361">
        <v>3</v>
      </c>
      <c r="I361">
        <v>3.5</v>
      </c>
      <c r="K361" t="s">
        <v>1517</v>
      </c>
      <c r="L361" t="s">
        <v>1518</v>
      </c>
      <c r="M361" t="s">
        <v>1519</v>
      </c>
      <c r="N361" s="20">
        <v>0.01</v>
      </c>
      <c r="O361" s="21">
        <f>N361*G361</f>
        <v>9249</v>
      </c>
    </row>
    <row r="362" spans="1:15" x14ac:dyDescent="0.25">
      <c r="A362" t="s">
        <v>13</v>
      </c>
      <c r="B362">
        <v>466000</v>
      </c>
      <c r="C362">
        <v>4</v>
      </c>
      <c r="D362">
        <v>2.5</v>
      </c>
      <c r="E362">
        <v>1972</v>
      </c>
      <c r="F362" t="s">
        <v>2663</v>
      </c>
      <c r="G362">
        <v>924900</v>
      </c>
      <c r="H362">
        <v>3</v>
      </c>
      <c r="I362">
        <v>3</v>
      </c>
      <c r="J362">
        <v>2067</v>
      </c>
      <c r="K362" t="s">
        <v>2580</v>
      </c>
      <c r="L362" t="s">
        <v>2218</v>
      </c>
      <c r="M362" t="s">
        <v>2568</v>
      </c>
      <c r="N362" s="20">
        <v>0.01</v>
      </c>
      <c r="O362" s="21">
        <f>N362*G362</f>
        <v>9249</v>
      </c>
    </row>
    <row r="363" spans="1:15" x14ac:dyDescent="0.25">
      <c r="A363" t="s">
        <v>13</v>
      </c>
      <c r="B363">
        <v>389970</v>
      </c>
      <c r="C363">
        <v>3</v>
      </c>
      <c r="D363">
        <v>2.25</v>
      </c>
      <c r="E363">
        <v>2188</v>
      </c>
      <c r="F363" t="s">
        <v>1103</v>
      </c>
      <c r="G363">
        <v>615000</v>
      </c>
      <c r="H363">
        <v>4</v>
      </c>
      <c r="I363">
        <v>2.75</v>
      </c>
      <c r="J363">
        <v>2606</v>
      </c>
      <c r="K363" t="s">
        <v>1104</v>
      </c>
      <c r="L363" t="s">
        <v>1025</v>
      </c>
      <c r="M363" t="s">
        <v>1089</v>
      </c>
      <c r="N363" s="20">
        <v>1.4999999999999999E-2</v>
      </c>
      <c r="O363" s="21">
        <f>N363*G363</f>
        <v>9225</v>
      </c>
    </row>
    <row r="364" spans="1:15" x14ac:dyDescent="0.25">
      <c r="A364" t="s">
        <v>13</v>
      </c>
      <c r="B364">
        <v>362400</v>
      </c>
      <c r="C364">
        <v>3</v>
      </c>
      <c r="D364">
        <v>2</v>
      </c>
      <c r="E364">
        <v>1910</v>
      </c>
      <c r="F364" t="s">
        <v>2973</v>
      </c>
      <c r="G364">
        <v>615000</v>
      </c>
      <c r="H364">
        <v>4</v>
      </c>
      <c r="I364">
        <v>2.5</v>
      </c>
      <c r="J364">
        <v>2888</v>
      </c>
      <c r="K364" t="s">
        <v>2974</v>
      </c>
      <c r="L364" t="s">
        <v>2964</v>
      </c>
      <c r="M364" t="s">
        <v>2972</v>
      </c>
      <c r="N364" s="20">
        <v>1.4999999999999999E-2</v>
      </c>
      <c r="O364" s="21">
        <f>N364*G364</f>
        <v>9225</v>
      </c>
    </row>
    <row r="365" spans="1:15" x14ac:dyDescent="0.25">
      <c r="A365" t="s">
        <v>13</v>
      </c>
      <c r="B365">
        <v>649500</v>
      </c>
      <c r="C365">
        <v>3</v>
      </c>
      <c r="D365">
        <v>2</v>
      </c>
      <c r="E365">
        <v>1743</v>
      </c>
      <c r="F365" t="s">
        <v>202</v>
      </c>
      <c r="G365">
        <v>920000</v>
      </c>
      <c r="H365">
        <v>3</v>
      </c>
      <c r="I365">
        <v>2.5</v>
      </c>
      <c r="J365">
        <v>2228</v>
      </c>
      <c r="K365" t="s">
        <v>178</v>
      </c>
      <c r="L365" t="s">
        <v>71</v>
      </c>
      <c r="M365" t="s">
        <v>174</v>
      </c>
      <c r="N365" s="20">
        <v>0.01</v>
      </c>
      <c r="O365" s="21">
        <f>N365*G365</f>
        <v>9200</v>
      </c>
    </row>
    <row r="366" spans="1:15" x14ac:dyDescent="0.25">
      <c r="A366" t="s">
        <v>13</v>
      </c>
      <c r="B366">
        <v>649499</v>
      </c>
      <c r="C366">
        <v>3</v>
      </c>
      <c r="D366">
        <v>2.25</v>
      </c>
      <c r="E366">
        <v>1841</v>
      </c>
      <c r="F366" t="s">
        <v>4683</v>
      </c>
      <c r="G366">
        <v>919900</v>
      </c>
      <c r="H366">
        <v>3</v>
      </c>
      <c r="I366">
        <v>3</v>
      </c>
      <c r="J366">
        <v>4040</v>
      </c>
      <c r="K366" t="s">
        <v>916</v>
      </c>
      <c r="L366" t="s">
        <v>4237</v>
      </c>
      <c r="M366" t="s">
        <v>4433</v>
      </c>
      <c r="N366" s="20">
        <v>0.01</v>
      </c>
      <c r="O366" s="21">
        <f>N366*G366</f>
        <v>9199</v>
      </c>
    </row>
    <row r="367" spans="1:15" x14ac:dyDescent="0.25">
      <c r="A367" t="s">
        <v>13</v>
      </c>
      <c r="B367">
        <v>699000</v>
      </c>
      <c r="C367">
        <v>3</v>
      </c>
      <c r="D367">
        <v>2</v>
      </c>
      <c r="E367">
        <v>1570</v>
      </c>
      <c r="F367" t="s">
        <v>470</v>
      </c>
      <c r="G367">
        <v>919000</v>
      </c>
      <c r="H367">
        <v>3</v>
      </c>
      <c r="I367">
        <v>2.5</v>
      </c>
      <c r="J367">
        <v>1605</v>
      </c>
      <c r="K367" t="s">
        <v>471</v>
      </c>
      <c r="L367" t="s">
        <v>71</v>
      </c>
      <c r="M367" t="s">
        <v>432</v>
      </c>
      <c r="N367" s="20">
        <v>0.01</v>
      </c>
      <c r="O367" s="21">
        <f>N367*G367</f>
        <v>9190</v>
      </c>
    </row>
    <row r="368" spans="1:15" x14ac:dyDescent="0.25">
      <c r="A368" t="s">
        <v>13</v>
      </c>
      <c r="B368">
        <v>1116950</v>
      </c>
      <c r="C368">
        <v>4</v>
      </c>
      <c r="D368">
        <v>3.5</v>
      </c>
      <c r="E368">
        <v>2848</v>
      </c>
      <c r="F368" t="s">
        <v>4783</v>
      </c>
      <c r="G368">
        <v>919000</v>
      </c>
      <c r="H368">
        <v>4</v>
      </c>
      <c r="I368">
        <v>4.5</v>
      </c>
      <c r="J368">
        <v>3166</v>
      </c>
      <c r="K368" t="s">
        <v>4784</v>
      </c>
      <c r="L368" t="s">
        <v>4772</v>
      </c>
      <c r="M368" t="s">
        <v>4785</v>
      </c>
      <c r="N368" s="20">
        <v>0.01</v>
      </c>
      <c r="O368" s="21">
        <f>N368*G368</f>
        <v>9190</v>
      </c>
    </row>
    <row r="369" spans="1:15" x14ac:dyDescent="0.25">
      <c r="A369" t="s">
        <v>13</v>
      </c>
      <c r="B369">
        <v>619900</v>
      </c>
      <c r="C369">
        <v>3</v>
      </c>
      <c r="D369">
        <v>2.5</v>
      </c>
      <c r="E369">
        <v>1838</v>
      </c>
      <c r="F369" t="s">
        <v>297</v>
      </c>
      <c r="G369">
        <v>609900</v>
      </c>
      <c r="H369">
        <v>3</v>
      </c>
      <c r="I369">
        <v>2</v>
      </c>
      <c r="J369">
        <v>1469</v>
      </c>
      <c r="K369" t="s">
        <v>296</v>
      </c>
      <c r="L369" t="s">
        <v>71</v>
      </c>
      <c r="M369" t="s">
        <v>277</v>
      </c>
      <c r="N369" s="20">
        <v>1.4999999999999999E-2</v>
      </c>
      <c r="O369" s="21">
        <f>N369*G369</f>
        <v>9148.5</v>
      </c>
    </row>
    <row r="370" spans="1:15" x14ac:dyDescent="0.25">
      <c r="A370" t="s">
        <v>13</v>
      </c>
      <c r="B370">
        <v>398500</v>
      </c>
      <c r="C370">
        <v>3</v>
      </c>
      <c r="D370">
        <v>2</v>
      </c>
      <c r="E370">
        <v>1897</v>
      </c>
      <c r="F370" t="s">
        <v>1663</v>
      </c>
      <c r="G370">
        <v>914000</v>
      </c>
      <c r="H370">
        <v>4</v>
      </c>
      <c r="I370">
        <v>2.5</v>
      </c>
      <c r="J370">
        <v>2008</v>
      </c>
      <c r="K370" t="s">
        <v>1517</v>
      </c>
      <c r="L370" t="s">
        <v>1518</v>
      </c>
      <c r="M370" t="s">
        <v>1519</v>
      </c>
      <c r="N370" s="20">
        <v>0.01</v>
      </c>
      <c r="O370" s="21">
        <f>N370*G370</f>
        <v>9140</v>
      </c>
    </row>
    <row r="371" spans="1:15" x14ac:dyDescent="0.25">
      <c r="A371" t="s">
        <v>13</v>
      </c>
      <c r="B371">
        <v>584900</v>
      </c>
      <c r="C371">
        <v>4</v>
      </c>
      <c r="D371">
        <v>3</v>
      </c>
      <c r="E371">
        <v>1970</v>
      </c>
      <c r="F371" t="s">
        <v>4969</v>
      </c>
      <c r="G371">
        <v>914000</v>
      </c>
      <c r="H371">
        <v>5</v>
      </c>
      <c r="I371">
        <v>3.5</v>
      </c>
      <c r="J371">
        <v>3177</v>
      </c>
      <c r="K371" t="s">
        <v>4970</v>
      </c>
      <c r="L371" t="s">
        <v>4772</v>
      </c>
      <c r="M371" t="s">
        <v>4946</v>
      </c>
      <c r="N371" s="20">
        <v>0.01</v>
      </c>
      <c r="O371" s="21">
        <f>N371*G371</f>
        <v>9140</v>
      </c>
    </row>
    <row r="372" spans="1:15" x14ac:dyDescent="0.25">
      <c r="A372" t="s">
        <v>13</v>
      </c>
      <c r="B372">
        <v>589000</v>
      </c>
      <c r="C372">
        <v>3</v>
      </c>
      <c r="D372">
        <v>2.5</v>
      </c>
      <c r="E372">
        <v>2478</v>
      </c>
      <c r="F372" t="s">
        <v>1139</v>
      </c>
      <c r="G372">
        <v>609000</v>
      </c>
      <c r="H372">
        <v>2</v>
      </c>
      <c r="I372">
        <v>1.5</v>
      </c>
      <c r="J372">
        <v>946</v>
      </c>
      <c r="K372" t="s">
        <v>1136</v>
      </c>
      <c r="L372" t="s">
        <v>1025</v>
      </c>
      <c r="M372" t="s">
        <v>1136</v>
      </c>
      <c r="N372" s="20">
        <v>1.4999999999999999E-2</v>
      </c>
      <c r="O372" s="21">
        <f>N372*G372</f>
        <v>9135</v>
      </c>
    </row>
    <row r="373" spans="1:15" x14ac:dyDescent="0.25">
      <c r="A373" t="s">
        <v>13</v>
      </c>
      <c r="B373">
        <v>146750</v>
      </c>
      <c r="C373">
        <v>3</v>
      </c>
      <c r="D373">
        <v>2</v>
      </c>
      <c r="E373">
        <v>1836</v>
      </c>
      <c r="F373" t="s">
        <v>2178</v>
      </c>
      <c r="G373">
        <v>609000</v>
      </c>
      <c r="H373">
        <v>5</v>
      </c>
      <c r="I373">
        <v>5</v>
      </c>
      <c r="J373">
        <v>6490</v>
      </c>
      <c r="K373" t="s">
        <v>2174</v>
      </c>
      <c r="L373" t="s">
        <v>2169</v>
      </c>
      <c r="M373" t="s">
        <v>2175</v>
      </c>
      <c r="N373" s="20">
        <v>1.4999999999999999E-2</v>
      </c>
      <c r="O373" s="21">
        <f>N373*G373</f>
        <v>9135</v>
      </c>
    </row>
    <row r="374" spans="1:15" x14ac:dyDescent="0.25">
      <c r="A374" t="s">
        <v>13</v>
      </c>
      <c r="B374">
        <v>644950</v>
      </c>
      <c r="C374">
        <v>2</v>
      </c>
      <c r="D374">
        <v>2</v>
      </c>
      <c r="E374">
        <v>1321</v>
      </c>
      <c r="F374" t="s">
        <v>5079</v>
      </c>
      <c r="G374">
        <v>910988</v>
      </c>
      <c r="H374">
        <v>2</v>
      </c>
      <c r="I374">
        <v>2</v>
      </c>
      <c r="J374">
        <v>1233</v>
      </c>
      <c r="K374" t="s">
        <v>5070</v>
      </c>
      <c r="L374" t="s">
        <v>4772</v>
      </c>
      <c r="M374" t="s">
        <v>3871</v>
      </c>
      <c r="N374" s="20">
        <v>0.01</v>
      </c>
      <c r="O374" s="21">
        <f>N374*G374</f>
        <v>9109.880000000001</v>
      </c>
    </row>
    <row r="375" spans="1:15" x14ac:dyDescent="0.25">
      <c r="A375" t="s">
        <v>13</v>
      </c>
      <c r="B375">
        <v>584900</v>
      </c>
      <c r="C375">
        <v>4</v>
      </c>
      <c r="D375">
        <v>3</v>
      </c>
      <c r="E375">
        <v>1970</v>
      </c>
      <c r="F375" t="s">
        <v>5000</v>
      </c>
      <c r="G375">
        <v>909000</v>
      </c>
      <c r="H375">
        <v>4</v>
      </c>
      <c r="I375">
        <v>3.5</v>
      </c>
      <c r="J375">
        <v>3457</v>
      </c>
      <c r="K375" t="s">
        <v>4970</v>
      </c>
      <c r="L375" t="s">
        <v>4772</v>
      </c>
      <c r="M375" t="s">
        <v>4946</v>
      </c>
      <c r="N375" s="20">
        <v>0.01</v>
      </c>
      <c r="O375" s="21">
        <f>N375*G375</f>
        <v>9090</v>
      </c>
    </row>
    <row r="376" spans="1:15" x14ac:dyDescent="0.25">
      <c r="A376" t="s">
        <v>13</v>
      </c>
      <c r="B376">
        <v>466000</v>
      </c>
      <c r="C376">
        <v>4</v>
      </c>
      <c r="D376">
        <v>2.5</v>
      </c>
      <c r="E376">
        <v>1972</v>
      </c>
      <c r="F376" t="s">
        <v>2646</v>
      </c>
      <c r="G376">
        <v>900000</v>
      </c>
      <c r="H376">
        <v>4</v>
      </c>
      <c r="I376">
        <v>3.5</v>
      </c>
      <c r="J376">
        <v>6190</v>
      </c>
      <c r="K376" t="s">
        <v>2643</v>
      </c>
      <c r="L376" t="s">
        <v>2218</v>
      </c>
      <c r="M376" t="s">
        <v>2568</v>
      </c>
      <c r="N376" s="20">
        <v>0.01</v>
      </c>
      <c r="O376" s="21">
        <f>N376*G376</f>
        <v>9000</v>
      </c>
    </row>
    <row r="377" spans="1:15" x14ac:dyDescent="0.25">
      <c r="A377" t="s">
        <v>13</v>
      </c>
      <c r="B377">
        <v>291000</v>
      </c>
      <c r="C377">
        <v>3</v>
      </c>
      <c r="D377">
        <v>2.5</v>
      </c>
      <c r="E377">
        <v>2002</v>
      </c>
      <c r="F377" t="s">
        <v>3333</v>
      </c>
      <c r="G377">
        <v>600000</v>
      </c>
      <c r="H377">
        <v>6</v>
      </c>
      <c r="I377">
        <v>4.5</v>
      </c>
      <c r="J377">
        <v>4279</v>
      </c>
      <c r="K377" t="s">
        <v>3328</v>
      </c>
      <c r="L377" t="s">
        <v>3283</v>
      </c>
      <c r="M377" t="s">
        <v>3323</v>
      </c>
      <c r="N377" s="20">
        <v>1.4999999999999999E-2</v>
      </c>
      <c r="O377" s="21">
        <f>N377*G377</f>
        <v>9000</v>
      </c>
    </row>
    <row r="378" spans="1:15" x14ac:dyDescent="0.25">
      <c r="A378" t="s">
        <v>13</v>
      </c>
      <c r="B378">
        <v>365000</v>
      </c>
      <c r="C378">
        <v>4</v>
      </c>
      <c r="D378">
        <v>3</v>
      </c>
      <c r="E378">
        <v>2488</v>
      </c>
      <c r="F378" t="s">
        <v>4831</v>
      </c>
      <c r="G378">
        <v>899999</v>
      </c>
      <c r="H378">
        <v>6</v>
      </c>
      <c r="I378">
        <v>6</v>
      </c>
      <c r="J378">
        <v>7508</v>
      </c>
      <c r="K378" t="s">
        <v>4821</v>
      </c>
      <c r="L378" t="s">
        <v>4772</v>
      </c>
      <c r="M378" t="s">
        <v>4819</v>
      </c>
      <c r="N378" s="20">
        <v>0.01</v>
      </c>
      <c r="O378" s="21">
        <f>N378*G378</f>
        <v>8999.99</v>
      </c>
    </row>
    <row r="379" spans="1:15" x14ac:dyDescent="0.25">
      <c r="A379" t="s">
        <v>13</v>
      </c>
      <c r="B379">
        <v>649499</v>
      </c>
      <c r="C379">
        <v>3</v>
      </c>
      <c r="D379">
        <v>2.25</v>
      </c>
      <c r="E379">
        <v>1841</v>
      </c>
      <c r="F379" t="s">
        <v>4492</v>
      </c>
      <c r="G379">
        <v>899999</v>
      </c>
      <c r="H379">
        <v>4</v>
      </c>
      <c r="I379">
        <v>2.75</v>
      </c>
      <c r="J379">
        <v>2050</v>
      </c>
      <c r="K379" t="s">
        <v>3519</v>
      </c>
      <c r="L379" t="s">
        <v>4237</v>
      </c>
      <c r="M379" t="s">
        <v>4433</v>
      </c>
      <c r="N379" s="20">
        <v>0.01</v>
      </c>
      <c r="O379" s="21">
        <f>N379*G379</f>
        <v>8999.99</v>
      </c>
    </row>
    <row r="380" spans="1:15" x14ac:dyDescent="0.25">
      <c r="A380" t="s">
        <v>13</v>
      </c>
      <c r="B380">
        <v>1149949</v>
      </c>
      <c r="C380">
        <v>3</v>
      </c>
      <c r="D380">
        <v>2</v>
      </c>
      <c r="E380">
        <v>1562</v>
      </c>
      <c r="F380" t="s">
        <v>255</v>
      </c>
      <c r="G380">
        <v>899950</v>
      </c>
      <c r="H380">
        <v>3</v>
      </c>
      <c r="I380">
        <v>2</v>
      </c>
      <c r="J380">
        <v>1834</v>
      </c>
      <c r="K380" t="s">
        <v>242</v>
      </c>
      <c r="L380" t="s">
        <v>71</v>
      </c>
      <c r="M380" t="s">
        <v>243</v>
      </c>
      <c r="N380" s="20">
        <v>0.01</v>
      </c>
      <c r="O380" s="21">
        <f>N380*G380</f>
        <v>8999.5</v>
      </c>
    </row>
    <row r="381" spans="1:15" x14ac:dyDescent="0.25">
      <c r="A381" t="s">
        <v>13</v>
      </c>
      <c r="B381">
        <v>398500</v>
      </c>
      <c r="C381">
        <v>3</v>
      </c>
      <c r="D381">
        <v>2</v>
      </c>
      <c r="E381">
        <v>1897</v>
      </c>
      <c r="F381" t="s">
        <v>1763</v>
      </c>
      <c r="G381">
        <v>899900</v>
      </c>
      <c r="H381">
        <v>3</v>
      </c>
      <c r="I381">
        <v>2.5</v>
      </c>
      <c r="J381">
        <v>2037</v>
      </c>
      <c r="K381" t="s">
        <v>1517</v>
      </c>
      <c r="L381" t="s">
        <v>1518</v>
      </c>
      <c r="M381" t="s">
        <v>1519</v>
      </c>
      <c r="N381" s="20">
        <v>0.01</v>
      </c>
      <c r="O381" s="21">
        <f>N381*G381</f>
        <v>8999</v>
      </c>
    </row>
    <row r="382" spans="1:15" x14ac:dyDescent="0.25">
      <c r="A382" t="s">
        <v>13</v>
      </c>
      <c r="B382">
        <v>293750</v>
      </c>
      <c r="C382">
        <v>3</v>
      </c>
      <c r="D382">
        <v>2</v>
      </c>
      <c r="E382">
        <v>1753</v>
      </c>
      <c r="F382" t="s">
        <v>2992</v>
      </c>
      <c r="G382">
        <v>899900</v>
      </c>
      <c r="H382">
        <v>4</v>
      </c>
      <c r="I382">
        <v>2.5</v>
      </c>
      <c r="J382">
        <v>2188</v>
      </c>
      <c r="K382" t="s">
        <v>2993</v>
      </c>
      <c r="L382" t="s">
        <v>2985</v>
      </c>
      <c r="M382" t="s">
        <v>2989</v>
      </c>
      <c r="N382" s="20">
        <v>0.01</v>
      </c>
      <c r="O382" s="21">
        <f>N382*G382</f>
        <v>8999</v>
      </c>
    </row>
    <row r="383" spans="1:15" x14ac:dyDescent="0.25">
      <c r="A383" t="s">
        <v>13</v>
      </c>
      <c r="B383">
        <v>584900</v>
      </c>
      <c r="C383">
        <v>4</v>
      </c>
      <c r="D383">
        <v>3</v>
      </c>
      <c r="E383">
        <v>1970</v>
      </c>
      <c r="F383" t="s">
        <v>4977</v>
      </c>
      <c r="G383">
        <v>899900</v>
      </c>
      <c r="H383">
        <v>5</v>
      </c>
      <c r="I383">
        <v>4.5</v>
      </c>
      <c r="J383">
        <v>5976</v>
      </c>
      <c r="K383" t="s">
        <v>4788</v>
      </c>
      <c r="L383" t="s">
        <v>4772</v>
      </c>
      <c r="M383" t="s">
        <v>4946</v>
      </c>
      <c r="N383" s="20">
        <v>0.01</v>
      </c>
      <c r="O383" s="21">
        <f>N383*G383</f>
        <v>8999</v>
      </c>
    </row>
    <row r="384" spans="1:15" x14ac:dyDescent="0.25">
      <c r="A384" t="s">
        <v>13</v>
      </c>
      <c r="B384">
        <v>549900</v>
      </c>
      <c r="C384">
        <v>4</v>
      </c>
      <c r="D384">
        <v>3</v>
      </c>
      <c r="E384">
        <v>2668</v>
      </c>
      <c r="F384" t="s">
        <v>4880</v>
      </c>
      <c r="G384">
        <v>899900</v>
      </c>
      <c r="H384">
        <v>4</v>
      </c>
      <c r="I384">
        <v>5</v>
      </c>
      <c r="J384">
        <v>6052</v>
      </c>
      <c r="K384" t="s">
        <v>4876</v>
      </c>
      <c r="L384" t="s">
        <v>4772</v>
      </c>
      <c r="M384" t="s">
        <v>4839</v>
      </c>
      <c r="N384" s="20">
        <v>0.01</v>
      </c>
      <c r="O384" s="21">
        <f>N384*G384</f>
        <v>8999</v>
      </c>
    </row>
    <row r="385" spans="1:15" x14ac:dyDescent="0.25">
      <c r="A385" t="s">
        <v>13</v>
      </c>
      <c r="B385">
        <v>350000</v>
      </c>
      <c r="C385">
        <v>3</v>
      </c>
      <c r="D385">
        <v>2</v>
      </c>
      <c r="E385">
        <v>1706</v>
      </c>
      <c r="F385" t="s">
        <v>2949</v>
      </c>
      <c r="G385">
        <v>599900</v>
      </c>
      <c r="H385">
        <v>3</v>
      </c>
      <c r="I385">
        <v>2.5</v>
      </c>
      <c r="J385">
        <v>2609</v>
      </c>
      <c r="K385" t="s">
        <v>2946</v>
      </c>
      <c r="L385" t="s">
        <v>2944</v>
      </c>
      <c r="M385" t="s">
        <v>2947</v>
      </c>
      <c r="N385" s="20">
        <v>1.4999999999999999E-2</v>
      </c>
      <c r="O385" s="21">
        <f>N385*G385</f>
        <v>8998.5</v>
      </c>
    </row>
    <row r="386" spans="1:15" x14ac:dyDescent="0.25">
      <c r="A386" t="s">
        <v>13</v>
      </c>
      <c r="B386">
        <v>762400</v>
      </c>
      <c r="C386">
        <v>3</v>
      </c>
      <c r="D386">
        <v>2.5</v>
      </c>
      <c r="E386">
        <v>1702</v>
      </c>
      <c r="F386" t="s">
        <v>816</v>
      </c>
      <c r="G386">
        <v>899500</v>
      </c>
      <c r="H386">
        <v>2</v>
      </c>
      <c r="I386">
        <v>2.5</v>
      </c>
      <c r="J386">
        <v>1810</v>
      </c>
      <c r="K386" t="s">
        <v>806</v>
      </c>
      <c r="L386" t="s">
        <v>71</v>
      </c>
      <c r="M386" t="s">
        <v>765</v>
      </c>
      <c r="N386" s="20">
        <v>0.01</v>
      </c>
      <c r="O386" s="21">
        <f>N386*G386</f>
        <v>8995</v>
      </c>
    </row>
    <row r="387" spans="1:15" x14ac:dyDescent="0.25">
      <c r="A387" t="s">
        <v>13</v>
      </c>
      <c r="B387">
        <v>799000</v>
      </c>
      <c r="C387">
        <v>3</v>
      </c>
      <c r="D387">
        <v>2</v>
      </c>
      <c r="E387">
        <v>1544</v>
      </c>
      <c r="F387" t="s">
        <v>133</v>
      </c>
      <c r="G387">
        <v>899000</v>
      </c>
      <c r="H387">
        <v>2</v>
      </c>
      <c r="I387">
        <v>2</v>
      </c>
      <c r="J387">
        <v>1260</v>
      </c>
      <c r="K387" t="s">
        <v>134</v>
      </c>
      <c r="L387" t="s">
        <v>71</v>
      </c>
      <c r="M387" t="s">
        <v>105</v>
      </c>
      <c r="N387" s="20">
        <v>0.01</v>
      </c>
      <c r="O387" s="21">
        <f>N387*G387</f>
        <v>8990</v>
      </c>
    </row>
    <row r="388" spans="1:15" x14ac:dyDescent="0.25">
      <c r="A388" t="s">
        <v>13</v>
      </c>
      <c r="B388">
        <v>799000</v>
      </c>
      <c r="C388">
        <v>3</v>
      </c>
      <c r="D388">
        <v>2</v>
      </c>
      <c r="E388">
        <v>1544</v>
      </c>
      <c r="F388" t="s">
        <v>115</v>
      </c>
      <c r="G388">
        <v>899000</v>
      </c>
      <c r="H388">
        <v>3</v>
      </c>
      <c r="I388">
        <v>2</v>
      </c>
      <c r="J388">
        <v>1456</v>
      </c>
      <c r="K388" t="s">
        <v>114</v>
      </c>
      <c r="L388" t="s">
        <v>71</v>
      </c>
      <c r="M388" t="s">
        <v>105</v>
      </c>
      <c r="N388" s="20">
        <v>0.01</v>
      </c>
      <c r="O388" s="21">
        <f>N388*G388</f>
        <v>8990</v>
      </c>
    </row>
    <row r="389" spans="1:15" x14ac:dyDescent="0.25">
      <c r="A389" t="s">
        <v>13</v>
      </c>
      <c r="B389">
        <v>649500</v>
      </c>
      <c r="C389">
        <v>3</v>
      </c>
      <c r="D389">
        <v>2</v>
      </c>
      <c r="E389">
        <v>1743</v>
      </c>
      <c r="F389" t="s">
        <v>207</v>
      </c>
      <c r="G389">
        <v>899000</v>
      </c>
      <c r="H389">
        <v>5</v>
      </c>
      <c r="I389">
        <v>4.5</v>
      </c>
      <c r="J389">
        <v>4741</v>
      </c>
      <c r="K389" t="s">
        <v>208</v>
      </c>
      <c r="L389" t="s">
        <v>71</v>
      </c>
      <c r="M389" t="s">
        <v>174</v>
      </c>
      <c r="N389" s="20">
        <v>0.01</v>
      </c>
      <c r="O389" s="21">
        <f>N389*G389</f>
        <v>8990</v>
      </c>
    </row>
    <row r="390" spans="1:15" x14ac:dyDescent="0.25">
      <c r="A390" t="s">
        <v>13</v>
      </c>
      <c r="B390">
        <v>699000</v>
      </c>
      <c r="C390">
        <v>3</v>
      </c>
      <c r="D390">
        <v>2</v>
      </c>
      <c r="E390">
        <v>1570</v>
      </c>
      <c r="F390" t="s">
        <v>536</v>
      </c>
      <c r="G390">
        <v>899000</v>
      </c>
      <c r="H390">
        <v>3</v>
      </c>
      <c r="I390">
        <v>2</v>
      </c>
      <c r="J390">
        <v>1888</v>
      </c>
      <c r="K390" t="s">
        <v>462</v>
      </c>
      <c r="L390" t="s">
        <v>71</v>
      </c>
      <c r="M390" t="s">
        <v>432</v>
      </c>
      <c r="N390" s="20">
        <v>0.01</v>
      </c>
      <c r="O390" s="21">
        <f>N390*G390</f>
        <v>8990</v>
      </c>
    </row>
    <row r="391" spans="1:15" x14ac:dyDescent="0.25">
      <c r="A391" t="s">
        <v>13</v>
      </c>
      <c r="B391">
        <v>699000</v>
      </c>
      <c r="C391">
        <v>3</v>
      </c>
      <c r="D391">
        <v>2</v>
      </c>
      <c r="E391">
        <v>1570</v>
      </c>
      <c r="F391" t="s">
        <v>473</v>
      </c>
      <c r="G391">
        <v>899000</v>
      </c>
      <c r="H391">
        <v>3</v>
      </c>
      <c r="I391">
        <v>2</v>
      </c>
      <c r="J391">
        <v>1373</v>
      </c>
      <c r="K391" t="s">
        <v>431</v>
      </c>
      <c r="L391" t="s">
        <v>71</v>
      </c>
      <c r="M391" t="s">
        <v>432</v>
      </c>
      <c r="N391" s="20">
        <v>0.01</v>
      </c>
      <c r="O391" s="21">
        <f>N391*G391</f>
        <v>8990</v>
      </c>
    </row>
    <row r="392" spans="1:15" x14ac:dyDescent="0.25">
      <c r="A392" t="s">
        <v>13</v>
      </c>
      <c r="B392">
        <v>699000</v>
      </c>
      <c r="C392">
        <v>3</v>
      </c>
      <c r="D392">
        <v>2</v>
      </c>
      <c r="E392">
        <v>1570</v>
      </c>
      <c r="F392" t="s">
        <v>491</v>
      </c>
      <c r="G392">
        <v>899000</v>
      </c>
      <c r="H392">
        <v>2</v>
      </c>
      <c r="I392">
        <v>1</v>
      </c>
      <c r="J392">
        <v>864</v>
      </c>
      <c r="K392" t="s">
        <v>431</v>
      </c>
      <c r="L392" t="s">
        <v>71</v>
      </c>
      <c r="M392" t="s">
        <v>432</v>
      </c>
      <c r="N392" s="20">
        <v>0.01</v>
      </c>
      <c r="O392" s="21">
        <f>N392*G392</f>
        <v>8990</v>
      </c>
    </row>
    <row r="393" spans="1:15" x14ac:dyDescent="0.25">
      <c r="A393" t="s">
        <v>13</v>
      </c>
      <c r="B393">
        <v>699000</v>
      </c>
      <c r="C393">
        <v>3</v>
      </c>
      <c r="D393">
        <v>2</v>
      </c>
      <c r="E393">
        <v>1570</v>
      </c>
      <c r="F393" t="s">
        <v>275</v>
      </c>
      <c r="G393">
        <v>899000</v>
      </c>
      <c r="H393">
        <v>3</v>
      </c>
      <c r="I393">
        <v>2.5</v>
      </c>
      <c r="J393">
        <v>2243</v>
      </c>
      <c r="K393" t="s">
        <v>276</v>
      </c>
      <c r="L393" t="s">
        <v>71</v>
      </c>
      <c r="M393" t="s">
        <v>432</v>
      </c>
      <c r="N393" s="20">
        <v>0.01</v>
      </c>
      <c r="O393" s="21">
        <f>N393*G393</f>
        <v>8990</v>
      </c>
    </row>
    <row r="394" spans="1:15" x14ac:dyDescent="0.25">
      <c r="A394" t="s">
        <v>13</v>
      </c>
      <c r="B394">
        <v>1392000</v>
      </c>
      <c r="C394">
        <v>3</v>
      </c>
      <c r="D394">
        <v>2</v>
      </c>
      <c r="E394">
        <v>1575</v>
      </c>
      <c r="F394" t="s">
        <v>81</v>
      </c>
      <c r="G394">
        <v>899000</v>
      </c>
      <c r="H394">
        <v>2</v>
      </c>
      <c r="I394">
        <v>1</v>
      </c>
      <c r="K394" t="s">
        <v>70</v>
      </c>
      <c r="L394" t="s">
        <v>71</v>
      </c>
      <c r="M394" t="s">
        <v>70</v>
      </c>
      <c r="N394" s="20">
        <v>0.01</v>
      </c>
      <c r="O394" s="21">
        <f>N394*G394</f>
        <v>8990</v>
      </c>
    </row>
    <row r="395" spans="1:15" x14ac:dyDescent="0.25">
      <c r="A395" t="s">
        <v>13</v>
      </c>
      <c r="B395">
        <v>429997</v>
      </c>
      <c r="C395">
        <v>3</v>
      </c>
      <c r="D395">
        <v>2</v>
      </c>
      <c r="E395">
        <v>1575</v>
      </c>
      <c r="F395" t="s">
        <v>215</v>
      </c>
      <c r="G395">
        <v>899000</v>
      </c>
      <c r="H395">
        <v>2</v>
      </c>
      <c r="I395">
        <v>2</v>
      </c>
      <c r="J395">
        <v>1925</v>
      </c>
      <c r="K395" t="s">
        <v>216</v>
      </c>
      <c r="L395" t="s">
        <v>71</v>
      </c>
      <c r="M395" t="s">
        <v>217</v>
      </c>
      <c r="N395" s="20">
        <v>0.01</v>
      </c>
      <c r="O395" s="21">
        <f>N395*G395</f>
        <v>8990</v>
      </c>
    </row>
    <row r="396" spans="1:15" x14ac:dyDescent="0.25">
      <c r="A396" t="s">
        <v>13</v>
      </c>
      <c r="B396">
        <v>646500</v>
      </c>
      <c r="C396">
        <v>3</v>
      </c>
      <c r="D396">
        <v>2</v>
      </c>
      <c r="E396">
        <v>1123</v>
      </c>
      <c r="F396" t="s">
        <v>1495</v>
      </c>
      <c r="G396">
        <v>899000</v>
      </c>
      <c r="H396">
        <v>4</v>
      </c>
      <c r="I396">
        <v>2.5</v>
      </c>
      <c r="J396">
        <v>2880</v>
      </c>
      <c r="K396" t="s">
        <v>1496</v>
      </c>
      <c r="L396" t="s">
        <v>1477</v>
      </c>
      <c r="M396" t="s">
        <v>1478</v>
      </c>
      <c r="N396" s="20">
        <v>0.01</v>
      </c>
      <c r="O396" s="21">
        <f>N396*G396</f>
        <v>8990</v>
      </c>
    </row>
    <row r="397" spans="1:15" x14ac:dyDescent="0.25">
      <c r="A397" t="s">
        <v>13</v>
      </c>
      <c r="B397">
        <v>564950</v>
      </c>
      <c r="C397">
        <v>3</v>
      </c>
      <c r="D397">
        <v>2</v>
      </c>
      <c r="E397">
        <v>1932</v>
      </c>
      <c r="F397" t="s">
        <v>2804</v>
      </c>
      <c r="G397">
        <v>899000</v>
      </c>
      <c r="H397">
        <v>5</v>
      </c>
      <c r="I397">
        <v>4.5</v>
      </c>
      <c r="J397">
        <v>5174</v>
      </c>
      <c r="K397" t="s">
        <v>2773</v>
      </c>
      <c r="L397" t="s">
        <v>2680</v>
      </c>
      <c r="M397" t="s">
        <v>1179</v>
      </c>
      <c r="N397" s="20">
        <v>0.01</v>
      </c>
      <c r="O397" s="21">
        <f>N397*G397</f>
        <v>8990</v>
      </c>
    </row>
    <row r="398" spans="1:15" x14ac:dyDescent="0.25">
      <c r="A398" t="s">
        <v>13</v>
      </c>
      <c r="B398">
        <v>599000</v>
      </c>
      <c r="C398">
        <v>2</v>
      </c>
      <c r="D398">
        <v>2</v>
      </c>
      <c r="E398">
        <v>1140</v>
      </c>
      <c r="F398" t="s">
        <v>3161</v>
      </c>
      <c r="G398">
        <v>899000</v>
      </c>
      <c r="H398">
        <v>2</v>
      </c>
      <c r="I398">
        <v>2</v>
      </c>
      <c r="J398">
        <v>1137</v>
      </c>
      <c r="K398" t="s">
        <v>3140</v>
      </c>
      <c r="L398" t="s">
        <v>2985</v>
      </c>
      <c r="M398" t="s">
        <v>3141</v>
      </c>
      <c r="N398" s="20">
        <v>0.01</v>
      </c>
      <c r="O398" s="21">
        <f>N398*G398</f>
        <v>8990</v>
      </c>
    </row>
    <row r="399" spans="1:15" x14ac:dyDescent="0.25">
      <c r="A399" t="s">
        <v>13</v>
      </c>
      <c r="B399">
        <v>624000</v>
      </c>
      <c r="C399">
        <v>3</v>
      </c>
      <c r="D399">
        <v>2.5</v>
      </c>
      <c r="E399">
        <v>2203</v>
      </c>
      <c r="F399" t="s">
        <v>3262</v>
      </c>
      <c r="G399">
        <v>899000</v>
      </c>
      <c r="H399">
        <v>4</v>
      </c>
      <c r="I399">
        <v>3.5</v>
      </c>
      <c r="J399">
        <v>3870</v>
      </c>
      <c r="K399" t="s">
        <v>3261</v>
      </c>
      <c r="L399" t="s">
        <v>3195</v>
      </c>
      <c r="M399" t="s">
        <v>3249</v>
      </c>
      <c r="N399" s="20">
        <v>0.01</v>
      </c>
      <c r="O399" s="21">
        <f>N399*G399</f>
        <v>8990</v>
      </c>
    </row>
    <row r="400" spans="1:15" x14ac:dyDescent="0.25">
      <c r="A400" t="s">
        <v>13</v>
      </c>
      <c r="B400">
        <v>358500</v>
      </c>
      <c r="C400">
        <v>3</v>
      </c>
      <c r="D400">
        <v>2.5</v>
      </c>
      <c r="E400">
        <v>2000</v>
      </c>
      <c r="F400" t="s">
        <v>4398</v>
      </c>
      <c r="G400">
        <v>899000</v>
      </c>
      <c r="H400">
        <v>4</v>
      </c>
      <c r="I400">
        <v>3</v>
      </c>
      <c r="J400">
        <v>3560</v>
      </c>
      <c r="K400" t="s">
        <v>4392</v>
      </c>
      <c r="L400" t="s">
        <v>4237</v>
      </c>
      <c r="M400" t="s">
        <v>4384</v>
      </c>
      <c r="N400" s="20">
        <v>0.01</v>
      </c>
      <c r="O400" s="21">
        <f>N400*G400</f>
        <v>8990</v>
      </c>
    </row>
    <row r="401" spans="1:15" x14ac:dyDescent="0.25">
      <c r="A401" t="s">
        <v>13</v>
      </c>
      <c r="B401">
        <v>762400</v>
      </c>
      <c r="C401">
        <v>3</v>
      </c>
      <c r="D401">
        <v>2.5</v>
      </c>
      <c r="E401">
        <v>1702</v>
      </c>
      <c r="F401" t="s">
        <v>777</v>
      </c>
      <c r="G401">
        <v>898880</v>
      </c>
      <c r="H401">
        <v>3</v>
      </c>
      <c r="I401">
        <v>2.5</v>
      </c>
      <c r="J401">
        <v>1595</v>
      </c>
      <c r="K401" t="s">
        <v>776</v>
      </c>
      <c r="L401" t="s">
        <v>71</v>
      </c>
      <c r="M401" t="s">
        <v>765</v>
      </c>
      <c r="N401" s="20">
        <v>0.01</v>
      </c>
      <c r="O401" s="21">
        <f>N401*G401</f>
        <v>8988.8000000000011</v>
      </c>
    </row>
    <row r="402" spans="1:15" x14ac:dyDescent="0.25">
      <c r="A402" t="s">
        <v>13</v>
      </c>
      <c r="B402">
        <v>649499</v>
      </c>
      <c r="C402">
        <v>3</v>
      </c>
      <c r="D402">
        <v>2.25</v>
      </c>
      <c r="E402">
        <v>1841</v>
      </c>
      <c r="F402" t="s">
        <v>4522</v>
      </c>
      <c r="G402">
        <v>898800</v>
      </c>
      <c r="H402">
        <v>1</v>
      </c>
      <c r="I402">
        <v>1.25</v>
      </c>
      <c r="J402">
        <v>1208</v>
      </c>
      <c r="K402" t="s">
        <v>4437</v>
      </c>
      <c r="L402" t="s">
        <v>4237</v>
      </c>
      <c r="M402" t="s">
        <v>4433</v>
      </c>
      <c r="N402" s="20">
        <v>0.01</v>
      </c>
      <c r="O402" s="21">
        <f>N402*G402</f>
        <v>8988</v>
      </c>
    </row>
    <row r="403" spans="1:15" x14ac:dyDescent="0.25">
      <c r="A403" t="s">
        <v>13</v>
      </c>
      <c r="B403">
        <v>461250</v>
      </c>
      <c r="C403">
        <v>3</v>
      </c>
      <c r="D403">
        <v>2.25</v>
      </c>
      <c r="E403">
        <v>2247</v>
      </c>
      <c r="F403" t="s">
        <v>1159</v>
      </c>
      <c r="G403">
        <v>599000</v>
      </c>
      <c r="H403">
        <v>2</v>
      </c>
      <c r="I403">
        <v>1.75</v>
      </c>
      <c r="J403">
        <v>4181</v>
      </c>
      <c r="K403" t="s">
        <v>479</v>
      </c>
      <c r="L403" t="s">
        <v>1025</v>
      </c>
      <c r="M403" t="s">
        <v>1158</v>
      </c>
      <c r="N403" s="20">
        <v>1.4999999999999999E-2</v>
      </c>
      <c r="O403" s="21">
        <f>N403*G403</f>
        <v>8985</v>
      </c>
    </row>
    <row r="404" spans="1:15" x14ac:dyDescent="0.25">
      <c r="A404" t="s">
        <v>13</v>
      </c>
      <c r="B404">
        <v>461250</v>
      </c>
      <c r="C404">
        <v>3</v>
      </c>
      <c r="D404">
        <v>2.25</v>
      </c>
      <c r="E404">
        <v>2247</v>
      </c>
      <c r="F404" t="s">
        <v>1168</v>
      </c>
      <c r="G404">
        <v>599000</v>
      </c>
      <c r="H404">
        <v>4</v>
      </c>
      <c r="I404">
        <v>1.25</v>
      </c>
      <c r="J404">
        <v>2494</v>
      </c>
      <c r="K404" t="s">
        <v>1169</v>
      </c>
      <c r="L404" t="s">
        <v>1025</v>
      </c>
      <c r="M404" t="s">
        <v>1158</v>
      </c>
      <c r="N404" s="20">
        <v>1.4999999999999999E-2</v>
      </c>
      <c r="O404" s="21">
        <f>N404*G404</f>
        <v>8985</v>
      </c>
    </row>
    <row r="405" spans="1:15" x14ac:dyDescent="0.25">
      <c r="A405" t="s">
        <v>13</v>
      </c>
      <c r="B405">
        <v>309950</v>
      </c>
      <c r="C405">
        <v>3</v>
      </c>
      <c r="D405">
        <v>2</v>
      </c>
      <c r="E405">
        <v>2070</v>
      </c>
      <c r="F405" t="s">
        <v>2968</v>
      </c>
      <c r="G405">
        <v>599000</v>
      </c>
      <c r="H405">
        <v>4</v>
      </c>
      <c r="I405">
        <v>2.5</v>
      </c>
      <c r="J405">
        <v>3640</v>
      </c>
      <c r="K405" t="s">
        <v>2969</v>
      </c>
      <c r="L405" t="s">
        <v>2964</v>
      </c>
      <c r="M405" t="s">
        <v>1314</v>
      </c>
      <c r="N405" s="20">
        <v>1.4999999999999999E-2</v>
      </c>
      <c r="O405" s="21">
        <f>N405*G405</f>
        <v>8985</v>
      </c>
    </row>
    <row r="406" spans="1:15" x14ac:dyDescent="0.25">
      <c r="A406" t="s">
        <v>13</v>
      </c>
      <c r="B406">
        <v>699000</v>
      </c>
      <c r="C406">
        <v>3</v>
      </c>
      <c r="D406">
        <v>2</v>
      </c>
      <c r="E406">
        <v>1570</v>
      </c>
      <c r="F406" t="s">
        <v>317</v>
      </c>
      <c r="G406">
        <v>898000</v>
      </c>
      <c r="H406">
        <v>4</v>
      </c>
      <c r="I406">
        <v>3.5</v>
      </c>
      <c r="J406">
        <v>2730</v>
      </c>
      <c r="K406" t="s">
        <v>318</v>
      </c>
      <c r="L406" t="s">
        <v>71</v>
      </c>
      <c r="M406" t="s">
        <v>432</v>
      </c>
      <c r="N406" s="20">
        <v>0.01</v>
      </c>
      <c r="O406" s="21">
        <f>N406*G406</f>
        <v>8980</v>
      </c>
    </row>
    <row r="407" spans="1:15" x14ac:dyDescent="0.25">
      <c r="A407" t="s">
        <v>13</v>
      </c>
      <c r="B407">
        <v>329450</v>
      </c>
      <c r="C407">
        <v>3</v>
      </c>
      <c r="D407">
        <v>2</v>
      </c>
      <c r="E407">
        <v>1656</v>
      </c>
      <c r="F407" t="s">
        <v>317</v>
      </c>
      <c r="G407">
        <v>898000</v>
      </c>
      <c r="H407">
        <v>4</v>
      </c>
      <c r="I407">
        <v>3.5</v>
      </c>
      <c r="J407">
        <v>2730</v>
      </c>
      <c r="K407" t="s">
        <v>318</v>
      </c>
      <c r="L407" t="s">
        <v>71</v>
      </c>
      <c r="M407" t="s">
        <v>305</v>
      </c>
      <c r="N407" s="20">
        <v>0.01</v>
      </c>
      <c r="O407" s="21">
        <f>N407*G407</f>
        <v>8980</v>
      </c>
    </row>
    <row r="408" spans="1:15" x14ac:dyDescent="0.25">
      <c r="A408" t="s">
        <v>13</v>
      </c>
      <c r="B408">
        <v>649500</v>
      </c>
      <c r="C408">
        <v>3</v>
      </c>
      <c r="D408">
        <v>2</v>
      </c>
      <c r="E408">
        <v>1743</v>
      </c>
      <c r="F408" t="s">
        <v>172</v>
      </c>
      <c r="G408">
        <v>895000</v>
      </c>
      <c r="H408">
        <v>3</v>
      </c>
      <c r="I408">
        <v>2</v>
      </c>
      <c r="J408">
        <v>1591</v>
      </c>
      <c r="K408" t="s">
        <v>173</v>
      </c>
      <c r="L408" t="s">
        <v>71</v>
      </c>
      <c r="M408" t="s">
        <v>174</v>
      </c>
      <c r="N408" s="20">
        <v>0.01</v>
      </c>
      <c r="O408" s="21">
        <f>N408*G408</f>
        <v>8950</v>
      </c>
    </row>
    <row r="409" spans="1:15" x14ac:dyDescent="0.25">
      <c r="A409" t="s">
        <v>13</v>
      </c>
      <c r="B409">
        <v>699000</v>
      </c>
      <c r="C409">
        <v>3</v>
      </c>
      <c r="D409">
        <v>2</v>
      </c>
      <c r="E409">
        <v>1570</v>
      </c>
      <c r="F409" t="s">
        <v>476</v>
      </c>
      <c r="G409">
        <v>895000</v>
      </c>
      <c r="H409">
        <v>4</v>
      </c>
      <c r="I409">
        <v>3</v>
      </c>
      <c r="J409">
        <v>2780</v>
      </c>
      <c r="K409" t="s">
        <v>475</v>
      </c>
      <c r="L409" t="s">
        <v>71</v>
      </c>
      <c r="M409" t="s">
        <v>432</v>
      </c>
      <c r="N409" s="20">
        <v>0.01</v>
      </c>
      <c r="O409" s="21">
        <f>N409*G409</f>
        <v>8950</v>
      </c>
    </row>
    <row r="410" spans="1:15" x14ac:dyDescent="0.25">
      <c r="A410" t="s">
        <v>13</v>
      </c>
      <c r="B410">
        <v>398500</v>
      </c>
      <c r="C410">
        <v>3</v>
      </c>
      <c r="D410">
        <v>2</v>
      </c>
      <c r="E410">
        <v>1897</v>
      </c>
      <c r="F410" t="s">
        <v>1769</v>
      </c>
      <c r="G410">
        <v>895000</v>
      </c>
      <c r="H410">
        <v>3</v>
      </c>
      <c r="I410">
        <v>2.5</v>
      </c>
      <c r="J410">
        <v>3003</v>
      </c>
      <c r="K410" t="s">
        <v>1517</v>
      </c>
      <c r="L410" t="s">
        <v>1518</v>
      </c>
      <c r="M410" t="s">
        <v>1519</v>
      </c>
      <c r="N410" s="20">
        <v>0.01</v>
      </c>
      <c r="O410" s="21">
        <f>N410*G410</f>
        <v>8950</v>
      </c>
    </row>
    <row r="411" spans="1:15" x14ac:dyDescent="0.25">
      <c r="A411" t="s">
        <v>13</v>
      </c>
      <c r="B411">
        <v>519000</v>
      </c>
      <c r="C411">
        <v>3</v>
      </c>
      <c r="D411">
        <v>2.5</v>
      </c>
      <c r="E411">
        <v>1524</v>
      </c>
      <c r="F411" t="s">
        <v>3113</v>
      </c>
      <c r="G411">
        <v>895000</v>
      </c>
      <c r="H411">
        <v>4</v>
      </c>
      <c r="I411">
        <v>3.5</v>
      </c>
      <c r="K411" t="s">
        <v>3114</v>
      </c>
      <c r="L411" t="s">
        <v>2985</v>
      </c>
      <c r="M411" t="s">
        <v>3111</v>
      </c>
      <c r="N411" s="20">
        <v>0.01</v>
      </c>
      <c r="O411" s="21">
        <f>N411*G411</f>
        <v>8950</v>
      </c>
    </row>
    <row r="412" spans="1:15" x14ac:dyDescent="0.25">
      <c r="A412" t="s">
        <v>13</v>
      </c>
      <c r="B412">
        <v>225000</v>
      </c>
      <c r="C412">
        <v>3</v>
      </c>
      <c r="D412">
        <v>2</v>
      </c>
      <c r="E412">
        <v>1809</v>
      </c>
      <c r="F412" t="s">
        <v>3187</v>
      </c>
      <c r="G412">
        <v>895000</v>
      </c>
      <c r="H412">
        <v>4</v>
      </c>
      <c r="I412">
        <v>4</v>
      </c>
      <c r="J412">
        <v>4797</v>
      </c>
      <c r="K412" t="s">
        <v>3188</v>
      </c>
      <c r="L412" t="s">
        <v>3175</v>
      </c>
      <c r="M412" t="s">
        <v>3186</v>
      </c>
      <c r="N412" s="20">
        <v>0.01</v>
      </c>
      <c r="O412" s="21">
        <f>N412*G412</f>
        <v>8950</v>
      </c>
    </row>
    <row r="413" spans="1:15" x14ac:dyDescent="0.25">
      <c r="A413" t="s">
        <v>13</v>
      </c>
      <c r="B413">
        <v>439250</v>
      </c>
      <c r="C413">
        <v>4</v>
      </c>
      <c r="D413">
        <v>2.5</v>
      </c>
      <c r="E413">
        <v>2426</v>
      </c>
      <c r="F413" t="s">
        <v>4813</v>
      </c>
      <c r="G413">
        <v>895000</v>
      </c>
      <c r="H413">
        <v>5</v>
      </c>
      <c r="I413">
        <v>3.5</v>
      </c>
      <c r="J413">
        <v>2101</v>
      </c>
      <c r="K413" t="s">
        <v>4814</v>
      </c>
      <c r="L413" t="s">
        <v>4772</v>
      </c>
      <c r="M413" t="s">
        <v>4807</v>
      </c>
      <c r="N413" s="20">
        <v>0.01</v>
      </c>
      <c r="O413" s="21">
        <f>N413*G413</f>
        <v>8950</v>
      </c>
    </row>
    <row r="414" spans="1:15" x14ac:dyDescent="0.25">
      <c r="A414" t="s">
        <v>13</v>
      </c>
      <c r="B414">
        <v>316437</v>
      </c>
      <c r="C414">
        <v>4</v>
      </c>
      <c r="D414">
        <v>3</v>
      </c>
      <c r="E414">
        <v>2397</v>
      </c>
      <c r="F414" t="s">
        <v>1151</v>
      </c>
      <c r="G414">
        <v>595000</v>
      </c>
      <c r="H414">
        <v>4</v>
      </c>
      <c r="I414">
        <v>3</v>
      </c>
      <c r="J414">
        <v>4320</v>
      </c>
      <c r="K414" t="s">
        <v>1148</v>
      </c>
      <c r="L414" t="s">
        <v>1025</v>
      </c>
      <c r="M414" t="s">
        <v>1149</v>
      </c>
      <c r="N414" s="20">
        <v>1.4999999999999999E-2</v>
      </c>
      <c r="O414" s="21">
        <f>N414*G414</f>
        <v>8925</v>
      </c>
    </row>
    <row r="415" spans="1:15" x14ac:dyDescent="0.25">
      <c r="A415" t="s">
        <v>13</v>
      </c>
      <c r="B415">
        <v>1392000</v>
      </c>
      <c r="C415">
        <v>3</v>
      </c>
      <c r="D415">
        <v>2</v>
      </c>
      <c r="E415">
        <v>1575</v>
      </c>
      <c r="F415" t="s">
        <v>86</v>
      </c>
      <c r="G415">
        <v>889950</v>
      </c>
      <c r="H415">
        <v>3</v>
      </c>
      <c r="I415">
        <v>2</v>
      </c>
      <c r="J415">
        <v>1150</v>
      </c>
      <c r="K415" t="s">
        <v>70</v>
      </c>
      <c r="L415" t="s">
        <v>71</v>
      </c>
      <c r="M415" t="s">
        <v>70</v>
      </c>
      <c r="N415" s="20">
        <v>0.01</v>
      </c>
      <c r="O415" s="21">
        <f>N415*G415</f>
        <v>8899.5</v>
      </c>
    </row>
    <row r="416" spans="1:15" x14ac:dyDescent="0.25">
      <c r="A416" t="s">
        <v>13</v>
      </c>
      <c r="B416">
        <v>365000</v>
      </c>
      <c r="C416">
        <v>4</v>
      </c>
      <c r="D416">
        <v>3</v>
      </c>
      <c r="E416">
        <v>2794</v>
      </c>
      <c r="F416" t="s">
        <v>3916</v>
      </c>
      <c r="G416">
        <v>889900</v>
      </c>
      <c r="H416">
        <v>5</v>
      </c>
      <c r="I416">
        <v>6</v>
      </c>
      <c r="J416">
        <v>5027</v>
      </c>
      <c r="K416" t="s">
        <v>3832</v>
      </c>
      <c r="L416" t="s">
        <v>3729</v>
      </c>
      <c r="M416" t="s">
        <v>3907</v>
      </c>
      <c r="N416" s="20">
        <v>0.01</v>
      </c>
      <c r="O416" s="21">
        <f>N416*G416</f>
        <v>8899</v>
      </c>
    </row>
    <row r="417" spans="1:15" x14ac:dyDescent="0.25">
      <c r="A417" t="s">
        <v>13</v>
      </c>
      <c r="B417">
        <v>325000</v>
      </c>
      <c r="C417">
        <v>3</v>
      </c>
      <c r="D417">
        <v>2.5</v>
      </c>
      <c r="E417">
        <v>2098</v>
      </c>
      <c r="F417" t="s">
        <v>3989</v>
      </c>
      <c r="G417">
        <v>889900</v>
      </c>
      <c r="H417">
        <v>4</v>
      </c>
      <c r="I417">
        <v>4.5</v>
      </c>
      <c r="J417">
        <v>4153</v>
      </c>
      <c r="K417" t="s">
        <v>1472</v>
      </c>
      <c r="L417" t="s">
        <v>3729</v>
      </c>
      <c r="M417" t="s">
        <v>1472</v>
      </c>
      <c r="N417" s="20">
        <v>0.01</v>
      </c>
      <c r="O417" s="21">
        <f>N417*G417</f>
        <v>8899</v>
      </c>
    </row>
    <row r="418" spans="1:15" x14ac:dyDescent="0.25">
      <c r="A418" t="s">
        <v>13</v>
      </c>
      <c r="B418">
        <v>699000</v>
      </c>
      <c r="C418">
        <v>3</v>
      </c>
      <c r="D418">
        <v>2</v>
      </c>
      <c r="E418">
        <v>1570</v>
      </c>
      <c r="F418" t="s">
        <v>597</v>
      </c>
      <c r="G418">
        <v>889000</v>
      </c>
      <c r="H418">
        <v>2</v>
      </c>
      <c r="I418">
        <v>2</v>
      </c>
      <c r="J418">
        <v>1586</v>
      </c>
      <c r="K418" t="s">
        <v>598</v>
      </c>
      <c r="L418" t="s">
        <v>71</v>
      </c>
      <c r="M418" t="s">
        <v>432</v>
      </c>
      <c r="N418" s="20">
        <v>0.01</v>
      </c>
      <c r="O418" s="21">
        <f>N418*G418</f>
        <v>8890</v>
      </c>
    </row>
    <row r="419" spans="1:15" x14ac:dyDescent="0.25">
      <c r="A419" t="s">
        <v>13</v>
      </c>
      <c r="B419">
        <v>699000</v>
      </c>
      <c r="C419">
        <v>3</v>
      </c>
      <c r="D419">
        <v>2</v>
      </c>
      <c r="E419">
        <v>1570</v>
      </c>
      <c r="F419" t="s">
        <v>566</v>
      </c>
      <c r="G419">
        <v>889000</v>
      </c>
      <c r="H419">
        <v>4</v>
      </c>
      <c r="I419">
        <v>2</v>
      </c>
      <c r="J419">
        <v>1952</v>
      </c>
      <c r="K419" t="s">
        <v>276</v>
      </c>
      <c r="L419" t="s">
        <v>71</v>
      </c>
      <c r="M419" t="s">
        <v>432</v>
      </c>
      <c r="N419" s="20">
        <v>0.01</v>
      </c>
      <c r="O419" s="21">
        <f>N419*G419</f>
        <v>8890</v>
      </c>
    </row>
    <row r="420" spans="1:15" x14ac:dyDescent="0.25">
      <c r="A420" t="s">
        <v>13</v>
      </c>
      <c r="B420">
        <v>1392000</v>
      </c>
      <c r="C420">
        <v>3</v>
      </c>
      <c r="D420">
        <v>2</v>
      </c>
      <c r="E420">
        <v>1575</v>
      </c>
      <c r="F420" t="s">
        <v>85</v>
      </c>
      <c r="G420">
        <v>889000</v>
      </c>
      <c r="H420">
        <v>1</v>
      </c>
      <c r="I420">
        <v>1</v>
      </c>
      <c r="J420">
        <v>763</v>
      </c>
      <c r="K420" t="s">
        <v>70</v>
      </c>
      <c r="L420" t="s">
        <v>71</v>
      </c>
      <c r="M420" t="s">
        <v>70</v>
      </c>
      <c r="N420" s="20">
        <v>0.01</v>
      </c>
      <c r="O420" s="21">
        <f>N420*G420</f>
        <v>8890</v>
      </c>
    </row>
    <row r="421" spans="1:15" x14ac:dyDescent="0.25">
      <c r="A421" t="s">
        <v>13</v>
      </c>
      <c r="B421">
        <v>457000</v>
      </c>
      <c r="C421">
        <v>3</v>
      </c>
      <c r="D421">
        <v>2</v>
      </c>
      <c r="E421">
        <v>1910</v>
      </c>
      <c r="F421" t="s">
        <v>2824</v>
      </c>
      <c r="G421">
        <v>889000</v>
      </c>
      <c r="H421">
        <v>4</v>
      </c>
      <c r="I421">
        <v>4</v>
      </c>
      <c r="J421">
        <v>4588</v>
      </c>
      <c r="K421" t="s">
        <v>2825</v>
      </c>
      <c r="L421" t="s">
        <v>2680</v>
      </c>
      <c r="M421" t="s">
        <v>2817</v>
      </c>
      <c r="N421" s="20">
        <v>0.01</v>
      </c>
      <c r="O421" s="21">
        <f>N421*G421</f>
        <v>8890</v>
      </c>
    </row>
    <row r="422" spans="1:15" x14ac:dyDescent="0.25">
      <c r="A422" t="s">
        <v>13</v>
      </c>
      <c r="B422">
        <v>714000</v>
      </c>
      <c r="C422">
        <v>3</v>
      </c>
      <c r="D422">
        <v>2</v>
      </c>
      <c r="E422">
        <v>1232</v>
      </c>
      <c r="F422" t="s">
        <v>3237</v>
      </c>
      <c r="G422">
        <v>888000</v>
      </c>
      <c r="H422">
        <v>3</v>
      </c>
      <c r="I422">
        <v>2</v>
      </c>
      <c r="K422" t="s">
        <v>3238</v>
      </c>
      <c r="L422" t="s">
        <v>3195</v>
      </c>
      <c r="M422" t="s">
        <v>3239</v>
      </c>
      <c r="N422" s="20">
        <v>0.01</v>
      </c>
      <c r="O422" s="21">
        <f>N422*G422</f>
        <v>8880</v>
      </c>
    </row>
    <row r="423" spans="1:15" x14ac:dyDescent="0.25">
      <c r="A423" t="s">
        <v>13</v>
      </c>
      <c r="B423">
        <v>443250</v>
      </c>
      <c r="C423">
        <v>3</v>
      </c>
      <c r="D423">
        <v>2</v>
      </c>
      <c r="E423">
        <v>2025</v>
      </c>
      <c r="F423" t="s">
        <v>1017</v>
      </c>
      <c r="G423">
        <v>885000</v>
      </c>
      <c r="H423">
        <v>4</v>
      </c>
      <c r="I423">
        <v>3</v>
      </c>
      <c r="J423">
        <v>3453</v>
      </c>
      <c r="K423" t="s">
        <v>1018</v>
      </c>
      <c r="L423" t="s">
        <v>71</v>
      </c>
      <c r="M423" t="s">
        <v>1012</v>
      </c>
      <c r="N423" s="20">
        <v>0.01</v>
      </c>
      <c r="O423" s="21">
        <f>N423*G423</f>
        <v>8850</v>
      </c>
    </row>
    <row r="424" spans="1:15" x14ac:dyDescent="0.25">
      <c r="A424" t="s">
        <v>13</v>
      </c>
      <c r="B424">
        <v>268000</v>
      </c>
      <c r="C424">
        <v>4</v>
      </c>
      <c r="D424">
        <v>2.5</v>
      </c>
      <c r="E424">
        <v>2447</v>
      </c>
      <c r="F424" t="s">
        <v>1410</v>
      </c>
      <c r="G424">
        <v>590000</v>
      </c>
      <c r="H424">
        <v>4</v>
      </c>
      <c r="I424">
        <v>3</v>
      </c>
      <c r="J424">
        <v>3341</v>
      </c>
      <c r="K424" t="s">
        <v>1411</v>
      </c>
      <c r="L424" t="s">
        <v>1376</v>
      </c>
      <c r="M424" t="s">
        <v>1397</v>
      </c>
      <c r="N424" s="20">
        <v>1.4999999999999999E-2</v>
      </c>
      <c r="O424" s="21">
        <f>N424*G424</f>
        <v>8850</v>
      </c>
    </row>
    <row r="425" spans="1:15" x14ac:dyDescent="0.25">
      <c r="A425" t="s">
        <v>13</v>
      </c>
      <c r="B425">
        <v>299900</v>
      </c>
      <c r="C425">
        <v>3</v>
      </c>
      <c r="D425">
        <v>2</v>
      </c>
      <c r="E425">
        <v>1947</v>
      </c>
      <c r="F425" t="s">
        <v>42</v>
      </c>
      <c r="G425">
        <v>589000</v>
      </c>
      <c r="H425">
        <v>7</v>
      </c>
      <c r="I425">
        <v>3</v>
      </c>
      <c r="J425">
        <v>4766</v>
      </c>
      <c r="K425" t="s">
        <v>27</v>
      </c>
      <c r="L425" t="s">
        <v>16</v>
      </c>
      <c r="M425" t="s">
        <v>17</v>
      </c>
      <c r="N425" s="20">
        <v>1.4999999999999999E-2</v>
      </c>
      <c r="O425" s="21">
        <f>N425*G425</f>
        <v>8835</v>
      </c>
    </row>
    <row r="426" spans="1:15" x14ac:dyDescent="0.25">
      <c r="A426" t="s">
        <v>13</v>
      </c>
      <c r="B426">
        <v>299000</v>
      </c>
      <c r="C426">
        <v>3</v>
      </c>
      <c r="D426">
        <v>2.5</v>
      </c>
      <c r="E426">
        <v>1742</v>
      </c>
      <c r="F426" t="s">
        <v>2959</v>
      </c>
      <c r="G426">
        <v>589000</v>
      </c>
      <c r="H426">
        <v>5</v>
      </c>
      <c r="I426">
        <v>3.5</v>
      </c>
      <c r="J426">
        <v>4496</v>
      </c>
      <c r="K426" t="s">
        <v>2958</v>
      </c>
      <c r="L426" t="s">
        <v>2944</v>
      </c>
      <c r="M426" t="s">
        <v>2956</v>
      </c>
      <c r="N426" s="20">
        <v>1.4999999999999999E-2</v>
      </c>
      <c r="O426" s="21">
        <f>N426*G426</f>
        <v>8835</v>
      </c>
    </row>
    <row r="427" spans="1:15" x14ac:dyDescent="0.25">
      <c r="A427" t="s">
        <v>13</v>
      </c>
      <c r="B427">
        <v>649499</v>
      </c>
      <c r="C427">
        <v>3</v>
      </c>
      <c r="D427">
        <v>2.25</v>
      </c>
      <c r="E427">
        <v>1841</v>
      </c>
      <c r="F427" t="s">
        <v>4501</v>
      </c>
      <c r="G427">
        <v>879950</v>
      </c>
      <c r="H427">
        <v>3</v>
      </c>
      <c r="I427">
        <v>2.5</v>
      </c>
      <c r="J427">
        <v>2870</v>
      </c>
      <c r="K427" t="s">
        <v>4264</v>
      </c>
      <c r="L427" t="s">
        <v>4237</v>
      </c>
      <c r="M427" t="s">
        <v>4433</v>
      </c>
      <c r="N427" s="20">
        <v>0.01</v>
      </c>
      <c r="O427" s="21">
        <f>N427*G427</f>
        <v>8799.5</v>
      </c>
    </row>
    <row r="428" spans="1:15" x14ac:dyDescent="0.25">
      <c r="A428" t="s">
        <v>13</v>
      </c>
      <c r="B428">
        <v>358500</v>
      </c>
      <c r="C428">
        <v>3</v>
      </c>
      <c r="D428">
        <v>2.5</v>
      </c>
      <c r="E428">
        <v>2000</v>
      </c>
      <c r="F428" t="s">
        <v>4421</v>
      </c>
      <c r="G428">
        <v>879950</v>
      </c>
      <c r="H428">
        <v>3</v>
      </c>
      <c r="I428">
        <v>2.5</v>
      </c>
      <c r="J428">
        <v>3195</v>
      </c>
      <c r="K428" t="s">
        <v>4396</v>
      </c>
      <c r="L428" t="s">
        <v>4237</v>
      </c>
      <c r="M428" t="s">
        <v>4384</v>
      </c>
      <c r="N428" s="20">
        <v>0.01</v>
      </c>
      <c r="O428" s="21">
        <f>N428*G428</f>
        <v>8799.5</v>
      </c>
    </row>
    <row r="429" spans="1:15" x14ac:dyDescent="0.25">
      <c r="A429" t="s">
        <v>13</v>
      </c>
      <c r="B429">
        <v>762400</v>
      </c>
      <c r="C429">
        <v>3</v>
      </c>
      <c r="D429">
        <v>2.5</v>
      </c>
      <c r="E429">
        <v>1702</v>
      </c>
      <c r="F429" t="s">
        <v>784</v>
      </c>
      <c r="G429">
        <v>879000</v>
      </c>
      <c r="H429">
        <v>4</v>
      </c>
      <c r="I429">
        <v>3</v>
      </c>
      <c r="J429">
        <v>2454</v>
      </c>
      <c r="K429" t="s">
        <v>785</v>
      </c>
      <c r="L429" t="s">
        <v>71</v>
      </c>
      <c r="M429" t="s">
        <v>765</v>
      </c>
      <c r="N429" s="20">
        <v>0.01</v>
      </c>
      <c r="O429" s="21">
        <f>N429*G429</f>
        <v>8790</v>
      </c>
    </row>
    <row r="430" spans="1:15" x14ac:dyDescent="0.25">
      <c r="A430" t="s">
        <v>13</v>
      </c>
      <c r="B430">
        <v>762400</v>
      </c>
      <c r="C430">
        <v>3</v>
      </c>
      <c r="D430">
        <v>2.5</v>
      </c>
      <c r="E430">
        <v>1702</v>
      </c>
      <c r="F430" t="s">
        <v>868</v>
      </c>
      <c r="G430">
        <v>879000</v>
      </c>
      <c r="H430">
        <v>3</v>
      </c>
      <c r="I430">
        <v>2.5</v>
      </c>
      <c r="J430">
        <v>2760</v>
      </c>
      <c r="K430" t="s">
        <v>765</v>
      </c>
      <c r="L430" t="s">
        <v>71</v>
      </c>
      <c r="M430" t="s">
        <v>765</v>
      </c>
      <c r="N430" s="20">
        <v>0.01</v>
      </c>
      <c r="O430" s="21">
        <f>N430*G430</f>
        <v>8790</v>
      </c>
    </row>
    <row r="431" spans="1:15" x14ac:dyDescent="0.25">
      <c r="A431" t="s">
        <v>13</v>
      </c>
      <c r="B431">
        <v>649450</v>
      </c>
      <c r="C431">
        <v>2</v>
      </c>
      <c r="D431">
        <v>2</v>
      </c>
      <c r="E431">
        <v>1300</v>
      </c>
      <c r="F431" t="s">
        <v>2691</v>
      </c>
      <c r="G431">
        <v>879000</v>
      </c>
      <c r="H431">
        <v>2</v>
      </c>
      <c r="I431">
        <v>1.5</v>
      </c>
      <c r="J431">
        <v>2100</v>
      </c>
      <c r="K431" t="s">
        <v>2679</v>
      </c>
      <c r="L431" t="s">
        <v>2680</v>
      </c>
      <c r="M431" t="s">
        <v>2681</v>
      </c>
      <c r="N431" s="20">
        <v>0.01</v>
      </c>
      <c r="O431" s="21">
        <f>N431*G431</f>
        <v>8790</v>
      </c>
    </row>
    <row r="432" spans="1:15" x14ac:dyDescent="0.25">
      <c r="A432" t="s">
        <v>13</v>
      </c>
      <c r="B432">
        <v>350000</v>
      </c>
      <c r="C432">
        <v>3</v>
      </c>
      <c r="D432">
        <v>2</v>
      </c>
      <c r="E432">
        <v>1475</v>
      </c>
      <c r="F432" t="s">
        <v>1256</v>
      </c>
      <c r="G432">
        <v>585000</v>
      </c>
      <c r="H432">
        <v>4</v>
      </c>
      <c r="I432">
        <v>3</v>
      </c>
      <c r="J432">
        <v>2123</v>
      </c>
      <c r="K432" t="s">
        <v>1257</v>
      </c>
      <c r="L432" t="s">
        <v>1206</v>
      </c>
      <c r="M432" t="s">
        <v>1241</v>
      </c>
      <c r="N432" s="20">
        <v>1.4999999999999999E-2</v>
      </c>
      <c r="O432" s="21">
        <f>N432*G432</f>
        <v>8775</v>
      </c>
    </row>
    <row r="433" spans="1:15" x14ac:dyDescent="0.25">
      <c r="A433" t="s">
        <v>13</v>
      </c>
      <c r="B433">
        <v>649500</v>
      </c>
      <c r="C433">
        <v>3</v>
      </c>
      <c r="D433">
        <v>2</v>
      </c>
      <c r="E433">
        <v>1743</v>
      </c>
      <c r="F433" t="s">
        <v>209</v>
      </c>
      <c r="G433">
        <v>875000</v>
      </c>
      <c r="H433">
        <v>4</v>
      </c>
      <c r="I433">
        <v>3</v>
      </c>
      <c r="J433">
        <v>3137</v>
      </c>
      <c r="K433" t="s">
        <v>184</v>
      </c>
      <c r="L433" t="s">
        <v>71</v>
      </c>
      <c r="M433" t="s">
        <v>174</v>
      </c>
      <c r="N433" s="20">
        <v>0.01</v>
      </c>
      <c r="O433" s="21">
        <f>N433*G433</f>
        <v>8750</v>
      </c>
    </row>
    <row r="434" spans="1:15" x14ac:dyDescent="0.25">
      <c r="A434" t="s">
        <v>13</v>
      </c>
      <c r="B434">
        <v>699000</v>
      </c>
      <c r="C434">
        <v>3</v>
      </c>
      <c r="D434">
        <v>2</v>
      </c>
      <c r="E434">
        <v>1570</v>
      </c>
      <c r="F434" t="s">
        <v>551</v>
      </c>
      <c r="G434">
        <v>875000</v>
      </c>
      <c r="H434">
        <v>3</v>
      </c>
      <c r="I434">
        <v>2</v>
      </c>
      <c r="J434">
        <v>1462</v>
      </c>
      <c r="K434" t="s">
        <v>467</v>
      </c>
      <c r="L434" t="s">
        <v>71</v>
      </c>
      <c r="M434" t="s">
        <v>432</v>
      </c>
      <c r="N434" s="20">
        <v>0.01</v>
      </c>
      <c r="O434" s="21">
        <f>N434*G434</f>
        <v>8750</v>
      </c>
    </row>
    <row r="435" spans="1:15" x14ac:dyDescent="0.25">
      <c r="A435" t="s">
        <v>13</v>
      </c>
      <c r="B435">
        <v>352250</v>
      </c>
      <c r="C435">
        <v>3</v>
      </c>
      <c r="D435">
        <v>2.5</v>
      </c>
      <c r="E435">
        <v>1965</v>
      </c>
      <c r="F435" t="s">
        <v>1982</v>
      </c>
      <c r="G435">
        <v>875000</v>
      </c>
      <c r="H435">
        <v>4</v>
      </c>
      <c r="I435">
        <v>3.5</v>
      </c>
      <c r="J435">
        <v>2842</v>
      </c>
      <c r="K435" t="s">
        <v>1980</v>
      </c>
      <c r="L435" t="s">
        <v>1518</v>
      </c>
      <c r="M435" t="s">
        <v>1981</v>
      </c>
      <c r="N435" s="20">
        <v>0.01</v>
      </c>
      <c r="O435" s="21">
        <f>N435*G435</f>
        <v>8750</v>
      </c>
    </row>
    <row r="436" spans="1:15" x14ac:dyDescent="0.25">
      <c r="A436" t="s">
        <v>13</v>
      </c>
      <c r="B436">
        <v>584900</v>
      </c>
      <c r="C436">
        <v>4</v>
      </c>
      <c r="D436">
        <v>3</v>
      </c>
      <c r="E436">
        <v>1970</v>
      </c>
      <c r="F436" t="s">
        <v>4981</v>
      </c>
      <c r="G436">
        <v>875000</v>
      </c>
      <c r="H436">
        <v>4</v>
      </c>
      <c r="I436">
        <v>3</v>
      </c>
      <c r="J436">
        <v>2786</v>
      </c>
      <c r="K436" t="s">
        <v>4784</v>
      </c>
      <c r="L436" t="s">
        <v>4772</v>
      </c>
      <c r="M436" t="s">
        <v>4946</v>
      </c>
      <c r="N436" s="20">
        <v>0.01</v>
      </c>
      <c r="O436" s="21">
        <f>N436*G436</f>
        <v>8750</v>
      </c>
    </row>
    <row r="437" spans="1:15" x14ac:dyDescent="0.25">
      <c r="A437" t="s">
        <v>13</v>
      </c>
      <c r="B437">
        <v>649499</v>
      </c>
      <c r="C437">
        <v>3</v>
      </c>
      <c r="D437">
        <v>2.25</v>
      </c>
      <c r="E437">
        <v>1841</v>
      </c>
      <c r="F437" t="s">
        <v>4597</v>
      </c>
      <c r="G437">
        <v>875000</v>
      </c>
      <c r="H437">
        <v>3</v>
      </c>
      <c r="I437">
        <v>2.5</v>
      </c>
      <c r="J437">
        <v>2870</v>
      </c>
      <c r="K437" t="s">
        <v>4598</v>
      </c>
      <c r="L437" t="s">
        <v>4237</v>
      </c>
      <c r="M437" t="s">
        <v>4433</v>
      </c>
      <c r="N437" s="20">
        <v>0.01</v>
      </c>
      <c r="O437" s="21">
        <f>N437*G437</f>
        <v>8750</v>
      </c>
    </row>
    <row r="438" spans="1:15" x14ac:dyDescent="0.25">
      <c r="A438" t="s">
        <v>13</v>
      </c>
      <c r="B438">
        <v>485000</v>
      </c>
      <c r="C438">
        <v>3</v>
      </c>
      <c r="D438">
        <v>2.5</v>
      </c>
      <c r="E438">
        <v>1862</v>
      </c>
      <c r="F438" t="s">
        <v>4342</v>
      </c>
      <c r="G438">
        <v>875000</v>
      </c>
      <c r="H438">
        <v>3</v>
      </c>
      <c r="I438">
        <v>2.25</v>
      </c>
      <c r="J438">
        <v>2576</v>
      </c>
      <c r="K438" t="s">
        <v>4265</v>
      </c>
      <c r="L438" t="s">
        <v>4237</v>
      </c>
      <c r="M438" t="s">
        <v>4265</v>
      </c>
      <c r="N438" s="20">
        <v>0.01</v>
      </c>
      <c r="O438" s="21">
        <f>N438*G438</f>
        <v>8750</v>
      </c>
    </row>
    <row r="439" spans="1:15" x14ac:dyDescent="0.25">
      <c r="A439" t="s">
        <v>13</v>
      </c>
      <c r="B439">
        <v>482475</v>
      </c>
      <c r="C439">
        <v>3</v>
      </c>
      <c r="D439">
        <v>2.5</v>
      </c>
      <c r="E439">
        <v>1983</v>
      </c>
      <c r="F439" t="s">
        <v>917</v>
      </c>
      <c r="G439">
        <v>874990</v>
      </c>
      <c r="H439">
        <v>3</v>
      </c>
      <c r="I439">
        <v>2</v>
      </c>
      <c r="J439">
        <v>2201</v>
      </c>
      <c r="K439" t="s">
        <v>918</v>
      </c>
      <c r="L439" t="s">
        <v>71</v>
      </c>
      <c r="M439" t="s">
        <v>903</v>
      </c>
      <c r="N439" s="20">
        <v>0.01</v>
      </c>
      <c r="O439" s="21">
        <f>N439*G439</f>
        <v>8749.9</v>
      </c>
    </row>
    <row r="440" spans="1:15" x14ac:dyDescent="0.25">
      <c r="A440" t="s">
        <v>13</v>
      </c>
      <c r="B440">
        <v>485000</v>
      </c>
      <c r="C440">
        <v>3</v>
      </c>
      <c r="D440">
        <v>2.5</v>
      </c>
      <c r="E440">
        <v>1862</v>
      </c>
      <c r="F440" t="s">
        <v>4334</v>
      </c>
      <c r="G440">
        <v>874950</v>
      </c>
      <c r="H440">
        <v>3</v>
      </c>
      <c r="I440">
        <v>2.25</v>
      </c>
      <c r="J440">
        <v>2390</v>
      </c>
      <c r="K440" t="s">
        <v>4335</v>
      </c>
      <c r="L440" t="s">
        <v>4237</v>
      </c>
      <c r="M440" t="s">
        <v>4265</v>
      </c>
      <c r="N440" s="20">
        <v>0.01</v>
      </c>
      <c r="O440" s="21">
        <f>N440*G440</f>
        <v>8749.5</v>
      </c>
    </row>
    <row r="441" spans="1:15" x14ac:dyDescent="0.25">
      <c r="A441" t="s">
        <v>13</v>
      </c>
      <c r="B441">
        <v>299450</v>
      </c>
      <c r="C441">
        <v>4</v>
      </c>
      <c r="D441">
        <v>2.5</v>
      </c>
      <c r="E441">
        <v>2285</v>
      </c>
      <c r="F441" t="s">
        <v>2147</v>
      </c>
      <c r="G441">
        <v>874900</v>
      </c>
      <c r="H441">
        <v>4</v>
      </c>
      <c r="I441">
        <v>4.5</v>
      </c>
      <c r="J441">
        <v>4746</v>
      </c>
      <c r="K441" t="s">
        <v>2112</v>
      </c>
      <c r="L441" t="s">
        <v>1518</v>
      </c>
      <c r="M441" t="s">
        <v>2105</v>
      </c>
      <c r="N441" s="20">
        <v>0.01</v>
      </c>
      <c r="O441" s="21">
        <f>N441*G441</f>
        <v>8749</v>
      </c>
    </row>
    <row r="442" spans="1:15" x14ac:dyDescent="0.25">
      <c r="A442" t="s">
        <v>13</v>
      </c>
      <c r="B442">
        <v>699000</v>
      </c>
      <c r="C442">
        <v>3</v>
      </c>
      <c r="D442">
        <v>2</v>
      </c>
      <c r="E442">
        <v>1570</v>
      </c>
      <c r="F442" t="s">
        <v>600</v>
      </c>
      <c r="G442">
        <v>870000</v>
      </c>
      <c r="H442">
        <v>4</v>
      </c>
      <c r="I442">
        <v>2.5</v>
      </c>
      <c r="J442">
        <v>2125</v>
      </c>
      <c r="K442" t="s">
        <v>578</v>
      </c>
      <c r="L442" t="s">
        <v>71</v>
      </c>
      <c r="M442" t="s">
        <v>432</v>
      </c>
      <c r="N442" s="20">
        <v>0.01</v>
      </c>
      <c r="O442" s="21">
        <f>N442*G442</f>
        <v>8700</v>
      </c>
    </row>
    <row r="443" spans="1:15" x14ac:dyDescent="0.25">
      <c r="A443" t="s">
        <v>13</v>
      </c>
      <c r="B443">
        <v>313500</v>
      </c>
      <c r="C443">
        <v>4</v>
      </c>
      <c r="D443">
        <v>3</v>
      </c>
      <c r="E443">
        <v>2460</v>
      </c>
      <c r="F443" t="s">
        <v>1452</v>
      </c>
      <c r="G443">
        <v>580000</v>
      </c>
      <c r="H443">
        <v>5</v>
      </c>
      <c r="I443">
        <v>4</v>
      </c>
      <c r="J443">
        <v>4882</v>
      </c>
      <c r="K443" t="s">
        <v>1449</v>
      </c>
      <c r="L443" t="s">
        <v>1376</v>
      </c>
      <c r="M443" t="s">
        <v>1440</v>
      </c>
      <c r="N443" s="20">
        <v>1.4999999999999999E-2</v>
      </c>
      <c r="O443" s="21">
        <f>N443*G443</f>
        <v>8700</v>
      </c>
    </row>
    <row r="444" spans="1:15" x14ac:dyDescent="0.25">
      <c r="A444" t="s">
        <v>13</v>
      </c>
      <c r="B444">
        <v>646500</v>
      </c>
      <c r="C444">
        <v>3</v>
      </c>
      <c r="D444">
        <v>2</v>
      </c>
      <c r="E444">
        <v>1123</v>
      </c>
      <c r="F444" t="s">
        <v>1499</v>
      </c>
      <c r="G444">
        <v>870000</v>
      </c>
      <c r="H444">
        <v>5</v>
      </c>
      <c r="I444">
        <v>4</v>
      </c>
      <c r="J444">
        <v>1742</v>
      </c>
      <c r="K444" t="s">
        <v>1476</v>
      </c>
      <c r="L444" t="s">
        <v>1477</v>
      </c>
      <c r="M444" t="s">
        <v>1478</v>
      </c>
      <c r="N444" s="20">
        <v>0.01</v>
      </c>
      <c r="O444" s="21">
        <f>N444*G444</f>
        <v>8700</v>
      </c>
    </row>
    <row r="445" spans="1:15" x14ac:dyDescent="0.25">
      <c r="A445" t="s">
        <v>13</v>
      </c>
      <c r="B445">
        <v>299000</v>
      </c>
      <c r="C445">
        <v>3</v>
      </c>
      <c r="D445">
        <v>2.5</v>
      </c>
      <c r="E445">
        <v>1742</v>
      </c>
      <c r="F445" t="s">
        <v>2961</v>
      </c>
      <c r="G445">
        <v>580000</v>
      </c>
      <c r="H445">
        <v>3</v>
      </c>
      <c r="I445">
        <v>2.5</v>
      </c>
      <c r="J445">
        <v>2780</v>
      </c>
      <c r="K445" t="s">
        <v>2958</v>
      </c>
      <c r="L445" t="s">
        <v>2944</v>
      </c>
      <c r="M445" t="s">
        <v>2956</v>
      </c>
      <c r="N445" s="20">
        <v>1.4999999999999999E-2</v>
      </c>
      <c r="O445" s="21">
        <f>N445*G445</f>
        <v>8700</v>
      </c>
    </row>
    <row r="446" spans="1:15" x14ac:dyDescent="0.25">
      <c r="A446" t="s">
        <v>13</v>
      </c>
      <c r="B446">
        <v>762400</v>
      </c>
      <c r="C446">
        <v>3</v>
      </c>
      <c r="D446">
        <v>2.5</v>
      </c>
      <c r="E446">
        <v>1702</v>
      </c>
      <c r="F446" t="s">
        <v>837</v>
      </c>
      <c r="G446">
        <v>869900</v>
      </c>
      <c r="H446">
        <v>3</v>
      </c>
      <c r="I446">
        <v>2</v>
      </c>
      <c r="J446">
        <v>1761</v>
      </c>
      <c r="K446" t="s">
        <v>838</v>
      </c>
      <c r="L446" t="s">
        <v>71</v>
      </c>
      <c r="M446" t="s">
        <v>765</v>
      </c>
      <c r="N446" s="20">
        <v>0.01</v>
      </c>
      <c r="O446" s="21">
        <f>N446*G446</f>
        <v>8699</v>
      </c>
    </row>
    <row r="447" spans="1:15" x14ac:dyDescent="0.25">
      <c r="A447" t="s">
        <v>13</v>
      </c>
      <c r="B447">
        <v>398500</v>
      </c>
      <c r="C447">
        <v>3</v>
      </c>
      <c r="D447">
        <v>2</v>
      </c>
      <c r="E447">
        <v>1897</v>
      </c>
      <c r="F447" t="s">
        <v>1719</v>
      </c>
      <c r="G447">
        <v>869900</v>
      </c>
      <c r="H447">
        <v>4</v>
      </c>
      <c r="I447">
        <v>3.5</v>
      </c>
      <c r="J447">
        <v>4565</v>
      </c>
      <c r="K447" t="s">
        <v>1589</v>
      </c>
      <c r="L447" t="s">
        <v>1518</v>
      </c>
      <c r="M447" t="s">
        <v>1519</v>
      </c>
      <c r="N447" s="20">
        <v>0.01</v>
      </c>
      <c r="O447" s="21">
        <f>N447*G447</f>
        <v>8699</v>
      </c>
    </row>
    <row r="448" spans="1:15" x14ac:dyDescent="0.25">
      <c r="A448" t="s">
        <v>13</v>
      </c>
      <c r="B448">
        <v>584900</v>
      </c>
      <c r="C448">
        <v>4</v>
      </c>
      <c r="D448">
        <v>3</v>
      </c>
      <c r="E448">
        <v>1970</v>
      </c>
      <c r="F448" t="s">
        <v>4966</v>
      </c>
      <c r="G448">
        <v>869900</v>
      </c>
      <c r="H448">
        <v>4</v>
      </c>
      <c r="I448">
        <v>4.5</v>
      </c>
      <c r="J448">
        <v>5984</v>
      </c>
      <c r="K448" t="s">
        <v>4943</v>
      </c>
      <c r="L448" t="s">
        <v>4772</v>
      </c>
      <c r="M448" t="s">
        <v>4946</v>
      </c>
      <c r="N448" s="20">
        <v>0.01</v>
      </c>
      <c r="O448" s="21">
        <f>N448*G448</f>
        <v>8699</v>
      </c>
    </row>
    <row r="449" spans="1:15" x14ac:dyDescent="0.25">
      <c r="A449" t="s">
        <v>13</v>
      </c>
      <c r="B449">
        <v>350000</v>
      </c>
      <c r="C449">
        <v>3</v>
      </c>
      <c r="D449">
        <v>2</v>
      </c>
      <c r="E449">
        <v>1706</v>
      </c>
      <c r="F449" t="s">
        <v>2952</v>
      </c>
      <c r="G449">
        <v>579900</v>
      </c>
      <c r="H449">
        <v>3</v>
      </c>
      <c r="I449">
        <v>2</v>
      </c>
      <c r="J449">
        <v>2469</v>
      </c>
      <c r="K449" t="s">
        <v>2946</v>
      </c>
      <c r="L449" t="s">
        <v>2944</v>
      </c>
      <c r="M449" t="s">
        <v>2947</v>
      </c>
      <c r="N449" s="20">
        <v>1.4999999999999999E-2</v>
      </c>
      <c r="O449" s="21">
        <f>N449*G449</f>
        <v>8698.5</v>
      </c>
    </row>
    <row r="450" spans="1:15" x14ac:dyDescent="0.25">
      <c r="A450" t="s">
        <v>13</v>
      </c>
      <c r="B450">
        <v>799000</v>
      </c>
      <c r="C450">
        <v>3</v>
      </c>
      <c r="D450">
        <v>2</v>
      </c>
      <c r="E450">
        <v>1544</v>
      </c>
      <c r="F450" t="s">
        <v>109</v>
      </c>
      <c r="G450">
        <v>869000</v>
      </c>
      <c r="H450">
        <v>4</v>
      </c>
      <c r="I450">
        <v>3.5</v>
      </c>
      <c r="J450">
        <v>1848</v>
      </c>
      <c r="K450" t="s">
        <v>110</v>
      </c>
      <c r="L450" t="s">
        <v>71</v>
      </c>
      <c r="M450" t="s">
        <v>105</v>
      </c>
      <c r="N450" s="20">
        <v>0.01</v>
      </c>
      <c r="O450" s="21">
        <f>N450*G450</f>
        <v>8690</v>
      </c>
    </row>
    <row r="451" spans="1:15" x14ac:dyDescent="0.25">
      <c r="A451" t="s">
        <v>13</v>
      </c>
      <c r="B451">
        <v>373250</v>
      </c>
      <c r="C451">
        <v>3</v>
      </c>
      <c r="D451">
        <v>2</v>
      </c>
      <c r="E451">
        <v>1620</v>
      </c>
      <c r="F451" t="s">
        <v>975</v>
      </c>
      <c r="G451">
        <v>869000</v>
      </c>
      <c r="H451">
        <v>4</v>
      </c>
      <c r="I451">
        <v>3</v>
      </c>
      <c r="J451">
        <v>3532</v>
      </c>
      <c r="K451" t="s">
        <v>958</v>
      </c>
      <c r="L451" t="s">
        <v>71</v>
      </c>
      <c r="M451" t="s">
        <v>956</v>
      </c>
      <c r="N451" s="20">
        <v>0.01</v>
      </c>
      <c r="O451" s="21">
        <f>N451*G451</f>
        <v>8690</v>
      </c>
    </row>
    <row r="452" spans="1:15" x14ac:dyDescent="0.25">
      <c r="A452" t="s">
        <v>13</v>
      </c>
      <c r="B452">
        <v>799000</v>
      </c>
      <c r="C452">
        <v>3</v>
      </c>
      <c r="D452">
        <v>2</v>
      </c>
      <c r="E452">
        <v>1544</v>
      </c>
      <c r="F452" t="s">
        <v>152</v>
      </c>
      <c r="G452">
        <v>865000</v>
      </c>
      <c r="H452">
        <v>3</v>
      </c>
      <c r="I452">
        <v>2.5</v>
      </c>
      <c r="J452">
        <v>1856</v>
      </c>
      <c r="K452" t="s">
        <v>104</v>
      </c>
      <c r="L452" t="s">
        <v>71</v>
      </c>
      <c r="M452" t="s">
        <v>105</v>
      </c>
      <c r="N452" s="20">
        <v>0.01</v>
      </c>
      <c r="O452" s="21">
        <f>N452*G452</f>
        <v>8650</v>
      </c>
    </row>
    <row r="453" spans="1:15" x14ac:dyDescent="0.25">
      <c r="A453" t="s">
        <v>13</v>
      </c>
      <c r="B453">
        <v>649499</v>
      </c>
      <c r="C453">
        <v>3</v>
      </c>
      <c r="D453">
        <v>2.25</v>
      </c>
      <c r="E453">
        <v>1841</v>
      </c>
      <c r="F453" t="s">
        <v>4542</v>
      </c>
      <c r="G453">
        <v>865000</v>
      </c>
      <c r="H453">
        <v>4</v>
      </c>
      <c r="I453">
        <v>3.25</v>
      </c>
      <c r="J453">
        <v>2340</v>
      </c>
      <c r="K453" t="s">
        <v>2933</v>
      </c>
      <c r="L453" t="s">
        <v>4237</v>
      </c>
      <c r="M453" t="s">
        <v>4433</v>
      </c>
      <c r="N453" s="20">
        <v>0.01</v>
      </c>
      <c r="O453" s="21">
        <f>N453*G453</f>
        <v>8650</v>
      </c>
    </row>
    <row r="454" spans="1:15" x14ac:dyDescent="0.25">
      <c r="A454" t="s">
        <v>13</v>
      </c>
      <c r="B454">
        <v>229900</v>
      </c>
      <c r="C454">
        <v>3</v>
      </c>
      <c r="D454">
        <v>1.5</v>
      </c>
      <c r="E454">
        <v>1320</v>
      </c>
      <c r="F454" t="s">
        <v>3599</v>
      </c>
      <c r="G454">
        <v>575500</v>
      </c>
      <c r="H454">
        <v>4</v>
      </c>
      <c r="I454">
        <v>3.5</v>
      </c>
      <c r="J454">
        <v>2418</v>
      </c>
      <c r="K454" t="s">
        <v>3583</v>
      </c>
      <c r="L454" t="s">
        <v>3560</v>
      </c>
      <c r="M454" t="s">
        <v>3584</v>
      </c>
      <c r="N454" s="20">
        <v>1.4999999999999999E-2</v>
      </c>
      <c r="O454" s="21">
        <f>N454*G454</f>
        <v>8632.5</v>
      </c>
    </row>
    <row r="455" spans="1:15" x14ac:dyDescent="0.25">
      <c r="A455" t="s">
        <v>13</v>
      </c>
      <c r="B455">
        <v>619900</v>
      </c>
      <c r="C455">
        <v>3</v>
      </c>
      <c r="D455">
        <v>2.5</v>
      </c>
      <c r="E455">
        <v>1838</v>
      </c>
      <c r="F455" t="s">
        <v>283</v>
      </c>
      <c r="G455">
        <v>575000</v>
      </c>
      <c r="H455">
        <v>3</v>
      </c>
      <c r="I455">
        <v>2</v>
      </c>
      <c r="J455">
        <v>1284</v>
      </c>
      <c r="K455" t="s">
        <v>284</v>
      </c>
      <c r="L455" t="s">
        <v>71</v>
      </c>
      <c r="M455" t="s">
        <v>277</v>
      </c>
      <c r="N455" s="20">
        <v>1.4999999999999999E-2</v>
      </c>
      <c r="O455" s="21">
        <f>N455*G455</f>
        <v>8625</v>
      </c>
    </row>
    <row r="456" spans="1:15" x14ac:dyDescent="0.25">
      <c r="A456" t="s">
        <v>13</v>
      </c>
      <c r="B456">
        <v>389970</v>
      </c>
      <c r="C456">
        <v>3</v>
      </c>
      <c r="D456">
        <v>2.25</v>
      </c>
      <c r="E456">
        <v>2188</v>
      </c>
      <c r="F456" t="s">
        <v>1109</v>
      </c>
      <c r="G456">
        <v>575000</v>
      </c>
      <c r="H456">
        <v>4</v>
      </c>
      <c r="I456">
        <v>3.25</v>
      </c>
      <c r="J456">
        <v>4385</v>
      </c>
      <c r="K456" t="s">
        <v>1088</v>
      </c>
      <c r="L456" t="s">
        <v>1025</v>
      </c>
      <c r="M456" t="s">
        <v>1089</v>
      </c>
      <c r="N456" s="20">
        <v>1.4999999999999999E-2</v>
      </c>
      <c r="O456" s="21">
        <f>N456*G456</f>
        <v>8625</v>
      </c>
    </row>
    <row r="457" spans="1:15" x14ac:dyDescent="0.25">
      <c r="A457" t="s">
        <v>13</v>
      </c>
      <c r="B457">
        <v>350000</v>
      </c>
      <c r="C457">
        <v>3</v>
      </c>
      <c r="D457">
        <v>2.5</v>
      </c>
      <c r="E457">
        <v>2120</v>
      </c>
      <c r="F457" t="s">
        <v>1390</v>
      </c>
      <c r="G457">
        <v>575000</v>
      </c>
      <c r="H457">
        <v>5</v>
      </c>
      <c r="I457">
        <v>5</v>
      </c>
      <c r="J457">
        <v>3582</v>
      </c>
      <c r="K457" t="s">
        <v>1386</v>
      </c>
      <c r="L457" t="s">
        <v>1376</v>
      </c>
      <c r="M457" t="s">
        <v>1377</v>
      </c>
      <c r="N457" s="20">
        <v>1.4999999999999999E-2</v>
      </c>
      <c r="O457" s="21">
        <f>N457*G457</f>
        <v>8625</v>
      </c>
    </row>
    <row r="458" spans="1:15" x14ac:dyDescent="0.25">
      <c r="A458" t="s">
        <v>13</v>
      </c>
      <c r="B458">
        <v>268000</v>
      </c>
      <c r="C458">
        <v>4</v>
      </c>
      <c r="D458">
        <v>2.5</v>
      </c>
      <c r="E458">
        <v>2447</v>
      </c>
      <c r="F458" t="s">
        <v>1407</v>
      </c>
      <c r="G458">
        <v>575000</v>
      </c>
      <c r="H458">
        <v>5</v>
      </c>
      <c r="I458">
        <v>5</v>
      </c>
      <c r="J458">
        <v>5448</v>
      </c>
      <c r="K458" t="s">
        <v>1408</v>
      </c>
      <c r="L458" t="s">
        <v>1376</v>
      </c>
      <c r="M458" t="s">
        <v>1397</v>
      </c>
      <c r="N458" s="20">
        <v>1.4999999999999999E-2</v>
      </c>
      <c r="O458" s="21">
        <f>N458*G458</f>
        <v>8625</v>
      </c>
    </row>
    <row r="459" spans="1:15" x14ac:dyDescent="0.25">
      <c r="A459" t="s">
        <v>13</v>
      </c>
      <c r="B459">
        <v>291000</v>
      </c>
      <c r="C459">
        <v>3</v>
      </c>
      <c r="D459">
        <v>2.5</v>
      </c>
      <c r="E459">
        <v>2002</v>
      </c>
      <c r="F459" t="s">
        <v>3337</v>
      </c>
      <c r="G459">
        <v>574900</v>
      </c>
      <c r="H459">
        <v>4</v>
      </c>
      <c r="I459">
        <v>2.5</v>
      </c>
      <c r="J459">
        <v>2609</v>
      </c>
      <c r="K459" t="s">
        <v>3328</v>
      </c>
      <c r="L459" t="s">
        <v>3283</v>
      </c>
      <c r="M459" t="s">
        <v>3323</v>
      </c>
      <c r="N459" s="20">
        <v>1.4999999999999999E-2</v>
      </c>
      <c r="O459" s="21">
        <f>N459*G459</f>
        <v>8623.5</v>
      </c>
    </row>
    <row r="460" spans="1:15" x14ac:dyDescent="0.25">
      <c r="A460" t="s">
        <v>13</v>
      </c>
      <c r="B460">
        <v>319949</v>
      </c>
      <c r="C460">
        <v>3</v>
      </c>
      <c r="D460">
        <v>2.5</v>
      </c>
      <c r="E460">
        <v>1865</v>
      </c>
      <c r="F460" t="s">
        <v>3703</v>
      </c>
      <c r="G460">
        <v>574900</v>
      </c>
      <c r="H460">
        <v>4</v>
      </c>
      <c r="I460">
        <v>3</v>
      </c>
      <c r="J460">
        <v>2300</v>
      </c>
      <c r="K460" t="s">
        <v>3699</v>
      </c>
      <c r="L460" t="s">
        <v>3681</v>
      </c>
      <c r="M460" t="s">
        <v>3700</v>
      </c>
      <c r="N460" s="20">
        <v>1.4999999999999999E-2</v>
      </c>
      <c r="O460" s="21">
        <f>N460*G460</f>
        <v>8623.5</v>
      </c>
    </row>
    <row r="461" spans="1:15" x14ac:dyDescent="0.25">
      <c r="A461" t="s">
        <v>13</v>
      </c>
      <c r="B461">
        <v>569500</v>
      </c>
      <c r="C461">
        <v>4</v>
      </c>
      <c r="D461">
        <v>2</v>
      </c>
      <c r="E461">
        <v>1989</v>
      </c>
      <c r="F461" t="s">
        <v>3224</v>
      </c>
      <c r="G461">
        <v>860000</v>
      </c>
      <c r="H461">
        <v>3</v>
      </c>
      <c r="I461">
        <v>3.5</v>
      </c>
      <c r="K461" t="s">
        <v>3225</v>
      </c>
      <c r="L461" t="s">
        <v>3195</v>
      </c>
      <c r="M461" t="s">
        <v>3213</v>
      </c>
      <c r="N461" s="20">
        <v>0.01</v>
      </c>
      <c r="O461" s="21">
        <f>N461*G461</f>
        <v>8600</v>
      </c>
    </row>
    <row r="462" spans="1:15" x14ac:dyDescent="0.25">
      <c r="A462" t="s">
        <v>13</v>
      </c>
      <c r="B462">
        <v>569500</v>
      </c>
      <c r="C462">
        <v>4</v>
      </c>
      <c r="D462">
        <v>2</v>
      </c>
      <c r="E462">
        <v>1989</v>
      </c>
      <c r="F462" t="s">
        <v>3230</v>
      </c>
      <c r="G462">
        <v>860000</v>
      </c>
      <c r="H462">
        <v>3</v>
      </c>
      <c r="I462">
        <v>3.5</v>
      </c>
      <c r="K462" t="s">
        <v>3225</v>
      </c>
      <c r="L462" t="s">
        <v>3195</v>
      </c>
      <c r="M462" t="s">
        <v>3213</v>
      </c>
      <c r="N462" s="20">
        <v>0.01</v>
      </c>
      <c r="O462" s="21">
        <f>N462*G462</f>
        <v>8600</v>
      </c>
    </row>
    <row r="463" spans="1:15" x14ac:dyDescent="0.25">
      <c r="A463" t="s">
        <v>13</v>
      </c>
      <c r="B463">
        <v>584900</v>
      </c>
      <c r="C463">
        <v>4</v>
      </c>
      <c r="D463">
        <v>3</v>
      </c>
      <c r="E463">
        <v>1970</v>
      </c>
      <c r="F463" t="s">
        <v>4978</v>
      </c>
      <c r="G463">
        <v>860000</v>
      </c>
      <c r="H463">
        <v>4</v>
      </c>
      <c r="I463">
        <v>3.5</v>
      </c>
      <c r="J463">
        <v>3542</v>
      </c>
      <c r="K463" t="s">
        <v>4979</v>
      </c>
      <c r="L463" t="s">
        <v>4772</v>
      </c>
      <c r="M463" t="s">
        <v>4946</v>
      </c>
      <c r="N463" s="20">
        <v>0.01</v>
      </c>
      <c r="O463" s="21">
        <f>N463*G463</f>
        <v>8600</v>
      </c>
    </row>
    <row r="464" spans="1:15" x14ac:dyDescent="0.25">
      <c r="A464" t="s">
        <v>13</v>
      </c>
      <c r="B464">
        <v>584900</v>
      </c>
      <c r="C464">
        <v>4</v>
      </c>
      <c r="D464">
        <v>3</v>
      </c>
      <c r="E464">
        <v>1970</v>
      </c>
      <c r="F464" t="s">
        <v>4980</v>
      </c>
      <c r="G464">
        <v>860000</v>
      </c>
      <c r="H464">
        <v>4</v>
      </c>
      <c r="I464">
        <v>3.5</v>
      </c>
      <c r="J464">
        <v>3542</v>
      </c>
      <c r="K464" t="s">
        <v>4979</v>
      </c>
      <c r="L464" t="s">
        <v>4772</v>
      </c>
      <c r="M464" t="s">
        <v>4946</v>
      </c>
      <c r="N464" s="20">
        <v>0.01</v>
      </c>
      <c r="O464" s="21">
        <f>N464*G464</f>
        <v>8600</v>
      </c>
    </row>
    <row r="465" spans="1:15" x14ac:dyDescent="0.25">
      <c r="A465" t="s">
        <v>13</v>
      </c>
      <c r="B465">
        <v>799000</v>
      </c>
      <c r="C465">
        <v>3</v>
      </c>
      <c r="D465">
        <v>2</v>
      </c>
      <c r="E465">
        <v>1544</v>
      </c>
      <c r="F465" t="s">
        <v>153</v>
      </c>
      <c r="G465">
        <v>859999</v>
      </c>
      <c r="H465">
        <v>4</v>
      </c>
      <c r="I465">
        <v>3</v>
      </c>
      <c r="J465">
        <v>2294</v>
      </c>
      <c r="K465" t="s">
        <v>126</v>
      </c>
      <c r="L465" t="s">
        <v>71</v>
      </c>
      <c r="M465" t="s">
        <v>105</v>
      </c>
      <c r="N465" s="20">
        <v>0.01</v>
      </c>
      <c r="O465" s="21">
        <f>N465*G465</f>
        <v>8599.99</v>
      </c>
    </row>
    <row r="466" spans="1:15" x14ac:dyDescent="0.25">
      <c r="A466" t="s">
        <v>13</v>
      </c>
      <c r="B466">
        <v>589000</v>
      </c>
      <c r="C466">
        <v>3</v>
      </c>
      <c r="D466">
        <v>2</v>
      </c>
      <c r="E466">
        <v>1631</v>
      </c>
      <c r="F466" t="s">
        <v>660</v>
      </c>
      <c r="G466">
        <v>859900</v>
      </c>
      <c r="H466">
        <v>6</v>
      </c>
      <c r="I466">
        <v>3</v>
      </c>
      <c r="J466">
        <v>2812</v>
      </c>
      <c r="K466" t="s">
        <v>661</v>
      </c>
      <c r="L466" t="s">
        <v>71</v>
      </c>
      <c r="M466" t="s">
        <v>605</v>
      </c>
      <c r="N466" s="20">
        <v>0.01</v>
      </c>
      <c r="O466" s="21">
        <f>N466*G466</f>
        <v>8599</v>
      </c>
    </row>
    <row r="467" spans="1:15" x14ac:dyDescent="0.25">
      <c r="A467" t="s">
        <v>13</v>
      </c>
      <c r="B467">
        <v>398500</v>
      </c>
      <c r="C467">
        <v>3</v>
      </c>
      <c r="D467">
        <v>2</v>
      </c>
      <c r="E467">
        <v>1897</v>
      </c>
      <c r="F467" t="s">
        <v>1587</v>
      </c>
      <c r="G467">
        <v>859900</v>
      </c>
      <c r="H467">
        <v>3</v>
      </c>
      <c r="I467">
        <v>3</v>
      </c>
      <c r="J467">
        <v>2600</v>
      </c>
      <c r="K467" t="s">
        <v>1517</v>
      </c>
      <c r="L467" t="s">
        <v>1518</v>
      </c>
      <c r="M467" t="s">
        <v>1519</v>
      </c>
      <c r="N467" s="20">
        <v>0.01</v>
      </c>
      <c r="O467" s="21">
        <f>N467*G467</f>
        <v>8599</v>
      </c>
    </row>
    <row r="468" spans="1:15" x14ac:dyDescent="0.25">
      <c r="A468" t="s">
        <v>13</v>
      </c>
      <c r="B468">
        <v>699000</v>
      </c>
      <c r="C468">
        <v>3</v>
      </c>
      <c r="D468">
        <v>2</v>
      </c>
      <c r="E468">
        <v>1570</v>
      </c>
      <c r="F468" t="s">
        <v>466</v>
      </c>
      <c r="G468">
        <v>859000</v>
      </c>
      <c r="H468">
        <v>3</v>
      </c>
      <c r="I468">
        <v>2</v>
      </c>
      <c r="J468">
        <v>1727</v>
      </c>
      <c r="K468" t="s">
        <v>467</v>
      </c>
      <c r="L468" t="s">
        <v>71</v>
      </c>
      <c r="M468" t="s">
        <v>432</v>
      </c>
      <c r="N468" s="20">
        <v>0.01</v>
      </c>
      <c r="O468" s="21">
        <f>N468*G468</f>
        <v>8590</v>
      </c>
    </row>
    <row r="469" spans="1:15" x14ac:dyDescent="0.25">
      <c r="A469" t="s">
        <v>13</v>
      </c>
      <c r="B469">
        <v>249261</v>
      </c>
      <c r="C469">
        <v>3</v>
      </c>
      <c r="D469">
        <v>2</v>
      </c>
      <c r="E469">
        <v>1700</v>
      </c>
      <c r="F469" t="s">
        <v>2905</v>
      </c>
      <c r="G469">
        <v>570000</v>
      </c>
      <c r="H469">
        <v>5</v>
      </c>
      <c r="I469">
        <v>4</v>
      </c>
      <c r="J469">
        <v>4528</v>
      </c>
      <c r="K469" t="s">
        <v>2906</v>
      </c>
      <c r="L469" t="s">
        <v>2872</v>
      </c>
      <c r="M469" t="s">
        <v>2907</v>
      </c>
      <c r="N469" s="20">
        <v>1.4999999999999999E-2</v>
      </c>
      <c r="O469" s="21">
        <f>N469*G469</f>
        <v>8550</v>
      </c>
    </row>
    <row r="470" spans="1:15" x14ac:dyDescent="0.25">
      <c r="A470" t="s">
        <v>13</v>
      </c>
      <c r="B470">
        <v>299000</v>
      </c>
      <c r="C470">
        <v>3</v>
      </c>
      <c r="D470">
        <v>2.5</v>
      </c>
      <c r="E470">
        <v>2259</v>
      </c>
      <c r="F470" t="s">
        <v>4089</v>
      </c>
      <c r="G470">
        <v>855000</v>
      </c>
      <c r="H470">
        <v>4</v>
      </c>
      <c r="I470">
        <v>4</v>
      </c>
      <c r="J470">
        <v>4923</v>
      </c>
      <c r="K470" t="s">
        <v>4084</v>
      </c>
      <c r="L470" t="s">
        <v>3729</v>
      </c>
      <c r="M470" t="s">
        <v>4085</v>
      </c>
      <c r="N470" s="20">
        <v>0.01</v>
      </c>
      <c r="O470" s="21">
        <f>N470*G470</f>
        <v>8550</v>
      </c>
    </row>
    <row r="471" spans="1:15" x14ac:dyDescent="0.25">
      <c r="A471" t="s">
        <v>13</v>
      </c>
      <c r="B471">
        <v>416950</v>
      </c>
      <c r="C471">
        <v>3</v>
      </c>
      <c r="D471">
        <v>2.75</v>
      </c>
      <c r="E471">
        <v>2486</v>
      </c>
      <c r="F471" t="s">
        <v>1055</v>
      </c>
      <c r="G471">
        <v>567000</v>
      </c>
      <c r="H471">
        <v>3</v>
      </c>
      <c r="I471">
        <v>2.25</v>
      </c>
      <c r="J471">
        <v>2200</v>
      </c>
      <c r="K471" t="s">
        <v>1056</v>
      </c>
      <c r="L471" t="s">
        <v>1025</v>
      </c>
      <c r="M471" t="s">
        <v>1051</v>
      </c>
      <c r="N471" s="20">
        <v>1.4999999999999999E-2</v>
      </c>
      <c r="O471" s="21">
        <f>N471*G471</f>
        <v>8505</v>
      </c>
    </row>
    <row r="472" spans="1:15" x14ac:dyDescent="0.25">
      <c r="A472" t="s">
        <v>13</v>
      </c>
      <c r="B472">
        <v>699000</v>
      </c>
      <c r="C472">
        <v>3</v>
      </c>
      <c r="D472">
        <v>2</v>
      </c>
      <c r="E472">
        <v>1570</v>
      </c>
      <c r="F472" t="s">
        <v>542</v>
      </c>
      <c r="G472">
        <v>850000</v>
      </c>
      <c r="H472">
        <v>4</v>
      </c>
      <c r="I472">
        <v>4</v>
      </c>
      <c r="J472">
        <v>2236</v>
      </c>
      <c r="K472" t="s">
        <v>455</v>
      </c>
      <c r="L472" t="s">
        <v>71</v>
      </c>
      <c r="M472" t="s">
        <v>432</v>
      </c>
      <c r="N472" s="20">
        <v>0.01</v>
      </c>
      <c r="O472" s="21">
        <f>N472*G472</f>
        <v>8500</v>
      </c>
    </row>
    <row r="473" spans="1:15" x14ac:dyDescent="0.25">
      <c r="A473" t="s">
        <v>13</v>
      </c>
      <c r="B473">
        <v>477000</v>
      </c>
      <c r="C473">
        <v>3</v>
      </c>
      <c r="D473">
        <v>2.5</v>
      </c>
      <c r="E473">
        <v>2207</v>
      </c>
      <c r="F473" t="s">
        <v>3550</v>
      </c>
      <c r="G473">
        <v>850000</v>
      </c>
      <c r="H473">
        <v>3</v>
      </c>
      <c r="I473">
        <v>3.5</v>
      </c>
      <c r="J473">
        <v>5430</v>
      </c>
      <c r="K473" t="s">
        <v>3535</v>
      </c>
      <c r="L473" t="s">
        <v>3412</v>
      </c>
      <c r="M473" t="s">
        <v>3529</v>
      </c>
      <c r="N473" s="20">
        <v>0.01</v>
      </c>
      <c r="O473" s="21">
        <f>N473*G473</f>
        <v>8500</v>
      </c>
    </row>
    <row r="474" spans="1:15" x14ac:dyDescent="0.25">
      <c r="A474" t="s">
        <v>13</v>
      </c>
      <c r="B474">
        <v>415000</v>
      </c>
      <c r="C474">
        <v>3</v>
      </c>
      <c r="D474">
        <v>2</v>
      </c>
      <c r="E474">
        <v>1772</v>
      </c>
      <c r="F474" t="s">
        <v>3480</v>
      </c>
      <c r="G474">
        <v>850000</v>
      </c>
      <c r="H474">
        <v>2</v>
      </c>
      <c r="I474">
        <v>2</v>
      </c>
      <c r="J474">
        <v>1594</v>
      </c>
      <c r="K474" t="s">
        <v>3420</v>
      </c>
      <c r="L474" t="s">
        <v>3412</v>
      </c>
      <c r="M474" t="s">
        <v>3456</v>
      </c>
      <c r="N474" s="20">
        <v>0.01</v>
      </c>
      <c r="O474" s="21">
        <f>N474*G474</f>
        <v>8500</v>
      </c>
    </row>
    <row r="475" spans="1:15" x14ac:dyDescent="0.25">
      <c r="A475" t="s">
        <v>13</v>
      </c>
      <c r="B475">
        <v>549900</v>
      </c>
      <c r="C475">
        <v>4</v>
      </c>
      <c r="D475">
        <v>3</v>
      </c>
      <c r="E475">
        <v>2668</v>
      </c>
      <c r="F475" t="s">
        <v>4864</v>
      </c>
      <c r="G475">
        <v>850000</v>
      </c>
      <c r="H475">
        <v>5</v>
      </c>
      <c r="I475">
        <v>5.5</v>
      </c>
      <c r="J475">
        <v>6809</v>
      </c>
      <c r="K475" t="s">
        <v>4865</v>
      </c>
      <c r="L475" t="s">
        <v>4772</v>
      </c>
      <c r="M475" t="s">
        <v>4839</v>
      </c>
      <c r="N475" s="20">
        <v>0.01</v>
      </c>
      <c r="O475" s="21">
        <f>N475*G475</f>
        <v>8500</v>
      </c>
    </row>
    <row r="476" spans="1:15" x14ac:dyDescent="0.25">
      <c r="A476" t="s">
        <v>13</v>
      </c>
      <c r="B476">
        <v>649499</v>
      </c>
      <c r="C476">
        <v>3</v>
      </c>
      <c r="D476">
        <v>2.25</v>
      </c>
      <c r="E476">
        <v>1841</v>
      </c>
      <c r="F476" t="s">
        <v>4441</v>
      </c>
      <c r="G476">
        <v>850000</v>
      </c>
      <c r="H476">
        <v>2</v>
      </c>
      <c r="I476">
        <v>1.5</v>
      </c>
      <c r="J476">
        <v>1330</v>
      </c>
      <c r="K476" t="s">
        <v>4437</v>
      </c>
      <c r="L476" t="s">
        <v>4237</v>
      </c>
      <c r="M476" t="s">
        <v>4433</v>
      </c>
      <c r="N476" s="20">
        <v>0.01</v>
      </c>
      <c r="O476" s="21">
        <f>N476*G476</f>
        <v>8500</v>
      </c>
    </row>
    <row r="477" spans="1:15" x14ac:dyDescent="0.25">
      <c r="A477" t="s">
        <v>13</v>
      </c>
      <c r="B477">
        <v>485000</v>
      </c>
      <c r="C477">
        <v>3</v>
      </c>
      <c r="D477">
        <v>2.5</v>
      </c>
      <c r="E477">
        <v>1862</v>
      </c>
      <c r="F477" t="s">
        <v>4358</v>
      </c>
      <c r="G477">
        <v>849999</v>
      </c>
      <c r="H477">
        <v>4</v>
      </c>
      <c r="I477">
        <v>2.75</v>
      </c>
      <c r="J477">
        <v>3270</v>
      </c>
      <c r="K477" t="s">
        <v>4264</v>
      </c>
      <c r="L477" t="s">
        <v>4237</v>
      </c>
      <c r="M477" t="s">
        <v>4265</v>
      </c>
      <c r="N477" s="20">
        <v>0.01</v>
      </c>
      <c r="O477" s="21">
        <f>N477*G477</f>
        <v>8499.99</v>
      </c>
    </row>
    <row r="478" spans="1:15" x14ac:dyDescent="0.25">
      <c r="A478" t="s">
        <v>13</v>
      </c>
      <c r="B478">
        <v>649499</v>
      </c>
      <c r="C478">
        <v>3</v>
      </c>
      <c r="D478">
        <v>2.25</v>
      </c>
      <c r="E478">
        <v>1841</v>
      </c>
      <c r="F478" t="s">
        <v>4539</v>
      </c>
      <c r="G478">
        <v>849950</v>
      </c>
      <c r="H478">
        <v>4</v>
      </c>
      <c r="I478">
        <v>2.25</v>
      </c>
      <c r="J478">
        <v>2400</v>
      </c>
      <c r="K478" t="s">
        <v>3519</v>
      </c>
      <c r="L478" t="s">
        <v>4237</v>
      </c>
      <c r="M478" t="s">
        <v>4433</v>
      </c>
      <c r="N478" s="20">
        <v>0.01</v>
      </c>
      <c r="O478" s="21">
        <f>N478*G478</f>
        <v>8499.5</v>
      </c>
    </row>
    <row r="479" spans="1:15" x14ac:dyDescent="0.25">
      <c r="A479" t="s">
        <v>13</v>
      </c>
      <c r="B479">
        <v>485000</v>
      </c>
      <c r="C479">
        <v>3</v>
      </c>
      <c r="D479">
        <v>2.5</v>
      </c>
      <c r="E479">
        <v>1862</v>
      </c>
      <c r="F479" t="s">
        <v>4295</v>
      </c>
      <c r="G479">
        <v>849950</v>
      </c>
      <c r="H479">
        <v>4</v>
      </c>
      <c r="I479">
        <v>3.5</v>
      </c>
      <c r="J479">
        <v>4065</v>
      </c>
      <c r="K479" t="s">
        <v>4265</v>
      </c>
      <c r="L479" t="s">
        <v>4237</v>
      </c>
      <c r="M479" t="s">
        <v>4265</v>
      </c>
      <c r="N479" s="20">
        <v>0.01</v>
      </c>
      <c r="O479" s="21">
        <f>N479*G479</f>
        <v>8499.5</v>
      </c>
    </row>
    <row r="480" spans="1:15" x14ac:dyDescent="0.25">
      <c r="A480" t="s">
        <v>13</v>
      </c>
      <c r="B480">
        <v>762400</v>
      </c>
      <c r="C480">
        <v>3</v>
      </c>
      <c r="D480">
        <v>2.5</v>
      </c>
      <c r="E480">
        <v>1702</v>
      </c>
      <c r="F480" t="s">
        <v>826</v>
      </c>
      <c r="G480">
        <v>849900</v>
      </c>
      <c r="H480">
        <v>3</v>
      </c>
      <c r="I480">
        <v>2</v>
      </c>
      <c r="J480">
        <v>1921</v>
      </c>
      <c r="K480" t="s">
        <v>764</v>
      </c>
      <c r="L480" t="s">
        <v>71</v>
      </c>
      <c r="M480" t="s">
        <v>765</v>
      </c>
      <c r="N480" s="20">
        <v>0.01</v>
      </c>
      <c r="O480" s="21">
        <f>N480*G480</f>
        <v>8499</v>
      </c>
    </row>
    <row r="481" spans="1:15" x14ac:dyDescent="0.25">
      <c r="A481" t="s">
        <v>13</v>
      </c>
      <c r="B481">
        <v>589000</v>
      </c>
      <c r="C481">
        <v>3</v>
      </c>
      <c r="D481">
        <v>2</v>
      </c>
      <c r="E481">
        <v>1631</v>
      </c>
      <c r="F481" t="s">
        <v>744</v>
      </c>
      <c r="G481">
        <v>849900</v>
      </c>
      <c r="H481">
        <v>3</v>
      </c>
      <c r="I481">
        <v>2.5</v>
      </c>
      <c r="J481">
        <v>1930</v>
      </c>
      <c r="K481" t="s">
        <v>605</v>
      </c>
      <c r="L481" t="s">
        <v>71</v>
      </c>
      <c r="M481" t="s">
        <v>605</v>
      </c>
      <c r="N481" s="20">
        <v>0.01</v>
      </c>
      <c r="O481" s="21">
        <f>N481*G481</f>
        <v>8499</v>
      </c>
    </row>
    <row r="482" spans="1:15" x14ac:dyDescent="0.25">
      <c r="A482" t="s">
        <v>13</v>
      </c>
      <c r="B482">
        <v>299000</v>
      </c>
      <c r="C482">
        <v>3</v>
      </c>
      <c r="D482">
        <v>2.5</v>
      </c>
      <c r="E482">
        <v>2259</v>
      </c>
      <c r="F482" t="s">
        <v>4149</v>
      </c>
      <c r="G482">
        <v>849900</v>
      </c>
      <c r="H482">
        <v>3</v>
      </c>
      <c r="I482">
        <v>3.5</v>
      </c>
      <c r="J482">
        <v>3474</v>
      </c>
      <c r="K482" t="s">
        <v>4150</v>
      </c>
      <c r="L482" t="s">
        <v>3729</v>
      </c>
      <c r="M482" t="s">
        <v>4085</v>
      </c>
      <c r="N482" s="20">
        <v>0.01</v>
      </c>
      <c r="O482" s="21">
        <f>N482*G482</f>
        <v>8499</v>
      </c>
    </row>
    <row r="483" spans="1:15" x14ac:dyDescent="0.25">
      <c r="A483" t="s">
        <v>13</v>
      </c>
      <c r="B483">
        <v>584900</v>
      </c>
      <c r="C483">
        <v>4</v>
      </c>
      <c r="D483">
        <v>3</v>
      </c>
      <c r="E483">
        <v>1970</v>
      </c>
      <c r="F483" t="s">
        <v>5037</v>
      </c>
      <c r="G483">
        <v>849900</v>
      </c>
      <c r="H483">
        <v>6</v>
      </c>
      <c r="I483">
        <v>3.5</v>
      </c>
      <c r="J483">
        <v>3828</v>
      </c>
      <c r="K483" t="s">
        <v>4968</v>
      </c>
      <c r="L483" t="s">
        <v>4772</v>
      </c>
      <c r="M483" t="s">
        <v>4946</v>
      </c>
      <c r="N483" s="20">
        <v>0.01</v>
      </c>
      <c r="O483" s="21">
        <f>N483*G483</f>
        <v>8499</v>
      </c>
    </row>
    <row r="484" spans="1:15" x14ac:dyDescent="0.25">
      <c r="A484" t="s">
        <v>13</v>
      </c>
      <c r="B484">
        <v>549900</v>
      </c>
      <c r="C484">
        <v>4</v>
      </c>
      <c r="D484">
        <v>3</v>
      </c>
      <c r="E484">
        <v>2668</v>
      </c>
      <c r="F484" t="s">
        <v>4860</v>
      </c>
      <c r="G484">
        <v>849900</v>
      </c>
      <c r="H484">
        <v>5</v>
      </c>
      <c r="I484">
        <v>6</v>
      </c>
      <c r="J484">
        <v>4797</v>
      </c>
      <c r="K484" t="s">
        <v>4845</v>
      </c>
      <c r="L484" t="s">
        <v>4772</v>
      </c>
      <c r="M484" t="s">
        <v>4839</v>
      </c>
      <c r="N484" s="20">
        <v>0.01</v>
      </c>
      <c r="O484" s="21">
        <f>N484*G484</f>
        <v>8499</v>
      </c>
    </row>
    <row r="485" spans="1:15" x14ac:dyDescent="0.25">
      <c r="A485" t="s">
        <v>13</v>
      </c>
      <c r="B485">
        <v>485000</v>
      </c>
      <c r="C485">
        <v>3</v>
      </c>
      <c r="D485">
        <v>2.5</v>
      </c>
      <c r="E485">
        <v>1862</v>
      </c>
      <c r="F485" t="s">
        <v>4363</v>
      </c>
      <c r="G485">
        <v>849900</v>
      </c>
      <c r="H485">
        <v>4</v>
      </c>
      <c r="I485">
        <v>4</v>
      </c>
      <c r="J485">
        <v>3242</v>
      </c>
      <c r="K485" t="s">
        <v>4271</v>
      </c>
      <c r="L485" t="s">
        <v>4237</v>
      </c>
      <c r="M485" t="s">
        <v>4265</v>
      </c>
      <c r="N485" s="20">
        <v>0.01</v>
      </c>
      <c r="O485" s="21">
        <f>N485*G485</f>
        <v>8499</v>
      </c>
    </row>
    <row r="486" spans="1:15" x14ac:dyDescent="0.25">
      <c r="A486" t="s">
        <v>13</v>
      </c>
      <c r="B486">
        <v>1149949</v>
      </c>
      <c r="C486">
        <v>3</v>
      </c>
      <c r="D486">
        <v>2</v>
      </c>
      <c r="E486">
        <v>1562</v>
      </c>
      <c r="F486" t="s">
        <v>274</v>
      </c>
      <c r="G486">
        <v>849888</v>
      </c>
      <c r="H486">
        <v>2</v>
      </c>
      <c r="I486">
        <v>2.5</v>
      </c>
      <c r="J486">
        <v>1130</v>
      </c>
      <c r="K486" t="s">
        <v>271</v>
      </c>
      <c r="L486" t="s">
        <v>71</v>
      </c>
      <c r="M486" t="s">
        <v>243</v>
      </c>
      <c r="N486" s="20">
        <v>0.01</v>
      </c>
      <c r="O486" s="21">
        <f>N486*G486</f>
        <v>8498.880000000001</v>
      </c>
    </row>
    <row r="487" spans="1:15" x14ac:dyDescent="0.25">
      <c r="A487" t="s">
        <v>13</v>
      </c>
      <c r="B487">
        <v>699000</v>
      </c>
      <c r="C487">
        <v>3</v>
      </c>
      <c r="D487">
        <v>2</v>
      </c>
      <c r="E487">
        <v>1570</v>
      </c>
      <c r="F487" t="s">
        <v>504</v>
      </c>
      <c r="G487">
        <v>849000</v>
      </c>
      <c r="H487">
        <v>3</v>
      </c>
      <c r="I487">
        <v>1.75</v>
      </c>
      <c r="J487">
        <v>1838</v>
      </c>
      <c r="K487" t="s">
        <v>440</v>
      </c>
      <c r="L487" t="s">
        <v>71</v>
      </c>
      <c r="M487" t="s">
        <v>432</v>
      </c>
      <c r="N487" s="20">
        <v>0.01</v>
      </c>
      <c r="O487" s="21">
        <f>N487*G487</f>
        <v>8490</v>
      </c>
    </row>
    <row r="488" spans="1:15" x14ac:dyDescent="0.25">
      <c r="A488" t="s">
        <v>13</v>
      </c>
      <c r="B488">
        <v>699000</v>
      </c>
      <c r="C488">
        <v>3</v>
      </c>
      <c r="D488">
        <v>2</v>
      </c>
      <c r="E488">
        <v>1570</v>
      </c>
      <c r="F488" t="s">
        <v>555</v>
      </c>
      <c r="G488">
        <v>849000</v>
      </c>
      <c r="H488">
        <v>2</v>
      </c>
      <c r="I488">
        <v>1</v>
      </c>
      <c r="J488">
        <v>825</v>
      </c>
      <c r="K488" t="s">
        <v>431</v>
      </c>
      <c r="L488" t="s">
        <v>71</v>
      </c>
      <c r="M488" t="s">
        <v>432</v>
      </c>
      <c r="N488" s="20">
        <v>0.01</v>
      </c>
      <c r="O488" s="21">
        <f>N488*G488</f>
        <v>8490</v>
      </c>
    </row>
    <row r="489" spans="1:15" x14ac:dyDescent="0.25">
      <c r="A489" t="s">
        <v>13</v>
      </c>
      <c r="B489">
        <v>1325000</v>
      </c>
      <c r="C489">
        <v>3</v>
      </c>
      <c r="D489">
        <v>2.5</v>
      </c>
      <c r="E489">
        <v>2102</v>
      </c>
      <c r="F489" t="s">
        <v>228</v>
      </c>
      <c r="G489">
        <v>849000</v>
      </c>
      <c r="H489">
        <v>2</v>
      </c>
      <c r="I489">
        <v>1</v>
      </c>
      <c r="J489">
        <v>1350</v>
      </c>
      <c r="K489" t="s">
        <v>229</v>
      </c>
      <c r="L489" t="s">
        <v>71</v>
      </c>
      <c r="M489" t="s">
        <v>227</v>
      </c>
      <c r="N489" s="20">
        <v>0.01</v>
      </c>
      <c r="O489" s="21">
        <f>N489*G489</f>
        <v>8490</v>
      </c>
    </row>
    <row r="490" spans="1:15" x14ac:dyDescent="0.25">
      <c r="A490" t="s">
        <v>13</v>
      </c>
      <c r="B490">
        <v>398500</v>
      </c>
      <c r="C490">
        <v>3</v>
      </c>
      <c r="D490">
        <v>2</v>
      </c>
      <c r="E490">
        <v>1897</v>
      </c>
      <c r="F490" t="s">
        <v>1549</v>
      </c>
      <c r="G490">
        <v>849000</v>
      </c>
      <c r="H490">
        <v>2</v>
      </c>
      <c r="I490">
        <v>2.5</v>
      </c>
      <c r="K490" t="s">
        <v>1517</v>
      </c>
      <c r="L490" t="s">
        <v>1518</v>
      </c>
      <c r="M490" t="s">
        <v>1519</v>
      </c>
      <c r="N490" s="20">
        <v>0.01</v>
      </c>
      <c r="O490" s="21">
        <f>N490*G490</f>
        <v>8490</v>
      </c>
    </row>
    <row r="491" spans="1:15" x14ac:dyDescent="0.25">
      <c r="A491" t="s">
        <v>13</v>
      </c>
      <c r="B491">
        <v>398500</v>
      </c>
      <c r="C491">
        <v>3</v>
      </c>
      <c r="D491">
        <v>2</v>
      </c>
      <c r="E491">
        <v>1897</v>
      </c>
      <c r="F491" t="s">
        <v>1840</v>
      </c>
      <c r="G491">
        <v>849000</v>
      </c>
      <c r="H491">
        <v>5</v>
      </c>
      <c r="I491">
        <v>4.5</v>
      </c>
      <c r="K491" t="s">
        <v>1671</v>
      </c>
      <c r="L491" t="s">
        <v>1518</v>
      </c>
      <c r="M491" t="s">
        <v>1519</v>
      </c>
      <c r="N491" s="20">
        <v>0.01</v>
      </c>
      <c r="O491" s="21">
        <f>N491*G491</f>
        <v>8490</v>
      </c>
    </row>
    <row r="492" spans="1:15" x14ac:dyDescent="0.25">
      <c r="A492" t="s">
        <v>13</v>
      </c>
      <c r="B492">
        <v>599000</v>
      </c>
      <c r="C492">
        <v>2</v>
      </c>
      <c r="D492">
        <v>2</v>
      </c>
      <c r="E492">
        <v>1140</v>
      </c>
      <c r="F492" t="s">
        <v>3145</v>
      </c>
      <c r="G492">
        <v>849000</v>
      </c>
      <c r="H492">
        <v>2</v>
      </c>
      <c r="I492">
        <v>2</v>
      </c>
      <c r="J492">
        <v>1342</v>
      </c>
      <c r="K492" t="s">
        <v>3143</v>
      </c>
      <c r="L492" t="s">
        <v>2985</v>
      </c>
      <c r="M492" t="s">
        <v>3141</v>
      </c>
      <c r="N492" s="20">
        <v>0.01</v>
      </c>
      <c r="O492" s="21">
        <f>N492*G492</f>
        <v>8490</v>
      </c>
    </row>
    <row r="493" spans="1:15" x14ac:dyDescent="0.25">
      <c r="A493" t="s">
        <v>13</v>
      </c>
      <c r="B493">
        <v>649499</v>
      </c>
      <c r="C493">
        <v>3</v>
      </c>
      <c r="D493">
        <v>2.25</v>
      </c>
      <c r="E493">
        <v>1841</v>
      </c>
      <c r="F493" t="s">
        <v>4624</v>
      </c>
      <c r="G493">
        <v>849000</v>
      </c>
      <c r="H493">
        <v>4</v>
      </c>
      <c r="I493">
        <v>1.75</v>
      </c>
      <c r="J493">
        <v>2120</v>
      </c>
      <c r="K493" t="s">
        <v>4437</v>
      </c>
      <c r="L493" t="s">
        <v>4237</v>
      </c>
      <c r="M493" t="s">
        <v>4433</v>
      </c>
      <c r="N493" s="20">
        <v>0.01</v>
      </c>
      <c r="O493" s="21">
        <f>N493*G493</f>
        <v>8490</v>
      </c>
    </row>
    <row r="494" spans="1:15" x14ac:dyDescent="0.25">
      <c r="A494" t="s">
        <v>13</v>
      </c>
      <c r="B494">
        <v>291000</v>
      </c>
      <c r="C494">
        <v>3</v>
      </c>
      <c r="D494">
        <v>2.5</v>
      </c>
      <c r="E494">
        <v>2002</v>
      </c>
      <c r="F494" t="s">
        <v>3324</v>
      </c>
      <c r="G494">
        <v>565000</v>
      </c>
      <c r="H494">
        <v>4</v>
      </c>
      <c r="I494">
        <v>3</v>
      </c>
      <c r="J494">
        <v>2734</v>
      </c>
      <c r="K494" t="s">
        <v>3325</v>
      </c>
      <c r="L494" t="s">
        <v>3283</v>
      </c>
      <c r="M494" t="s">
        <v>3323</v>
      </c>
      <c r="N494" s="20">
        <v>1.4999999999999999E-2</v>
      </c>
      <c r="O494" s="21">
        <f>N494*G494</f>
        <v>8475</v>
      </c>
    </row>
    <row r="495" spans="1:15" x14ac:dyDescent="0.25">
      <c r="A495" t="s">
        <v>13</v>
      </c>
      <c r="B495">
        <v>398500</v>
      </c>
      <c r="C495">
        <v>3</v>
      </c>
      <c r="D495">
        <v>2</v>
      </c>
      <c r="E495">
        <v>1897</v>
      </c>
      <c r="F495" t="s">
        <v>1554</v>
      </c>
      <c r="G495">
        <v>845000</v>
      </c>
      <c r="H495">
        <v>5</v>
      </c>
      <c r="I495">
        <v>3.5</v>
      </c>
      <c r="J495">
        <v>3350</v>
      </c>
      <c r="K495" t="s">
        <v>1517</v>
      </c>
      <c r="L495" t="s">
        <v>1518</v>
      </c>
      <c r="M495" t="s">
        <v>1519</v>
      </c>
      <c r="N495" s="20">
        <v>0.01</v>
      </c>
      <c r="O495" s="21">
        <f>N495*G495</f>
        <v>8450</v>
      </c>
    </row>
    <row r="496" spans="1:15" x14ac:dyDescent="0.25">
      <c r="A496" t="s">
        <v>13</v>
      </c>
      <c r="B496">
        <v>649499</v>
      </c>
      <c r="C496">
        <v>3</v>
      </c>
      <c r="D496">
        <v>2.25</v>
      </c>
      <c r="E496">
        <v>1841</v>
      </c>
      <c r="F496" t="s">
        <v>4455</v>
      </c>
      <c r="G496">
        <v>845000</v>
      </c>
      <c r="H496">
        <v>2</v>
      </c>
      <c r="I496">
        <v>2</v>
      </c>
      <c r="J496">
        <v>1210</v>
      </c>
      <c r="K496" t="s">
        <v>4437</v>
      </c>
      <c r="L496" t="s">
        <v>4237</v>
      </c>
      <c r="M496" t="s">
        <v>4433</v>
      </c>
      <c r="N496" s="20">
        <v>0.01</v>
      </c>
      <c r="O496" s="21">
        <f>N496*G496</f>
        <v>8450</v>
      </c>
    </row>
    <row r="497" spans="1:15" x14ac:dyDescent="0.25">
      <c r="A497" t="s">
        <v>13</v>
      </c>
      <c r="B497">
        <v>762400</v>
      </c>
      <c r="C497">
        <v>3</v>
      </c>
      <c r="D497">
        <v>2.5</v>
      </c>
      <c r="E497">
        <v>1702</v>
      </c>
      <c r="F497" t="s">
        <v>853</v>
      </c>
      <c r="G497">
        <v>844900</v>
      </c>
      <c r="H497">
        <v>4</v>
      </c>
      <c r="I497">
        <v>3</v>
      </c>
      <c r="J497">
        <v>2450</v>
      </c>
      <c r="K497" t="s">
        <v>801</v>
      </c>
      <c r="L497" t="s">
        <v>71</v>
      </c>
      <c r="M497" t="s">
        <v>765</v>
      </c>
      <c r="N497" s="20">
        <v>0.01</v>
      </c>
      <c r="O497" s="21">
        <f>N497*G497</f>
        <v>8449</v>
      </c>
    </row>
    <row r="498" spans="1:15" x14ac:dyDescent="0.25">
      <c r="A498" t="s">
        <v>13</v>
      </c>
      <c r="B498">
        <v>353000</v>
      </c>
      <c r="C498">
        <v>3</v>
      </c>
      <c r="D498">
        <v>3</v>
      </c>
      <c r="E498">
        <v>2326</v>
      </c>
      <c r="F498" t="s">
        <v>3318</v>
      </c>
      <c r="G498">
        <v>563000</v>
      </c>
      <c r="H498">
        <v>5</v>
      </c>
      <c r="I498">
        <v>5</v>
      </c>
      <c r="J498">
        <v>3989</v>
      </c>
      <c r="K498" t="s">
        <v>3317</v>
      </c>
      <c r="L498" t="s">
        <v>3283</v>
      </c>
      <c r="M498" t="s">
        <v>765</v>
      </c>
      <c r="N498" s="20">
        <v>1.4999999999999999E-2</v>
      </c>
      <c r="O498" s="21">
        <f>N498*G498</f>
        <v>8445</v>
      </c>
    </row>
    <row r="499" spans="1:15" x14ac:dyDescent="0.25">
      <c r="A499" t="s">
        <v>13</v>
      </c>
      <c r="B499">
        <v>375292</v>
      </c>
      <c r="C499">
        <v>4</v>
      </c>
      <c r="D499">
        <v>3</v>
      </c>
      <c r="E499">
        <v>2139</v>
      </c>
      <c r="F499" t="s">
        <v>4929</v>
      </c>
      <c r="G499">
        <v>844000</v>
      </c>
      <c r="H499">
        <v>5</v>
      </c>
      <c r="I499">
        <v>4</v>
      </c>
      <c r="J499">
        <v>5841</v>
      </c>
      <c r="K499" t="s">
        <v>4776</v>
      </c>
      <c r="L499" t="s">
        <v>4772</v>
      </c>
      <c r="M499" t="s">
        <v>4883</v>
      </c>
      <c r="N499" s="20">
        <v>0.01</v>
      </c>
      <c r="O499" s="21">
        <f>N499*G499</f>
        <v>8440</v>
      </c>
    </row>
    <row r="500" spans="1:15" x14ac:dyDescent="0.25">
      <c r="A500" t="s">
        <v>13</v>
      </c>
      <c r="B500">
        <v>299000</v>
      </c>
      <c r="C500">
        <v>3</v>
      </c>
      <c r="D500">
        <v>2.5</v>
      </c>
      <c r="E500">
        <v>2259</v>
      </c>
      <c r="F500" t="s">
        <v>4157</v>
      </c>
      <c r="G500">
        <v>840000</v>
      </c>
      <c r="H500">
        <v>3</v>
      </c>
      <c r="I500">
        <v>2.5</v>
      </c>
      <c r="J500">
        <v>2672</v>
      </c>
      <c r="K500" t="s">
        <v>4084</v>
      </c>
      <c r="L500" t="s">
        <v>3729</v>
      </c>
      <c r="M500" t="s">
        <v>4085</v>
      </c>
      <c r="N500" s="20">
        <v>0.01</v>
      </c>
      <c r="O500" s="21">
        <f>N500*G500</f>
        <v>8400</v>
      </c>
    </row>
    <row r="501" spans="1:15" x14ac:dyDescent="0.25">
      <c r="A501" t="s">
        <v>13</v>
      </c>
      <c r="B501">
        <v>398500</v>
      </c>
      <c r="C501">
        <v>3</v>
      </c>
      <c r="D501">
        <v>2</v>
      </c>
      <c r="E501">
        <v>1897</v>
      </c>
      <c r="F501" t="s">
        <v>1575</v>
      </c>
      <c r="G501">
        <v>839900</v>
      </c>
      <c r="H501">
        <v>4</v>
      </c>
      <c r="I501">
        <v>4.5</v>
      </c>
      <c r="J501">
        <v>4299</v>
      </c>
      <c r="K501" t="s">
        <v>1517</v>
      </c>
      <c r="L501" t="s">
        <v>1518</v>
      </c>
      <c r="M501" t="s">
        <v>1519</v>
      </c>
      <c r="N501" s="20">
        <v>0.01</v>
      </c>
      <c r="O501" s="21">
        <f>N501*G501</f>
        <v>8399</v>
      </c>
    </row>
    <row r="502" spans="1:15" x14ac:dyDescent="0.25">
      <c r="A502" t="s">
        <v>13</v>
      </c>
      <c r="B502">
        <v>649499</v>
      </c>
      <c r="C502">
        <v>3</v>
      </c>
      <c r="D502">
        <v>2.25</v>
      </c>
      <c r="E502">
        <v>1841</v>
      </c>
      <c r="F502" t="s">
        <v>4507</v>
      </c>
      <c r="G502">
        <v>839900</v>
      </c>
      <c r="H502">
        <v>4</v>
      </c>
      <c r="I502">
        <v>3.25</v>
      </c>
      <c r="J502">
        <v>3881</v>
      </c>
      <c r="K502" t="s">
        <v>916</v>
      </c>
      <c r="L502" t="s">
        <v>4237</v>
      </c>
      <c r="M502" t="s">
        <v>4433</v>
      </c>
      <c r="N502" s="20">
        <v>0.01</v>
      </c>
      <c r="O502" s="21">
        <f>N502*G502</f>
        <v>8399</v>
      </c>
    </row>
    <row r="503" spans="1:15" x14ac:dyDescent="0.25">
      <c r="A503" t="s">
        <v>13</v>
      </c>
      <c r="B503">
        <v>699000</v>
      </c>
      <c r="C503">
        <v>3</v>
      </c>
      <c r="D503">
        <v>2</v>
      </c>
      <c r="E503">
        <v>1570</v>
      </c>
      <c r="F503" t="s">
        <v>595</v>
      </c>
      <c r="G503">
        <v>839000</v>
      </c>
      <c r="H503">
        <v>4</v>
      </c>
      <c r="I503">
        <v>3.5</v>
      </c>
      <c r="J503">
        <v>1955</v>
      </c>
      <c r="K503" t="s">
        <v>455</v>
      </c>
      <c r="L503" t="s">
        <v>71</v>
      </c>
      <c r="M503" t="s">
        <v>432</v>
      </c>
      <c r="N503" s="20">
        <v>0.01</v>
      </c>
      <c r="O503" s="21">
        <f>N503*G503</f>
        <v>8390</v>
      </c>
    </row>
    <row r="504" spans="1:15" x14ac:dyDescent="0.25">
      <c r="A504" t="s">
        <v>13</v>
      </c>
      <c r="B504">
        <v>699000</v>
      </c>
      <c r="C504">
        <v>3</v>
      </c>
      <c r="D504">
        <v>2</v>
      </c>
      <c r="E504">
        <v>1570</v>
      </c>
      <c r="F504" t="s">
        <v>498</v>
      </c>
      <c r="G504">
        <v>839000</v>
      </c>
      <c r="H504">
        <v>2</v>
      </c>
      <c r="I504">
        <v>2</v>
      </c>
      <c r="J504">
        <v>1335</v>
      </c>
      <c r="K504" t="s">
        <v>431</v>
      </c>
      <c r="L504" t="s">
        <v>71</v>
      </c>
      <c r="M504" t="s">
        <v>432</v>
      </c>
      <c r="N504" s="20">
        <v>0.01</v>
      </c>
      <c r="O504" s="21">
        <f>N504*G504</f>
        <v>8390</v>
      </c>
    </row>
    <row r="505" spans="1:15" x14ac:dyDescent="0.25">
      <c r="A505" t="s">
        <v>13</v>
      </c>
      <c r="B505">
        <v>589000</v>
      </c>
      <c r="C505">
        <v>3</v>
      </c>
      <c r="D505">
        <v>2</v>
      </c>
      <c r="E505">
        <v>1631</v>
      </c>
      <c r="F505" t="s">
        <v>713</v>
      </c>
      <c r="G505">
        <v>839000</v>
      </c>
      <c r="H505">
        <v>4</v>
      </c>
      <c r="I505">
        <v>3.5</v>
      </c>
      <c r="J505">
        <v>3145</v>
      </c>
      <c r="K505" t="s">
        <v>622</v>
      </c>
      <c r="L505" t="s">
        <v>71</v>
      </c>
      <c r="M505" t="s">
        <v>605</v>
      </c>
      <c r="N505" s="20">
        <v>0.01</v>
      </c>
      <c r="O505" s="21">
        <f>N505*G505</f>
        <v>8390</v>
      </c>
    </row>
    <row r="506" spans="1:15" x14ac:dyDescent="0.25">
      <c r="A506" t="s">
        <v>13</v>
      </c>
      <c r="B506">
        <v>646500</v>
      </c>
      <c r="C506">
        <v>3</v>
      </c>
      <c r="D506">
        <v>2</v>
      </c>
      <c r="E506">
        <v>1123</v>
      </c>
      <c r="F506" t="s">
        <v>1504</v>
      </c>
      <c r="G506">
        <v>839000</v>
      </c>
      <c r="H506">
        <v>5</v>
      </c>
      <c r="I506">
        <v>3</v>
      </c>
      <c r="J506">
        <v>2230</v>
      </c>
      <c r="K506" t="s">
        <v>1492</v>
      </c>
      <c r="L506" t="s">
        <v>1477</v>
      </c>
      <c r="M506" t="s">
        <v>1478</v>
      </c>
      <c r="N506" s="20">
        <v>0.01</v>
      </c>
      <c r="O506" s="21">
        <f>N506*G506</f>
        <v>8390</v>
      </c>
    </row>
    <row r="507" spans="1:15" x14ac:dyDescent="0.25">
      <c r="A507" t="s">
        <v>13</v>
      </c>
      <c r="B507">
        <v>584900</v>
      </c>
      <c r="C507">
        <v>4</v>
      </c>
      <c r="D507">
        <v>3</v>
      </c>
      <c r="E507">
        <v>1970</v>
      </c>
      <c r="F507" t="s">
        <v>4964</v>
      </c>
      <c r="G507">
        <v>839000</v>
      </c>
      <c r="H507">
        <v>5</v>
      </c>
      <c r="I507">
        <v>3.5</v>
      </c>
      <c r="J507">
        <v>4273</v>
      </c>
      <c r="K507" t="s">
        <v>4965</v>
      </c>
      <c r="L507" t="s">
        <v>4772</v>
      </c>
      <c r="M507" t="s">
        <v>4946</v>
      </c>
      <c r="N507" s="20">
        <v>0.01</v>
      </c>
      <c r="O507" s="21">
        <f>N507*G507</f>
        <v>8390</v>
      </c>
    </row>
    <row r="508" spans="1:15" x14ac:dyDescent="0.25">
      <c r="A508" t="s">
        <v>13</v>
      </c>
      <c r="B508">
        <v>316437</v>
      </c>
      <c r="C508">
        <v>4</v>
      </c>
      <c r="D508">
        <v>3</v>
      </c>
      <c r="E508">
        <v>2397</v>
      </c>
      <c r="F508" t="s">
        <v>1155</v>
      </c>
      <c r="G508">
        <v>559000</v>
      </c>
      <c r="H508">
        <v>5</v>
      </c>
      <c r="I508">
        <v>3</v>
      </c>
      <c r="J508">
        <v>3188</v>
      </c>
      <c r="K508" t="s">
        <v>1156</v>
      </c>
      <c r="L508" t="s">
        <v>1025</v>
      </c>
      <c r="M508" t="s">
        <v>1149</v>
      </c>
      <c r="N508" s="20">
        <v>1.4999999999999999E-2</v>
      </c>
      <c r="O508" s="21">
        <f>N508*G508</f>
        <v>8385</v>
      </c>
    </row>
    <row r="509" spans="1:15" x14ac:dyDescent="0.25">
      <c r="A509" t="s">
        <v>13</v>
      </c>
      <c r="B509">
        <v>229450</v>
      </c>
      <c r="C509">
        <v>3</v>
      </c>
      <c r="D509">
        <v>2</v>
      </c>
      <c r="E509">
        <v>1612</v>
      </c>
      <c r="F509" t="s">
        <v>1332</v>
      </c>
      <c r="G509">
        <v>559000</v>
      </c>
      <c r="H509">
        <v>3</v>
      </c>
      <c r="I509">
        <v>3</v>
      </c>
      <c r="J509">
        <v>2364</v>
      </c>
      <c r="K509" t="s">
        <v>1333</v>
      </c>
      <c r="L509" t="s">
        <v>1206</v>
      </c>
      <c r="M509" t="s">
        <v>1334</v>
      </c>
      <c r="N509" s="20">
        <v>1.4999999999999999E-2</v>
      </c>
      <c r="O509" s="21">
        <f>N509*G509</f>
        <v>8385</v>
      </c>
    </row>
    <row r="510" spans="1:15" x14ac:dyDescent="0.25">
      <c r="A510" t="s">
        <v>13</v>
      </c>
      <c r="B510">
        <v>699000</v>
      </c>
      <c r="C510">
        <v>3</v>
      </c>
      <c r="D510">
        <v>2</v>
      </c>
      <c r="E510">
        <v>1570</v>
      </c>
      <c r="F510" t="s">
        <v>477</v>
      </c>
      <c r="G510">
        <v>838000</v>
      </c>
      <c r="H510">
        <v>3</v>
      </c>
      <c r="I510">
        <v>2</v>
      </c>
      <c r="J510">
        <v>1164</v>
      </c>
      <c r="K510" t="s">
        <v>431</v>
      </c>
      <c r="L510" t="s">
        <v>71</v>
      </c>
      <c r="M510" t="s">
        <v>432</v>
      </c>
      <c r="N510" s="20">
        <v>0.01</v>
      </c>
      <c r="O510" s="21">
        <f>N510*G510</f>
        <v>8380</v>
      </c>
    </row>
    <row r="511" spans="1:15" x14ac:dyDescent="0.25">
      <c r="A511" t="s">
        <v>13</v>
      </c>
      <c r="B511">
        <v>329450</v>
      </c>
      <c r="C511">
        <v>3</v>
      </c>
      <c r="D511">
        <v>2</v>
      </c>
      <c r="E511">
        <v>1656</v>
      </c>
      <c r="F511" t="s">
        <v>311</v>
      </c>
      <c r="G511">
        <v>838000</v>
      </c>
      <c r="H511">
        <v>6</v>
      </c>
      <c r="I511">
        <v>4.5</v>
      </c>
      <c r="J511">
        <v>3925</v>
      </c>
      <c r="K511" t="s">
        <v>304</v>
      </c>
      <c r="L511" t="s">
        <v>71</v>
      </c>
      <c r="M511" t="s">
        <v>305</v>
      </c>
      <c r="N511" s="20">
        <v>0.01</v>
      </c>
      <c r="O511" s="21">
        <f>N511*G511</f>
        <v>8380</v>
      </c>
    </row>
    <row r="512" spans="1:15" x14ac:dyDescent="0.25">
      <c r="A512" t="s">
        <v>13</v>
      </c>
      <c r="B512">
        <v>589000</v>
      </c>
      <c r="C512">
        <v>3</v>
      </c>
      <c r="D512">
        <v>2</v>
      </c>
      <c r="E512">
        <v>1631</v>
      </c>
      <c r="F512" t="s">
        <v>712</v>
      </c>
      <c r="G512">
        <v>838000</v>
      </c>
      <c r="H512">
        <v>4</v>
      </c>
      <c r="I512">
        <v>3</v>
      </c>
      <c r="J512">
        <v>2810</v>
      </c>
      <c r="K512" t="s">
        <v>704</v>
      </c>
      <c r="L512" t="s">
        <v>71</v>
      </c>
      <c r="M512" t="s">
        <v>605</v>
      </c>
      <c r="N512" s="20">
        <v>0.01</v>
      </c>
      <c r="O512" s="21">
        <f>N512*G512</f>
        <v>8380</v>
      </c>
    </row>
    <row r="513" spans="1:15" x14ac:dyDescent="0.25">
      <c r="A513" t="s">
        <v>13</v>
      </c>
      <c r="B513">
        <v>589000</v>
      </c>
      <c r="C513">
        <v>3</v>
      </c>
      <c r="D513">
        <v>2</v>
      </c>
      <c r="E513">
        <v>1631</v>
      </c>
      <c r="F513" t="s">
        <v>659</v>
      </c>
      <c r="G513">
        <v>835000</v>
      </c>
      <c r="H513">
        <v>4</v>
      </c>
      <c r="I513">
        <v>2</v>
      </c>
      <c r="J513">
        <v>2131</v>
      </c>
      <c r="K513" t="s">
        <v>605</v>
      </c>
      <c r="L513" t="s">
        <v>71</v>
      </c>
      <c r="M513" t="s">
        <v>605</v>
      </c>
      <c r="N513" s="20">
        <v>0.01</v>
      </c>
      <c r="O513" s="21">
        <f>N513*G513</f>
        <v>8350</v>
      </c>
    </row>
    <row r="514" spans="1:15" x14ac:dyDescent="0.25">
      <c r="A514" t="s">
        <v>13</v>
      </c>
      <c r="B514">
        <v>649499</v>
      </c>
      <c r="C514">
        <v>3</v>
      </c>
      <c r="D514">
        <v>2.25</v>
      </c>
      <c r="E514">
        <v>1841</v>
      </c>
      <c r="F514" t="s">
        <v>4560</v>
      </c>
      <c r="G514">
        <v>835000</v>
      </c>
      <c r="H514">
        <v>2</v>
      </c>
      <c r="I514">
        <v>1.5</v>
      </c>
      <c r="J514">
        <v>1274</v>
      </c>
      <c r="K514" t="s">
        <v>4437</v>
      </c>
      <c r="L514" t="s">
        <v>4237</v>
      </c>
      <c r="M514" t="s">
        <v>4433</v>
      </c>
      <c r="N514" s="20">
        <v>0.01</v>
      </c>
      <c r="O514" s="21">
        <f>N514*G514</f>
        <v>8350</v>
      </c>
    </row>
    <row r="515" spans="1:15" x14ac:dyDescent="0.25">
      <c r="A515" t="s">
        <v>13</v>
      </c>
      <c r="B515">
        <v>699000</v>
      </c>
      <c r="C515">
        <v>3</v>
      </c>
      <c r="D515">
        <v>2</v>
      </c>
      <c r="E515">
        <v>1570</v>
      </c>
      <c r="F515" t="s">
        <v>550</v>
      </c>
      <c r="G515">
        <v>834000</v>
      </c>
      <c r="H515">
        <v>4</v>
      </c>
      <c r="I515">
        <v>2.5</v>
      </c>
      <c r="J515">
        <v>2220</v>
      </c>
      <c r="K515" t="s">
        <v>455</v>
      </c>
      <c r="L515" t="s">
        <v>71</v>
      </c>
      <c r="M515" t="s">
        <v>432</v>
      </c>
      <c r="N515" s="20">
        <v>0.01</v>
      </c>
      <c r="O515" s="21">
        <f>N515*G515</f>
        <v>8340</v>
      </c>
    </row>
    <row r="516" spans="1:15" x14ac:dyDescent="0.25">
      <c r="A516" t="s">
        <v>13</v>
      </c>
      <c r="B516">
        <v>279450</v>
      </c>
      <c r="C516">
        <v>3</v>
      </c>
      <c r="D516">
        <v>2.5</v>
      </c>
      <c r="E516">
        <v>1960</v>
      </c>
      <c r="F516" t="s">
        <v>1432</v>
      </c>
      <c r="G516">
        <v>555000</v>
      </c>
      <c r="H516">
        <v>6</v>
      </c>
      <c r="I516">
        <v>4</v>
      </c>
      <c r="J516">
        <v>4506</v>
      </c>
      <c r="K516" t="s">
        <v>1433</v>
      </c>
      <c r="L516" t="s">
        <v>1376</v>
      </c>
      <c r="M516" t="s">
        <v>1421</v>
      </c>
      <c r="N516" s="20">
        <v>1.4999999999999999E-2</v>
      </c>
      <c r="O516" s="21">
        <f>N516*G516</f>
        <v>8325</v>
      </c>
    </row>
    <row r="517" spans="1:15" x14ac:dyDescent="0.25">
      <c r="A517" t="s">
        <v>13</v>
      </c>
      <c r="B517">
        <v>373250</v>
      </c>
      <c r="C517">
        <v>3</v>
      </c>
      <c r="D517">
        <v>2</v>
      </c>
      <c r="E517">
        <v>1620</v>
      </c>
      <c r="F517" t="s">
        <v>981</v>
      </c>
      <c r="G517">
        <v>830000</v>
      </c>
      <c r="H517">
        <v>5</v>
      </c>
      <c r="I517">
        <v>3</v>
      </c>
      <c r="J517">
        <v>3037</v>
      </c>
      <c r="K517" t="s">
        <v>956</v>
      </c>
      <c r="L517" t="s">
        <v>71</v>
      </c>
      <c r="M517" t="s">
        <v>956</v>
      </c>
      <c r="N517" s="20">
        <v>0.01</v>
      </c>
      <c r="O517" s="21">
        <f>N517*G517</f>
        <v>8300</v>
      </c>
    </row>
    <row r="518" spans="1:15" x14ac:dyDescent="0.25">
      <c r="A518" t="s">
        <v>13</v>
      </c>
      <c r="B518">
        <v>435000</v>
      </c>
      <c r="C518">
        <v>3</v>
      </c>
      <c r="D518">
        <v>2</v>
      </c>
      <c r="E518">
        <v>1673</v>
      </c>
      <c r="F518" t="s">
        <v>1040</v>
      </c>
      <c r="G518">
        <v>830000</v>
      </c>
      <c r="H518">
        <v>6</v>
      </c>
      <c r="I518">
        <v>3.75</v>
      </c>
      <c r="J518">
        <v>3127</v>
      </c>
      <c r="K518" t="s">
        <v>1024</v>
      </c>
      <c r="L518" t="s">
        <v>1025</v>
      </c>
      <c r="M518" t="s">
        <v>1024</v>
      </c>
      <c r="N518" s="20">
        <v>0.01</v>
      </c>
      <c r="O518" s="21">
        <f>N518*G518</f>
        <v>8300</v>
      </c>
    </row>
    <row r="519" spans="1:15" x14ac:dyDescent="0.25">
      <c r="A519" t="s">
        <v>13</v>
      </c>
      <c r="B519">
        <v>299000</v>
      </c>
      <c r="C519">
        <v>3</v>
      </c>
      <c r="D519">
        <v>2.5</v>
      </c>
      <c r="E519">
        <v>2259</v>
      </c>
      <c r="F519" t="s">
        <v>4116</v>
      </c>
      <c r="G519">
        <v>830000</v>
      </c>
      <c r="H519">
        <v>4</v>
      </c>
      <c r="I519">
        <v>3.5</v>
      </c>
      <c r="J519">
        <v>3673</v>
      </c>
      <c r="K519" t="s">
        <v>4084</v>
      </c>
      <c r="L519" t="s">
        <v>3729</v>
      </c>
      <c r="M519" t="s">
        <v>4085</v>
      </c>
      <c r="N519" s="20">
        <v>0.01</v>
      </c>
      <c r="O519" s="21">
        <f>N519*G519</f>
        <v>8300</v>
      </c>
    </row>
    <row r="520" spans="1:15" x14ac:dyDescent="0.25">
      <c r="A520" t="s">
        <v>13</v>
      </c>
      <c r="B520">
        <v>649499</v>
      </c>
      <c r="C520">
        <v>3</v>
      </c>
      <c r="D520">
        <v>2.25</v>
      </c>
      <c r="E520">
        <v>1841</v>
      </c>
      <c r="F520" t="s">
        <v>4674</v>
      </c>
      <c r="G520">
        <v>830000</v>
      </c>
      <c r="H520">
        <v>2</v>
      </c>
      <c r="I520">
        <v>2.5</v>
      </c>
      <c r="J520">
        <v>2137</v>
      </c>
      <c r="K520" t="s">
        <v>4454</v>
      </c>
      <c r="L520" t="s">
        <v>4237</v>
      </c>
      <c r="M520" t="s">
        <v>4433</v>
      </c>
      <c r="N520" s="20">
        <v>0.01</v>
      </c>
      <c r="O520" s="21">
        <f>N520*G520</f>
        <v>8300</v>
      </c>
    </row>
    <row r="521" spans="1:15" x14ac:dyDescent="0.25">
      <c r="A521" t="s">
        <v>13</v>
      </c>
      <c r="B521">
        <v>398500</v>
      </c>
      <c r="C521">
        <v>3</v>
      </c>
      <c r="D521">
        <v>2</v>
      </c>
      <c r="E521">
        <v>1897</v>
      </c>
      <c r="F521" t="s">
        <v>1787</v>
      </c>
      <c r="G521">
        <v>829000</v>
      </c>
      <c r="H521">
        <v>6</v>
      </c>
      <c r="I521">
        <v>4</v>
      </c>
      <c r="K521" t="s">
        <v>1517</v>
      </c>
      <c r="L521" t="s">
        <v>1518</v>
      </c>
      <c r="M521" t="s">
        <v>1519</v>
      </c>
      <c r="N521" s="20">
        <v>0.01</v>
      </c>
      <c r="O521" s="21">
        <f>N521*G521</f>
        <v>8290</v>
      </c>
    </row>
    <row r="522" spans="1:15" x14ac:dyDescent="0.25">
      <c r="A522" t="s">
        <v>13</v>
      </c>
      <c r="B522">
        <v>443250</v>
      </c>
      <c r="C522">
        <v>3</v>
      </c>
      <c r="D522">
        <v>2</v>
      </c>
      <c r="E522">
        <v>2025</v>
      </c>
      <c r="F522" t="s">
        <v>1014</v>
      </c>
      <c r="G522">
        <v>825000</v>
      </c>
      <c r="H522">
        <v>5</v>
      </c>
      <c r="I522">
        <v>3.5</v>
      </c>
      <c r="J522">
        <v>3906</v>
      </c>
      <c r="K522" t="s">
        <v>1011</v>
      </c>
      <c r="L522" t="s">
        <v>71</v>
      </c>
      <c r="M522" t="s">
        <v>1012</v>
      </c>
      <c r="N522" s="20">
        <v>0.01</v>
      </c>
      <c r="O522" s="21">
        <f>N522*G522</f>
        <v>8250</v>
      </c>
    </row>
    <row r="523" spans="1:15" x14ac:dyDescent="0.25">
      <c r="A523" t="s">
        <v>13</v>
      </c>
      <c r="B523">
        <v>281250</v>
      </c>
      <c r="C523">
        <v>3</v>
      </c>
      <c r="D523">
        <v>2.5</v>
      </c>
      <c r="E523">
        <v>1788</v>
      </c>
      <c r="F523" t="s">
        <v>2861</v>
      </c>
      <c r="G523">
        <v>550000</v>
      </c>
      <c r="H523">
        <v>4</v>
      </c>
      <c r="I523">
        <v>2.5</v>
      </c>
      <c r="J523">
        <v>3140</v>
      </c>
      <c r="K523" t="s">
        <v>2862</v>
      </c>
      <c r="L523" t="s">
        <v>2858</v>
      </c>
      <c r="M523" t="s">
        <v>104</v>
      </c>
      <c r="N523" s="20">
        <v>1.4999999999999999E-2</v>
      </c>
      <c r="O523" s="21">
        <f>N523*G523</f>
        <v>8250</v>
      </c>
    </row>
    <row r="524" spans="1:15" x14ac:dyDescent="0.25">
      <c r="A524" t="s">
        <v>13</v>
      </c>
      <c r="B524">
        <v>584900</v>
      </c>
      <c r="C524">
        <v>4</v>
      </c>
      <c r="D524">
        <v>3</v>
      </c>
      <c r="E524">
        <v>1970</v>
      </c>
      <c r="F524" t="s">
        <v>5009</v>
      </c>
      <c r="G524">
        <v>825000</v>
      </c>
      <c r="H524">
        <v>7</v>
      </c>
      <c r="I524">
        <v>3</v>
      </c>
      <c r="J524">
        <v>2692</v>
      </c>
      <c r="K524" t="s">
        <v>4784</v>
      </c>
      <c r="L524" t="s">
        <v>4772</v>
      </c>
      <c r="M524" t="s">
        <v>4946</v>
      </c>
      <c r="N524" s="20">
        <v>0.01</v>
      </c>
      <c r="O524" s="21">
        <f>N524*G524</f>
        <v>8250</v>
      </c>
    </row>
    <row r="525" spans="1:15" x14ac:dyDescent="0.25">
      <c r="A525" t="s">
        <v>13</v>
      </c>
      <c r="B525">
        <v>649499</v>
      </c>
      <c r="C525">
        <v>3</v>
      </c>
      <c r="D525">
        <v>2.25</v>
      </c>
      <c r="E525">
        <v>1841</v>
      </c>
      <c r="F525" t="s">
        <v>4553</v>
      </c>
      <c r="G525">
        <v>825000</v>
      </c>
      <c r="H525">
        <v>4</v>
      </c>
      <c r="I525">
        <v>2.75</v>
      </c>
      <c r="J525">
        <v>2100</v>
      </c>
      <c r="K525" t="s">
        <v>4437</v>
      </c>
      <c r="L525" t="s">
        <v>4237</v>
      </c>
      <c r="M525" t="s">
        <v>4433</v>
      </c>
      <c r="N525" s="20">
        <v>0.01</v>
      </c>
      <c r="O525" s="21">
        <f>N525*G525</f>
        <v>8250</v>
      </c>
    </row>
    <row r="526" spans="1:15" x14ac:dyDescent="0.25">
      <c r="A526" t="s">
        <v>13</v>
      </c>
      <c r="B526">
        <v>649499</v>
      </c>
      <c r="C526">
        <v>3</v>
      </c>
      <c r="D526">
        <v>2.25</v>
      </c>
      <c r="E526">
        <v>1841</v>
      </c>
      <c r="F526" t="s">
        <v>4468</v>
      </c>
      <c r="G526">
        <v>824900</v>
      </c>
      <c r="H526">
        <v>3</v>
      </c>
      <c r="I526">
        <v>1.75</v>
      </c>
      <c r="J526">
        <v>1600</v>
      </c>
      <c r="K526" t="s">
        <v>4437</v>
      </c>
      <c r="L526" t="s">
        <v>4237</v>
      </c>
      <c r="M526" t="s">
        <v>4433</v>
      </c>
      <c r="N526" s="20">
        <v>0.01</v>
      </c>
      <c r="O526" s="21">
        <f>N526*G526</f>
        <v>8249</v>
      </c>
    </row>
    <row r="527" spans="1:15" x14ac:dyDescent="0.25">
      <c r="A527" t="s">
        <v>13</v>
      </c>
      <c r="B527">
        <v>375000</v>
      </c>
      <c r="C527">
        <v>3</v>
      </c>
      <c r="D527">
        <v>2.5</v>
      </c>
      <c r="E527">
        <v>2152</v>
      </c>
      <c r="F527" t="s">
        <v>1134</v>
      </c>
      <c r="G527">
        <v>549900</v>
      </c>
      <c r="H527">
        <v>5</v>
      </c>
      <c r="I527">
        <v>3.5</v>
      </c>
      <c r="J527">
        <v>3913</v>
      </c>
      <c r="K527" t="s">
        <v>849</v>
      </c>
      <c r="L527" t="s">
        <v>1025</v>
      </c>
      <c r="M527" t="s">
        <v>1117</v>
      </c>
      <c r="N527" s="20">
        <v>1.4999999999999999E-2</v>
      </c>
      <c r="O527" s="21">
        <f>N527*G527</f>
        <v>8248.5</v>
      </c>
    </row>
    <row r="528" spans="1:15" x14ac:dyDescent="0.25">
      <c r="A528" t="s">
        <v>13</v>
      </c>
      <c r="B528">
        <v>309950</v>
      </c>
      <c r="C528">
        <v>3</v>
      </c>
      <c r="D528">
        <v>2</v>
      </c>
      <c r="E528">
        <v>2070</v>
      </c>
      <c r="F528" t="s">
        <v>2967</v>
      </c>
      <c r="G528">
        <v>549900</v>
      </c>
      <c r="H528">
        <v>5</v>
      </c>
      <c r="I528">
        <v>3</v>
      </c>
      <c r="J528">
        <v>3895</v>
      </c>
      <c r="K528" t="s">
        <v>2801</v>
      </c>
      <c r="L528" t="s">
        <v>2964</v>
      </c>
      <c r="M528" t="s">
        <v>1314</v>
      </c>
      <c r="N528" s="20">
        <v>1.4999999999999999E-2</v>
      </c>
      <c r="O528" s="21">
        <f>N528*G528</f>
        <v>8248.5</v>
      </c>
    </row>
    <row r="529" spans="1:15" x14ac:dyDescent="0.25">
      <c r="A529" t="s">
        <v>13</v>
      </c>
      <c r="B529">
        <v>599947</v>
      </c>
      <c r="C529">
        <v>3</v>
      </c>
      <c r="D529">
        <v>2</v>
      </c>
      <c r="E529">
        <v>1528</v>
      </c>
      <c r="F529" t="s">
        <v>168</v>
      </c>
      <c r="G529">
        <v>824500</v>
      </c>
      <c r="H529">
        <v>3</v>
      </c>
      <c r="I529">
        <v>2.5</v>
      </c>
      <c r="J529">
        <v>2287</v>
      </c>
      <c r="K529" t="s">
        <v>161</v>
      </c>
      <c r="L529" t="s">
        <v>71</v>
      </c>
      <c r="M529" t="s">
        <v>159</v>
      </c>
      <c r="N529" s="20">
        <v>0.01</v>
      </c>
      <c r="O529" s="21">
        <f>N529*G529</f>
        <v>8245</v>
      </c>
    </row>
    <row r="530" spans="1:15" x14ac:dyDescent="0.25">
      <c r="A530" t="s">
        <v>13</v>
      </c>
      <c r="B530">
        <v>398500</v>
      </c>
      <c r="C530">
        <v>3</v>
      </c>
      <c r="D530">
        <v>2</v>
      </c>
      <c r="E530">
        <v>1897</v>
      </c>
      <c r="F530" t="s">
        <v>1790</v>
      </c>
      <c r="G530">
        <v>824000</v>
      </c>
      <c r="H530">
        <v>5</v>
      </c>
      <c r="I530">
        <v>4</v>
      </c>
      <c r="K530" t="s">
        <v>1517</v>
      </c>
      <c r="L530" t="s">
        <v>1518</v>
      </c>
      <c r="M530" t="s">
        <v>1519</v>
      </c>
      <c r="N530" s="20">
        <v>0.01</v>
      </c>
      <c r="O530" s="21">
        <f>N530*G530</f>
        <v>8240</v>
      </c>
    </row>
    <row r="531" spans="1:15" x14ac:dyDescent="0.25">
      <c r="A531" t="s">
        <v>13</v>
      </c>
      <c r="B531">
        <v>649499</v>
      </c>
      <c r="C531">
        <v>3</v>
      </c>
      <c r="D531">
        <v>2.25</v>
      </c>
      <c r="E531">
        <v>1841</v>
      </c>
      <c r="F531" t="s">
        <v>4499</v>
      </c>
      <c r="G531">
        <v>824000</v>
      </c>
      <c r="H531">
        <v>3</v>
      </c>
      <c r="I531">
        <v>2</v>
      </c>
      <c r="J531">
        <v>1900</v>
      </c>
      <c r="K531" t="s">
        <v>4437</v>
      </c>
      <c r="L531" t="s">
        <v>4237</v>
      </c>
      <c r="M531" t="s">
        <v>4433</v>
      </c>
      <c r="N531" s="20">
        <v>0.01</v>
      </c>
      <c r="O531" s="21">
        <f>N531*G531</f>
        <v>8240</v>
      </c>
    </row>
    <row r="532" spans="1:15" x14ac:dyDescent="0.25">
      <c r="A532" t="s">
        <v>13</v>
      </c>
      <c r="B532">
        <v>389970</v>
      </c>
      <c r="C532">
        <v>3</v>
      </c>
      <c r="D532">
        <v>2.25</v>
      </c>
      <c r="E532">
        <v>2188</v>
      </c>
      <c r="F532" t="s">
        <v>1090</v>
      </c>
      <c r="G532">
        <v>549000</v>
      </c>
      <c r="H532">
        <v>5</v>
      </c>
      <c r="I532">
        <v>2.75</v>
      </c>
      <c r="J532">
        <v>3338</v>
      </c>
      <c r="K532" t="s">
        <v>1091</v>
      </c>
      <c r="L532" t="s">
        <v>1025</v>
      </c>
      <c r="M532" t="s">
        <v>1089</v>
      </c>
      <c r="N532" s="20">
        <v>1.4999999999999999E-2</v>
      </c>
      <c r="O532" s="21">
        <f>N532*G532</f>
        <v>8235</v>
      </c>
    </row>
    <row r="533" spans="1:15" x14ac:dyDescent="0.25">
      <c r="A533" t="s">
        <v>13</v>
      </c>
      <c r="B533">
        <v>229900</v>
      </c>
      <c r="C533">
        <v>3</v>
      </c>
      <c r="D533">
        <v>2.5</v>
      </c>
      <c r="E533">
        <v>2101</v>
      </c>
      <c r="F533" t="s">
        <v>3719</v>
      </c>
      <c r="G533">
        <v>549000</v>
      </c>
      <c r="H533">
        <v>5</v>
      </c>
      <c r="I533">
        <v>4.5</v>
      </c>
      <c r="J533">
        <v>6364</v>
      </c>
      <c r="K533" t="s">
        <v>3720</v>
      </c>
      <c r="L533" t="s">
        <v>3681</v>
      </c>
      <c r="M533" t="s">
        <v>3721</v>
      </c>
      <c r="N533" s="20">
        <v>1.4999999999999999E-2</v>
      </c>
      <c r="O533" s="21">
        <f>N533*G533</f>
        <v>8235</v>
      </c>
    </row>
    <row r="534" spans="1:15" x14ac:dyDescent="0.25">
      <c r="A534" t="s">
        <v>13</v>
      </c>
      <c r="B534">
        <v>398500</v>
      </c>
      <c r="C534">
        <v>3</v>
      </c>
      <c r="D534">
        <v>2</v>
      </c>
      <c r="E534">
        <v>1897</v>
      </c>
      <c r="F534" t="s">
        <v>1634</v>
      </c>
      <c r="G534">
        <v>820000</v>
      </c>
      <c r="H534">
        <v>3</v>
      </c>
      <c r="I534">
        <v>2.5</v>
      </c>
      <c r="K534" t="s">
        <v>1517</v>
      </c>
      <c r="L534" t="s">
        <v>1518</v>
      </c>
      <c r="M534" t="s">
        <v>1519</v>
      </c>
      <c r="N534" s="20">
        <v>0.01</v>
      </c>
      <c r="O534" s="21">
        <f>N534*G534</f>
        <v>8200</v>
      </c>
    </row>
    <row r="535" spans="1:15" x14ac:dyDescent="0.25">
      <c r="A535" t="s">
        <v>13</v>
      </c>
      <c r="B535">
        <v>762400</v>
      </c>
      <c r="C535">
        <v>3</v>
      </c>
      <c r="D535">
        <v>2.5</v>
      </c>
      <c r="E535">
        <v>1702</v>
      </c>
      <c r="F535" t="s">
        <v>823</v>
      </c>
      <c r="G535">
        <v>819900</v>
      </c>
      <c r="H535">
        <v>4</v>
      </c>
      <c r="I535">
        <v>3</v>
      </c>
      <c r="J535">
        <v>2077</v>
      </c>
      <c r="K535" t="s">
        <v>801</v>
      </c>
      <c r="L535" t="s">
        <v>71</v>
      </c>
      <c r="M535" t="s">
        <v>765</v>
      </c>
      <c r="N535" s="20">
        <v>0.01</v>
      </c>
      <c r="O535" s="21">
        <f>N535*G535</f>
        <v>8199</v>
      </c>
    </row>
    <row r="536" spans="1:15" x14ac:dyDescent="0.25">
      <c r="A536" t="s">
        <v>13</v>
      </c>
      <c r="B536">
        <v>415000</v>
      </c>
      <c r="C536">
        <v>3</v>
      </c>
      <c r="D536">
        <v>2</v>
      </c>
      <c r="E536">
        <v>1772</v>
      </c>
      <c r="F536" t="s">
        <v>3469</v>
      </c>
      <c r="G536">
        <v>819500</v>
      </c>
      <c r="H536">
        <v>5</v>
      </c>
      <c r="I536">
        <v>3.5</v>
      </c>
      <c r="J536">
        <v>3200</v>
      </c>
      <c r="K536" t="s">
        <v>3420</v>
      </c>
      <c r="L536" t="s">
        <v>3412</v>
      </c>
      <c r="M536" t="s">
        <v>3456</v>
      </c>
      <c r="N536" s="20">
        <v>0.01</v>
      </c>
      <c r="O536" s="21">
        <f>N536*G536</f>
        <v>8195</v>
      </c>
    </row>
    <row r="537" spans="1:15" x14ac:dyDescent="0.25">
      <c r="A537" t="s">
        <v>13</v>
      </c>
      <c r="B537">
        <v>599947</v>
      </c>
      <c r="C537">
        <v>3</v>
      </c>
      <c r="D537">
        <v>2</v>
      </c>
      <c r="E537">
        <v>1528</v>
      </c>
      <c r="F537" t="s">
        <v>164</v>
      </c>
      <c r="G537">
        <v>819000</v>
      </c>
      <c r="H537">
        <v>4</v>
      </c>
      <c r="I537">
        <v>2.5</v>
      </c>
      <c r="J537">
        <v>1740</v>
      </c>
      <c r="K537" t="s">
        <v>165</v>
      </c>
      <c r="L537" t="s">
        <v>71</v>
      </c>
      <c r="M537" t="s">
        <v>159</v>
      </c>
      <c r="N537" s="20">
        <v>0.01</v>
      </c>
      <c r="O537" s="21">
        <f>N537*G537</f>
        <v>8190</v>
      </c>
    </row>
    <row r="538" spans="1:15" x14ac:dyDescent="0.25">
      <c r="A538" t="s">
        <v>13</v>
      </c>
      <c r="B538">
        <v>699000</v>
      </c>
      <c r="C538">
        <v>3</v>
      </c>
      <c r="D538">
        <v>2</v>
      </c>
      <c r="E538">
        <v>1570</v>
      </c>
      <c r="F538" t="s">
        <v>433</v>
      </c>
      <c r="G538">
        <v>816000</v>
      </c>
      <c r="H538">
        <v>3</v>
      </c>
      <c r="I538">
        <v>2</v>
      </c>
      <c r="J538">
        <v>1227</v>
      </c>
      <c r="K538" t="s">
        <v>434</v>
      </c>
      <c r="L538" t="s">
        <v>71</v>
      </c>
      <c r="M538" t="s">
        <v>432</v>
      </c>
      <c r="N538" s="20">
        <v>0.01</v>
      </c>
      <c r="O538" s="21">
        <f>N538*G538</f>
        <v>8160</v>
      </c>
    </row>
    <row r="539" spans="1:15" x14ac:dyDescent="0.25">
      <c r="A539" t="s">
        <v>13</v>
      </c>
      <c r="B539">
        <v>337000</v>
      </c>
      <c r="C539">
        <v>3</v>
      </c>
      <c r="D539">
        <v>2</v>
      </c>
      <c r="E539">
        <v>1644</v>
      </c>
      <c r="F539" t="s">
        <v>1229</v>
      </c>
      <c r="G539">
        <v>544000</v>
      </c>
      <c r="H539">
        <v>2</v>
      </c>
      <c r="I539">
        <v>2</v>
      </c>
      <c r="J539">
        <v>1395</v>
      </c>
      <c r="K539" t="s">
        <v>1230</v>
      </c>
      <c r="L539" t="s">
        <v>1206</v>
      </c>
      <c r="M539" t="s">
        <v>1210</v>
      </c>
      <c r="N539" s="20">
        <v>1.4999999999999999E-2</v>
      </c>
      <c r="O539" s="21">
        <f>N539*G539</f>
        <v>8160</v>
      </c>
    </row>
    <row r="540" spans="1:15" x14ac:dyDescent="0.25">
      <c r="A540" t="s">
        <v>13</v>
      </c>
      <c r="B540">
        <v>589000</v>
      </c>
      <c r="C540">
        <v>3</v>
      </c>
      <c r="D540">
        <v>2</v>
      </c>
      <c r="E540">
        <v>1631</v>
      </c>
      <c r="F540" t="s">
        <v>645</v>
      </c>
      <c r="G540">
        <v>815000</v>
      </c>
      <c r="H540">
        <v>4</v>
      </c>
      <c r="I540">
        <v>2.5</v>
      </c>
      <c r="J540">
        <v>2057</v>
      </c>
      <c r="K540" t="s">
        <v>646</v>
      </c>
      <c r="L540" t="s">
        <v>71</v>
      </c>
      <c r="M540" t="s">
        <v>605</v>
      </c>
      <c r="N540" s="20">
        <v>0.01</v>
      </c>
      <c r="O540" s="21">
        <f>N540*G540</f>
        <v>8150</v>
      </c>
    </row>
    <row r="541" spans="1:15" x14ac:dyDescent="0.25">
      <c r="A541" t="s">
        <v>13</v>
      </c>
      <c r="B541">
        <v>512450</v>
      </c>
      <c r="C541">
        <v>4</v>
      </c>
      <c r="D541">
        <v>3</v>
      </c>
      <c r="E541">
        <v>2580</v>
      </c>
      <c r="F541" t="s">
        <v>2369</v>
      </c>
      <c r="G541">
        <v>815000</v>
      </c>
      <c r="H541">
        <v>6</v>
      </c>
      <c r="I541">
        <v>5</v>
      </c>
      <c r="J541">
        <v>5175</v>
      </c>
      <c r="K541" t="s">
        <v>2345</v>
      </c>
      <c r="L541" t="s">
        <v>2218</v>
      </c>
      <c r="M541" t="s">
        <v>2346</v>
      </c>
      <c r="N541" s="20">
        <v>0.01</v>
      </c>
      <c r="O541" s="21">
        <f>N541*G541</f>
        <v>8150</v>
      </c>
    </row>
    <row r="542" spans="1:15" x14ac:dyDescent="0.25">
      <c r="A542" t="s">
        <v>13</v>
      </c>
      <c r="B542">
        <v>466000</v>
      </c>
      <c r="C542">
        <v>4</v>
      </c>
      <c r="D542">
        <v>2.5</v>
      </c>
      <c r="E542">
        <v>1972</v>
      </c>
      <c r="F542" t="s">
        <v>2579</v>
      </c>
      <c r="G542">
        <v>815000</v>
      </c>
      <c r="H542">
        <v>3</v>
      </c>
      <c r="I542">
        <v>2</v>
      </c>
      <c r="J542">
        <v>2194</v>
      </c>
      <c r="K542" t="s">
        <v>2580</v>
      </c>
      <c r="L542" t="s">
        <v>2218</v>
      </c>
      <c r="M542" t="s">
        <v>2568</v>
      </c>
      <c r="N542" s="20">
        <v>0.01</v>
      </c>
      <c r="O542" s="21">
        <f>N542*G542</f>
        <v>8150</v>
      </c>
    </row>
    <row r="543" spans="1:15" x14ac:dyDescent="0.25">
      <c r="A543" t="s">
        <v>13</v>
      </c>
      <c r="B543">
        <v>444500</v>
      </c>
      <c r="C543">
        <v>3</v>
      </c>
      <c r="D543">
        <v>2.5</v>
      </c>
      <c r="E543">
        <v>2275</v>
      </c>
      <c r="F543" t="s">
        <v>3029</v>
      </c>
      <c r="G543">
        <v>815000</v>
      </c>
      <c r="H543">
        <v>5</v>
      </c>
      <c r="I543">
        <v>3.5</v>
      </c>
      <c r="J543">
        <v>3916</v>
      </c>
      <c r="K543" t="s">
        <v>3030</v>
      </c>
      <c r="L543" t="s">
        <v>2985</v>
      </c>
      <c r="M543" t="s">
        <v>3009</v>
      </c>
      <c r="N543" s="20">
        <v>0.01</v>
      </c>
      <c r="O543" s="21">
        <f>N543*G543</f>
        <v>8150</v>
      </c>
    </row>
    <row r="544" spans="1:15" x14ac:dyDescent="0.25">
      <c r="A544" t="s">
        <v>13</v>
      </c>
      <c r="B544">
        <v>644950</v>
      </c>
      <c r="C544">
        <v>2</v>
      </c>
      <c r="D544">
        <v>2</v>
      </c>
      <c r="E544">
        <v>1321</v>
      </c>
      <c r="F544" t="s">
        <v>5072</v>
      </c>
      <c r="G544">
        <v>815000</v>
      </c>
      <c r="H544">
        <v>1</v>
      </c>
      <c r="I544">
        <v>1.5</v>
      </c>
      <c r="J544">
        <v>1158</v>
      </c>
      <c r="K544" t="s">
        <v>5070</v>
      </c>
      <c r="L544" t="s">
        <v>4772</v>
      </c>
      <c r="M544" t="s">
        <v>3871</v>
      </c>
      <c r="N544" s="20">
        <v>0.01</v>
      </c>
      <c r="O544" s="21">
        <f>N544*G544</f>
        <v>8150</v>
      </c>
    </row>
    <row r="545" spans="1:15" x14ac:dyDescent="0.25">
      <c r="A545" t="s">
        <v>13</v>
      </c>
      <c r="B545">
        <v>649499</v>
      </c>
      <c r="C545">
        <v>3</v>
      </c>
      <c r="D545">
        <v>2.25</v>
      </c>
      <c r="E545">
        <v>1841</v>
      </c>
      <c r="F545" t="s">
        <v>4549</v>
      </c>
      <c r="G545">
        <v>815000</v>
      </c>
      <c r="H545">
        <v>3</v>
      </c>
      <c r="I545">
        <v>2</v>
      </c>
      <c r="J545">
        <v>1580</v>
      </c>
      <c r="K545" t="s">
        <v>4437</v>
      </c>
      <c r="L545" t="s">
        <v>4237</v>
      </c>
      <c r="M545" t="s">
        <v>4433</v>
      </c>
      <c r="N545" s="20">
        <v>0.01</v>
      </c>
      <c r="O545" s="21">
        <f>N545*G545</f>
        <v>8150</v>
      </c>
    </row>
    <row r="546" spans="1:15" x14ac:dyDescent="0.25">
      <c r="A546" t="s">
        <v>13</v>
      </c>
      <c r="B546">
        <v>398500</v>
      </c>
      <c r="C546">
        <v>3</v>
      </c>
      <c r="D546">
        <v>2</v>
      </c>
      <c r="E546">
        <v>1897</v>
      </c>
      <c r="F546" t="s">
        <v>1548</v>
      </c>
      <c r="G546">
        <v>810000</v>
      </c>
      <c r="H546">
        <v>4</v>
      </c>
      <c r="I546">
        <v>4</v>
      </c>
      <c r="J546">
        <v>4297</v>
      </c>
      <c r="K546" t="s">
        <v>1537</v>
      </c>
      <c r="L546" t="s">
        <v>1518</v>
      </c>
      <c r="M546" t="s">
        <v>1519</v>
      </c>
      <c r="N546" s="20">
        <v>0.01</v>
      </c>
      <c r="O546" s="21">
        <f>N546*G546</f>
        <v>8100</v>
      </c>
    </row>
    <row r="547" spans="1:15" x14ac:dyDescent="0.25">
      <c r="A547" t="s">
        <v>13</v>
      </c>
      <c r="B547">
        <v>375000</v>
      </c>
      <c r="C547">
        <v>3</v>
      </c>
      <c r="D547">
        <v>2.5</v>
      </c>
      <c r="E547">
        <v>2016</v>
      </c>
      <c r="F547" t="s">
        <v>2327</v>
      </c>
      <c r="G547">
        <v>810000</v>
      </c>
      <c r="H547">
        <v>4</v>
      </c>
      <c r="I547">
        <v>4.5</v>
      </c>
      <c r="J547">
        <v>3824</v>
      </c>
      <c r="K547" t="s">
        <v>2315</v>
      </c>
      <c r="L547" t="s">
        <v>2218</v>
      </c>
      <c r="M547" t="s">
        <v>2278</v>
      </c>
      <c r="N547" s="20">
        <v>0.01</v>
      </c>
      <c r="O547" s="21">
        <f>N547*G547</f>
        <v>8100</v>
      </c>
    </row>
    <row r="548" spans="1:15" x14ac:dyDescent="0.25">
      <c r="A548" t="s">
        <v>13</v>
      </c>
      <c r="B548">
        <v>375000</v>
      </c>
      <c r="C548">
        <v>3</v>
      </c>
      <c r="D548">
        <v>2.5</v>
      </c>
      <c r="E548">
        <v>2152</v>
      </c>
      <c r="F548" t="s">
        <v>1131</v>
      </c>
      <c r="G548">
        <v>539990</v>
      </c>
      <c r="H548">
        <v>3</v>
      </c>
      <c r="I548">
        <v>2.5</v>
      </c>
      <c r="J548">
        <v>4714</v>
      </c>
      <c r="K548" t="s">
        <v>1122</v>
      </c>
      <c r="L548" t="s">
        <v>1025</v>
      </c>
      <c r="M548" t="s">
        <v>1117</v>
      </c>
      <c r="N548" s="20">
        <v>1.4999999999999999E-2</v>
      </c>
      <c r="O548" s="21">
        <f>N548*G548</f>
        <v>8099.8499999999995</v>
      </c>
    </row>
    <row r="549" spans="1:15" x14ac:dyDescent="0.25">
      <c r="A549" t="s">
        <v>13</v>
      </c>
      <c r="B549">
        <v>699000</v>
      </c>
      <c r="C549">
        <v>3</v>
      </c>
      <c r="D549">
        <v>2</v>
      </c>
      <c r="E549">
        <v>1570</v>
      </c>
      <c r="F549" t="s">
        <v>529</v>
      </c>
      <c r="G549">
        <v>809900</v>
      </c>
      <c r="H549">
        <v>4</v>
      </c>
      <c r="I549">
        <v>3</v>
      </c>
      <c r="J549">
        <v>2557</v>
      </c>
      <c r="K549" t="s">
        <v>530</v>
      </c>
      <c r="L549" t="s">
        <v>71</v>
      </c>
      <c r="M549" t="s">
        <v>432</v>
      </c>
      <c r="N549" s="20">
        <v>0.01</v>
      </c>
      <c r="O549" s="21">
        <f>N549*G549</f>
        <v>8099</v>
      </c>
    </row>
    <row r="550" spans="1:15" x14ac:dyDescent="0.25">
      <c r="A550" t="s">
        <v>13</v>
      </c>
      <c r="B550">
        <v>762400</v>
      </c>
      <c r="C550">
        <v>3</v>
      </c>
      <c r="D550">
        <v>2.5</v>
      </c>
      <c r="E550">
        <v>1702</v>
      </c>
      <c r="F550" t="s">
        <v>820</v>
      </c>
      <c r="G550">
        <v>809900</v>
      </c>
      <c r="H550">
        <v>3</v>
      </c>
      <c r="I550">
        <v>2.5</v>
      </c>
      <c r="J550">
        <v>1585</v>
      </c>
      <c r="K550" t="s">
        <v>765</v>
      </c>
      <c r="L550" t="s">
        <v>71</v>
      </c>
      <c r="M550" t="s">
        <v>765</v>
      </c>
      <c r="N550" s="20">
        <v>0.01</v>
      </c>
      <c r="O550" s="21">
        <f>N550*G550</f>
        <v>8099</v>
      </c>
    </row>
    <row r="551" spans="1:15" x14ac:dyDescent="0.25">
      <c r="A551" t="s">
        <v>13</v>
      </c>
      <c r="B551">
        <v>239900</v>
      </c>
      <c r="C551">
        <v>3</v>
      </c>
      <c r="D551">
        <v>2</v>
      </c>
      <c r="E551">
        <v>1384</v>
      </c>
      <c r="F551" t="s">
        <v>1298</v>
      </c>
      <c r="G551">
        <v>539900</v>
      </c>
      <c r="H551">
        <v>3</v>
      </c>
      <c r="I551">
        <v>3</v>
      </c>
      <c r="J551">
        <v>1923</v>
      </c>
      <c r="K551" t="s">
        <v>1293</v>
      </c>
      <c r="L551" t="s">
        <v>1206</v>
      </c>
      <c r="M551" t="s">
        <v>1294</v>
      </c>
      <c r="N551" s="20">
        <v>1.4999999999999999E-2</v>
      </c>
      <c r="O551" s="21">
        <f>N551*G551</f>
        <v>8098.5</v>
      </c>
    </row>
    <row r="552" spans="1:15" x14ac:dyDescent="0.25">
      <c r="A552" t="s">
        <v>13</v>
      </c>
      <c r="B552">
        <v>461250</v>
      </c>
      <c r="C552">
        <v>3</v>
      </c>
      <c r="D552">
        <v>2.25</v>
      </c>
      <c r="E552">
        <v>2247</v>
      </c>
      <c r="F552" t="s">
        <v>1175</v>
      </c>
      <c r="G552">
        <v>538900</v>
      </c>
      <c r="H552">
        <v>2</v>
      </c>
      <c r="I552">
        <v>2.5</v>
      </c>
      <c r="J552">
        <v>3482</v>
      </c>
      <c r="K552" t="s">
        <v>1166</v>
      </c>
      <c r="L552" t="s">
        <v>1025</v>
      </c>
      <c r="M552" t="s">
        <v>1158</v>
      </c>
      <c r="N552" s="20">
        <v>1.4999999999999999E-2</v>
      </c>
      <c r="O552" s="21">
        <f>N552*G552</f>
        <v>8083.5</v>
      </c>
    </row>
    <row r="553" spans="1:15" x14ac:dyDescent="0.25">
      <c r="A553" t="s">
        <v>13</v>
      </c>
      <c r="B553">
        <v>466000</v>
      </c>
      <c r="C553">
        <v>4</v>
      </c>
      <c r="D553">
        <v>2.5</v>
      </c>
      <c r="E553">
        <v>1972</v>
      </c>
      <c r="F553" t="s">
        <v>2640</v>
      </c>
      <c r="G553">
        <v>805000</v>
      </c>
      <c r="H553">
        <v>4</v>
      </c>
      <c r="I553">
        <v>3</v>
      </c>
      <c r="J553">
        <v>2589</v>
      </c>
      <c r="K553" t="s">
        <v>2572</v>
      </c>
      <c r="L553" t="s">
        <v>2218</v>
      </c>
      <c r="M553" t="s">
        <v>2568</v>
      </c>
      <c r="N553" s="20">
        <v>0.01</v>
      </c>
      <c r="O553" s="21">
        <f>N553*G553</f>
        <v>8050</v>
      </c>
    </row>
    <row r="554" spans="1:15" x14ac:dyDescent="0.25">
      <c r="A554" t="s">
        <v>13</v>
      </c>
      <c r="B554">
        <v>649499</v>
      </c>
      <c r="C554">
        <v>3</v>
      </c>
      <c r="D554">
        <v>2.25</v>
      </c>
      <c r="E554">
        <v>1841</v>
      </c>
      <c r="F554" t="s">
        <v>4521</v>
      </c>
      <c r="G554">
        <v>805000</v>
      </c>
      <c r="H554">
        <v>3</v>
      </c>
      <c r="I554">
        <v>2.75</v>
      </c>
      <c r="J554">
        <v>1885</v>
      </c>
      <c r="K554" t="s">
        <v>4460</v>
      </c>
      <c r="L554" t="s">
        <v>4237</v>
      </c>
      <c r="M554" t="s">
        <v>4433</v>
      </c>
      <c r="N554" s="20">
        <v>0.01</v>
      </c>
      <c r="O554" s="21">
        <f>N554*G554</f>
        <v>8050</v>
      </c>
    </row>
    <row r="555" spans="1:15" x14ac:dyDescent="0.25">
      <c r="A555" t="s">
        <v>13</v>
      </c>
      <c r="B555">
        <v>299450</v>
      </c>
      <c r="C555">
        <v>4</v>
      </c>
      <c r="D555">
        <v>2.5</v>
      </c>
      <c r="E555">
        <v>2285</v>
      </c>
      <c r="F555" t="s">
        <v>2130</v>
      </c>
      <c r="G555">
        <v>804900</v>
      </c>
      <c r="H555">
        <v>6</v>
      </c>
      <c r="I555">
        <v>4.5</v>
      </c>
      <c r="J555">
        <v>5815</v>
      </c>
      <c r="K555" t="s">
        <v>2131</v>
      </c>
      <c r="L555" t="s">
        <v>1518</v>
      </c>
      <c r="M555" t="s">
        <v>2105</v>
      </c>
      <c r="N555" s="20">
        <v>0.01</v>
      </c>
      <c r="O555" s="21">
        <f>N555*G555</f>
        <v>8049</v>
      </c>
    </row>
    <row r="556" spans="1:15" x14ac:dyDescent="0.25">
      <c r="A556" t="s">
        <v>13</v>
      </c>
      <c r="B556">
        <v>251500</v>
      </c>
      <c r="C556">
        <v>3</v>
      </c>
      <c r="D556">
        <v>2.5</v>
      </c>
      <c r="E556">
        <v>2164</v>
      </c>
      <c r="F556" t="s">
        <v>3319</v>
      </c>
      <c r="G556">
        <v>535800</v>
      </c>
      <c r="H556">
        <v>4</v>
      </c>
      <c r="I556">
        <v>3.5</v>
      </c>
      <c r="J556">
        <v>4191</v>
      </c>
      <c r="K556" t="s">
        <v>3320</v>
      </c>
      <c r="L556" t="s">
        <v>3283</v>
      </c>
      <c r="M556" t="s">
        <v>2955</v>
      </c>
      <c r="N556" s="20">
        <v>1.4999999999999999E-2</v>
      </c>
      <c r="O556" s="21">
        <f>N556*G556</f>
        <v>8037</v>
      </c>
    </row>
    <row r="557" spans="1:15" x14ac:dyDescent="0.25">
      <c r="A557" t="s">
        <v>13</v>
      </c>
      <c r="B557">
        <v>416950</v>
      </c>
      <c r="C557">
        <v>3</v>
      </c>
      <c r="D557">
        <v>2.75</v>
      </c>
      <c r="E557">
        <v>2486</v>
      </c>
      <c r="F557" t="s">
        <v>1058</v>
      </c>
      <c r="G557">
        <v>535000</v>
      </c>
      <c r="H557">
        <v>2</v>
      </c>
      <c r="I557">
        <v>2.5</v>
      </c>
      <c r="J557">
        <v>2010</v>
      </c>
      <c r="K557" t="s">
        <v>1059</v>
      </c>
      <c r="L557" t="s">
        <v>1025</v>
      </c>
      <c r="M557" t="s">
        <v>1051</v>
      </c>
      <c r="N557" s="20">
        <v>1.4999999999999999E-2</v>
      </c>
      <c r="O557" s="21">
        <f>N557*G557</f>
        <v>8025</v>
      </c>
    </row>
    <row r="558" spans="1:15" x14ac:dyDescent="0.25">
      <c r="A558" t="s">
        <v>13</v>
      </c>
      <c r="B558">
        <v>335000</v>
      </c>
      <c r="C558">
        <v>4</v>
      </c>
      <c r="D558">
        <v>3</v>
      </c>
      <c r="E558">
        <v>2261</v>
      </c>
      <c r="F558" t="s">
        <v>2877</v>
      </c>
      <c r="G558">
        <v>534900</v>
      </c>
      <c r="H558">
        <v>5</v>
      </c>
      <c r="I558">
        <v>4</v>
      </c>
      <c r="J558">
        <v>3924</v>
      </c>
      <c r="K558" t="s">
        <v>2878</v>
      </c>
      <c r="L558" t="s">
        <v>2872</v>
      </c>
      <c r="M558" t="s">
        <v>2876</v>
      </c>
      <c r="N558" s="20">
        <v>1.4999999999999999E-2</v>
      </c>
      <c r="O558" s="21">
        <f>N558*G558</f>
        <v>8023.5</v>
      </c>
    </row>
    <row r="559" spans="1:15" x14ac:dyDescent="0.25">
      <c r="A559" t="s">
        <v>13</v>
      </c>
      <c r="B559">
        <v>350000</v>
      </c>
      <c r="C559">
        <v>3</v>
      </c>
      <c r="D559">
        <v>2</v>
      </c>
      <c r="E559">
        <v>1706</v>
      </c>
      <c r="F559" t="s">
        <v>2945</v>
      </c>
      <c r="G559">
        <v>534900</v>
      </c>
      <c r="H559">
        <v>4</v>
      </c>
      <c r="I559">
        <v>2</v>
      </c>
      <c r="J559">
        <v>1792</v>
      </c>
      <c r="K559" t="s">
        <v>2946</v>
      </c>
      <c r="L559" t="s">
        <v>2944</v>
      </c>
      <c r="M559" t="s">
        <v>2947</v>
      </c>
      <c r="N559" s="20">
        <v>1.4999999999999999E-2</v>
      </c>
      <c r="O559" s="21">
        <f>N559*G559</f>
        <v>8023.5</v>
      </c>
    </row>
    <row r="560" spans="1:15" x14ac:dyDescent="0.25">
      <c r="A560" t="s">
        <v>13</v>
      </c>
      <c r="B560">
        <v>589000</v>
      </c>
      <c r="C560">
        <v>3</v>
      </c>
      <c r="D560">
        <v>2</v>
      </c>
      <c r="E560">
        <v>1631</v>
      </c>
      <c r="F560" t="s">
        <v>726</v>
      </c>
      <c r="G560">
        <v>800000</v>
      </c>
      <c r="H560">
        <v>3</v>
      </c>
      <c r="I560">
        <v>3</v>
      </c>
      <c r="J560">
        <v>1450</v>
      </c>
      <c r="K560" t="s">
        <v>605</v>
      </c>
      <c r="L560" t="s">
        <v>71</v>
      </c>
      <c r="M560" t="s">
        <v>605</v>
      </c>
      <c r="N560" s="20">
        <v>0.01</v>
      </c>
      <c r="O560" s="21">
        <f>N560*G560</f>
        <v>8000</v>
      </c>
    </row>
    <row r="561" spans="1:15" x14ac:dyDescent="0.25">
      <c r="A561" t="s">
        <v>13</v>
      </c>
      <c r="B561">
        <v>589000</v>
      </c>
      <c r="C561">
        <v>3</v>
      </c>
      <c r="D561">
        <v>2</v>
      </c>
      <c r="E561">
        <v>1631</v>
      </c>
      <c r="F561" t="s">
        <v>729</v>
      </c>
      <c r="G561">
        <v>799999</v>
      </c>
      <c r="H561">
        <v>5</v>
      </c>
      <c r="I561">
        <v>2</v>
      </c>
      <c r="J561">
        <v>1766</v>
      </c>
      <c r="K561" t="s">
        <v>605</v>
      </c>
      <c r="L561" t="s">
        <v>71</v>
      </c>
      <c r="M561" t="s">
        <v>605</v>
      </c>
      <c r="N561" s="20">
        <v>0.01</v>
      </c>
      <c r="O561" s="21">
        <f>N561*G561</f>
        <v>7999.99</v>
      </c>
    </row>
    <row r="562" spans="1:15" x14ac:dyDescent="0.25">
      <c r="A562" t="s">
        <v>13</v>
      </c>
      <c r="B562">
        <v>564950</v>
      </c>
      <c r="C562">
        <v>3</v>
      </c>
      <c r="D562">
        <v>2</v>
      </c>
      <c r="E562">
        <v>1932</v>
      </c>
      <c r="F562" t="s">
        <v>2744</v>
      </c>
      <c r="G562">
        <v>799999</v>
      </c>
      <c r="H562">
        <v>4</v>
      </c>
      <c r="I562">
        <v>4</v>
      </c>
      <c r="J562">
        <v>2068</v>
      </c>
      <c r="K562" t="s">
        <v>2745</v>
      </c>
      <c r="L562" t="s">
        <v>2680</v>
      </c>
      <c r="M562" t="s">
        <v>1179</v>
      </c>
      <c r="N562" s="20">
        <v>0.01</v>
      </c>
      <c r="O562" s="21">
        <f>N562*G562</f>
        <v>7999.99</v>
      </c>
    </row>
    <row r="563" spans="1:15" x14ac:dyDescent="0.25">
      <c r="A563" t="s">
        <v>13</v>
      </c>
      <c r="B563">
        <v>624000</v>
      </c>
      <c r="C563">
        <v>3</v>
      </c>
      <c r="D563">
        <v>2.5</v>
      </c>
      <c r="E563">
        <v>2203</v>
      </c>
      <c r="F563" t="s">
        <v>3260</v>
      </c>
      <c r="G563">
        <v>799999</v>
      </c>
      <c r="H563">
        <v>4</v>
      </c>
      <c r="I563">
        <v>3.5</v>
      </c>
      <c r="J563">
        <v>5183</v>
      </c>
      <c r="K563" t="s">
        <v>3261</v>
      </c>
      <c r="L563" t="s">
        <v>3195</v>
      </c>
      <c r="M563" t="s">
        <v>3249</v>
      </c>
      <c r="N563" s="20">
        <v>0.01</v>
      </c>
      <c r="O563" s="21">
        <f>N563*G563</f>
        <v>7999.99</v>
      </c>
    </row>
    <row r="564" spans="1:15" x14ac:dyDescent="0.25">
      <c r="A564" t="s">
        <v>13</v>
      </c>
      <c r="B564">
        <v>649499</v>
      </c>
      <c r="C564">
        <v>3</v>
      </c>
      <c r="D564">
        <v>2.25</v>
      </c>
      <c r="E564">
        <v>1841</v>
      </c>
      <c r="F564" t="s">
        <v>4594</v>
      </c>
      <c r="G564">
        <v>799995</v>
      </c>
      <c r="H564">
        <v>3</v>
      </c>
      <c r="I564">
        <v>2.25</v>
      </c>
      <c r="J564">
        <v>1490</v>
      </c>
      <c r="K564" t="s">
        <v>4437</v>
      </c>
      <c r="L564" t="s">
        <v>4237</v>
      </c>
      <c r="M564" t="s">
        <v>4433</v>
      </c>
      <c r="N564" s="20">
        <v>0.01</v>
      </c>
      <c r="O564" s="21">
        <f>N564*G564</f>
        <v>7999.95</v>
      </c>
    </row>
    <row r="565" spans="1:15" x14ac:dyDescent="0.25">
      <c r="A565" t="s">
        <v>13</v>
      </c>
      <c r="B565">
        <v>649499</v>
      </c>
      <c r="C565">
        <v>3</v>
      </c>
      <c r="D565">
        <v>2.25</v>
      </c>
      <c r="E565">
        <v>1841</v>
      </c>
      <c r="F565" t="s">
        <v>4535</v>
      </c>
      <c r="G565">
        <v>799950</v>
      </c>
      <c r="H565">
        <v>5</v>
      </c>
      <c r="I565">
        <v>2.25</v>
      </c>
      <c r="J565">
        <v>2310</v>
      </c>
      <c r="K565" t="s">
        <v>2933</v>
      </c>
      <c r="L565" t="s">
        <v>4237</v>
      </c>
      <c r="M565" t="s">
        <v>4433</v>
      </c>
      <c r="N565" s="20">
        <v>0.01</v>
      </c>
      <c r="O565" s="21">
        <f>N565*G565</f>
        <v>7999.5</v>
      </c>
    </row>
    <row r="566" spans="1:15" x14ac:dyDescent="0.25">
      <c r="A566" t="s">
        <v>13</v>
      </c>
      <c r="B566">
        <v>649499</v>
      </c>
      <c r="C566">
        <v>3</v>
      </c>
      <c r="D566">
        <v>2.25</v>
      </c>
      <c r="E566">
        <v>1841</v>
      </c>
      <c r="F566" t="s">
        <v>4558</v>
      </c>
      <c r="G566">
        <v>799950</v>
      </c>
      <c r="H566">
        <v>5</v>
      </c>
      <c r="I566">
        <v>2.5</v>
      </c>
      <c r="J566">
        <v>3734</v>
      </c>
      <c r="K566" t="s">
        <v>4559</v>
      </c>
      <c r="L566" t="s">
        <v>4237</v>
      </c>
      <c r="M566" t="s">
        <v>4433</v>
      </c>
      <c r="N566" s="20">
        <v>0.01</v>
      </c>
      <c r="O566" s="21">
        <f>N566*G566</f>
        <v>7999.5</v>
      </c>
    </row>
    <row r="567" spans="1:15" x14ac:dyDescent="0.25">
      <c r="A567" t="s">
        <v>13</v>
      </c>
      <c r="B567">
        <v>762400</v>
      </c>
      <c r="C567">
        <v>3</v>
      </c>
      <c r="D567">
        <v>2.5</v>
      </c>
      <c r="E567">
        <v>1702</v>
      </c>
      <c r="F567" t="s">
        <v>857</v>
      </c>
      <c r="G567">
        <v>799900</v>
      </c>
      <c r="H567">
        <v>4</v>
      </c>
      <c r="I567">
        <v>3</v>
      </c>
      <c r="J567">
        <v>2354</v>
      </c>
      <c r="K567" t="s">
        <v>841</v>
      </c>
      <c r="L567" t="s">
        <v>71</v>
      </c>
      <c r="M567" t="s">
        <v>765</v>
      </c>
      <c r="N567" s="20">
        <v>0.01</v>
      </c>
      <c r="O567" s="21">
        <f>N567*G567</f>
        <v>7999</v>
      </c>
    </row>
    <row r="568" spans="1:15" x14ac:dyDescent="0.25">
      <c r="A568" t="s">
        <v>13</v>
      </c>
      <c r="B568">
        <v>762400</v>
      </c>
      <c r="C568">
        <v>3</v>
      </c>
      <c r="D568">
        <v>2.5</v>
      </c>
      <c r="E568">
        <v>1702</v>
      </c>
      <c r="F568" t="s">
        <v>813</v>
      </c>
      <c r="G568">
        <v>799900</v>
      </c>
      <c r="H568">
        <v>4</v>
      </c>
      <c r="I568">
        <v>2.5</v>
      </c>
      <c r="J568">
        <v>2165</v>
      </c>
      <c r="K568" t="s">
        <v>814</v>
      </c>
      <c r="L568" t="s">
        <v>71</v>
      </c>
      <c r="M568" t="s">
        <v>765</v>
      </c>
      <c r="N568" s="20">
        <v>0.01</v>
      </c>
      <c r="O568" s="21">
        <f>N568*G568</f>
        <v>7999</v>
      </c>
    </row>
    <row r="569" spans="1:15" x14ac:dyDescent="0.25">
      <c r="A569" t="s">
        <v>13</v>
      </c>
      <c r="B569">
        <v>589000</v>
      </c>
      <c r="C569">
        <v>3</v>
      </c>
      <c r="D569">
        <v>2</v>
      </c>
      <c r="E569">
        <v>1631</v>
      </c>
      <c r="F569" t="s">
        <v>701</v>
      </c>
      <c r="G569">
        <v>799900</v>
      </c>
      <c r="H569">
        <v>4</v>
      </c>
      <c r="I569">
        <v>3</v>
      </c>
      <c r="J569">
        <v>2162</v>
      </c>
      <c r="K569" t="s">
        <v>605</v>
      </c>
      <c r="L569" t="s">
        <v>71</v>
      </c>
      <c r="M569" t="s">
        <v>605</v>
      </c>
      <c r="N569" s="20">
        <v>0.01</v>
      </c>
      <c r="O569" s="21">
        <f>N569*G569</f>
        <v>7999</v>
      </c>
    </row>
    <row r="570" spans="1:15" x14ac:dyDescent="0.25">
      <c r="A570" t="s">
        <v>13</v>
      </c>
      <c r="B570">
        <v>1149949</v>
      </c>
      <c r="C570">
        <v>3</v>
      </c>
      <c r="D570">
        <v>2</v>
      </c>
      <c r="E570">
        <v>1562</v>
      </c>
      <c r="F570" t="s">
        <v>257</v>
      </c>
      <c r="G570">
        <v>799900</v>
      </c>
      <c r="H570">
        <v>3</v>
      </c>
      <c r="I570">
        <v>2.5</v>
      </c>
      <c r="J570">
        <v>1926</v>
      </c>
      <c r="K570" t="s">
        <v>258</v>
      </c>
      <c r="L570" t="s">
        <v>71</v>
      </c>
      <c r="M570" t="s">
        <v>243</v>
      </c>
      <c r="N570" s="20">
        <v>0.01</v>
      </c>
      <c r="O570" s="21">
        <f>N570*G570</f>
        <v>7999</v>
      </c>
    </row>
    <row r="571" spans="1:15" x14ac:dyDescent="0.25">
      <c r="A571" t="s">
        <v>13</v>
      </c>
      <c r="B571">
        <v>352250</v>
      </c>
      <c r="C571">
        <v>3</v>
      </c>
      <c r="D571">
        <v>2.5</v>
      </c>
      <c r="E571">
        <v>1965</v>
      </c>
      <c r="F571" t="s">
        <v>2056</v>
      </c>
      <c r="G571">
        <v>799900</v>
      </c>
      <c r="H571">
        <v>4</v>
      </c>
      <c r="I571">
        <v>3.5</v>
      </c>
      <c r="J571">
        <v>4576</v>
      </c>
      <c r="K571" t="s">
        <v>2057</v>
      </c>
      <c r="L571" t="s">
        <v>1518</v>
      </c>
      <c r="M571" t="s">
        <v>1981</v>
      </c>
      <c r="N571" s="20">
        <v>0.01</v>
      </c>
      <c r="O571" s="21">
        <f>N571*G571</f>
        <v>7999</v>
      </c>
    </row>
    <row r="572" spans="1:15" x14ac:dyDescent="0.25">
      <c r="A572" t="s">
        <v>13</v>
      </c>
      <c r="B572">
        <v>564950</v>
      </c>
      <c r="C572">
        <v>3</v>
      </c>
      <c r="D572">
        <v>2</v>
      </c>
      <c r="E572">
        <v>1932</v>
      </c>
      <c r="F572" t="s">
        <v>2780</v>
      </c>
      <c r="G572">
        <v>799900</v>
      </c>
      <c r="H572">
        <v>2</v>
      </c>
      <c r="I572">
        <v>1.5</v>
      </c>
      <c r="J572">
        <v>1525</v>
      </c>
      <c r="K572" t="s">
        <v>2770</v>
      </c>
      <c r="L572" t="s">
        <v>2680</v>
      </c>
      <c r="M572" t="s">
        <v>1179</v>
      </c>
      <c r="N572" s="20">
        <v>0.01</v>
      </c>
      <c r="O572" s="21">
        <f>N572*G572</f>
        <v>7999</v>
      </c>
    </row>
    <row r="573" spans="1:15" x14ac:dyDescent="0.25">
      <c r="A573" t="s">
        <v>13</v>
      </c>
      <c r="B573">
        <v>324100</v>
      </c>
      <c r="C573">
        <v>3</v>
      </c>
      <c r="D573">
        <v>2.5</v>
      </c>
      <c r="E573">
        <v>1626</v>
      </c>
      <c r="F573" t="s">
        <v>2448</v>
      </c>
      <c r="G573">
        <v>799900</v>
      </c>
      <c r="H573">
        <v>3</v>
      </c>
      <c r="I573">
        <v>3</v>
      </c>
      <c r="J573">
        <v>1674</v>
      </c>
      <c r="K573" t="s">
        <v>2410</v>
      </c>
      <c r="L573" t="s">
        <v>2218</v>
      </c>
      <c r="M573" t="s">
        <v>2398</v>
      </c>
      <c r="N573" s="20">
        <v>0.01</v>
      </c>
      <c r="O573" s="21">
        <f>N573*G573</f>
        <v>7999</v>
      </c>
    </row>
    <row r="574" spans="1:15" x14ac:dyDescent="0.25">
      <c r="A574" t="s">
        <v>13</v>
      </c>
      <c r="B574">
        <v>299000</v>
      </c>
      <c r="C574">
        <v>3</v>
      </c>
      <c r="D574">
        <v>2.5</v>
      </c>
      <c r="E574">
        <v>2259</v>
      </c>
      <c r="F574" t="s">
        <v>4143</v>
      </c>
      <c r="G574">
        <v>799900</v>
      </c>
      <c r="H574">
        <v>6</v>
      </c>
      <c r="I574">
        <v>5</v>
      </c>
      <c r="J574">
        <v>3676</v>
      </c>
      <c r="K574" t="s">
        <v>4084</v>
      </c>
      <c r="L574" t="s">
        <v>3729</v>
      </c>
      <c r="M574" t="s">
        <v>4085</v>
      </c>
      <c r="N574" s="20">
        <v>0.01</v>
      </c>
      <c r="O574" s="21">
        <f>N574*G574</f>
        <v>7999</v>
      </c>
    </row>
    <row r="575" spans="1:15" x14ac:dyDescent="0.25">
      <c r="A575" t="s">
        <v>13</v>
      </c>
      <c r="B575">
        <v>584900</v>
      </c>
      <c r="C575">
        <v>4</v>
      </c>
      <c r="D575">
        <v>3</v>
      </c>
      <c r="E575">
        <v>1970</v>
      </c>
      <c r="F575" t="s">
        <v>4956</v>
      </c>
      <c r="G575">
        <v>799900</v>
      </c>
      <c r="H575">
        <v>5</v>
      </c>
      <c r="I575">
        <v>3.5</v>
      </c>
      <c r="J575">
        <v>5200</v>
      </c>
      <c r="K575" t="s">
        <v>4957</v>
      </c>
      <c r="L575" t="s">
        <v>4772</v>
      </c>
      <c r="M575" t="s">
        <v>4946</v>
      </c>
      <c r="N575" s="20">
        <v>0.01</v>
      </c>
      <c r="O575" s="21">
        <f>N575*G575</f>
        <v>7999</v>
      </c>
    </row>
    <row r="576" spans="1:15" x14ac:dyDescent="0.25">
      <c r="A576" t="s">
        <v>13</v>
      </c>
      <c r="B576">
        <v>799000</v>
      </c>
      <c r="C576">
        <v>3</v>
      </c>
      <c r="D576">
        <v>2</v>
      </c>
      <c r="E576">
        <v>1544</v>
      </c>
      <c r="F576" t="s">
        <v>129</v>
      </c>
      <c r="G576">
        <v>799888</v>
      </c>
      <c r="H576">
        <v>3</v>
      </c>
      <c r="I576">
        <v>2.5</v>
      </c>
      <c r="J576">
        <v>1546</v>
      </c>
      <c r="K576" t="s">
        <v>112</v>
      </c>
      <c r="L576" t="s">
        <v>71</v>
      </c>
      <c r="M576" t="s">
        <v>105</v>
      </c>
      <c r="N576" s="20">
        <v>0.01</v>
      </c>
      <c r="O576" s="21">
        <f>N576*G576</f>
        <v>7998.88</v>
      </c>
    </row>
    <row r="577" spans="1:15" x14ac:dyDescent="0.25">
      <c r="A577" t="s">
        <v>13</v>
      </c>
      <c r="B577">
        <v>799000</v>
      </c>
      <c r="C577">
        <v>3</v>
      </c>
      <c r="D577">
        <v>2</v>
      </c>
      <c r="E577">
        <v>1544</v>
      </c>
      <c r="F577" t="s">
        <v>113</v>
      </c>
      <c r="G577">
        <v>799000</v>
      </c>
      <c r="H577">
        <v>3</v>
      </c>
      <c r="I577">
        <v>2</v>
      </c>
      <c r="J577">
        <v>1126</v>
      </c>
      <c r="K577" t="s">
        <v>114</v>
      </c>
      <c r="L577" t="s">
        <v>71</v>
      </c>
      <c r="M577" t="s">
        <v>105</v>
      </c>
      <c r="N577" s="20">
        <v>0.01</v>
      </c>
      <c r="O577" s="21">
        <f>N577*G577</f>
        <v>7990</v>
      </c>
    </row>
    <row r="578" spans="1:15" x14ac:dyDescent="0.25">
      <c r="A578" t="s">
        <v>13</v>
      </c>
      <c r="B578">
        <v>649500</v>
      </c>
      <c r="C578">
        <v>3</v>
      </c>
      <c r="D578">
        <v>2</v>
      </c>
      <c r="E578">
        <v>1743</v>
      </c>
      <c r="F578" t="s">
        <v>181</v>
      </c>
      <c r="G578">
        <v>799000</v>
      </c>
      <c r="H578">
        <v>3</v>
      </c>
      <c r="I578">
        <v>2.5</v>
      </c>
      <c r="J578">
        <v>1898</v>
      </c>
      <c r="K578" t="s">
        <v>182</v>
      </c>
      <c r="L578" t="s">
        <v>71</v>
      </c>
      <c r="M578" t="s">
        <v>174</v>
      </c>
      <c r="N578" s="20">
        <v>0.01</v>
      </c>
      <c r="O578" s="21">
        <f>N578*G578</f>
        <v>7990</v>
      </c>
    </row>
    <row r="579" spans="1:15" x14ac:dyDescent="0.25">
      <c r="A579" t="s">
        <v>13</v>
      </c>
      <c r="B579">
        <v>699000</v>
      </c>
      <c r="C579">
        <v>3</v>
      </c>
      <c r="D579">
        <v>2</v>
      </c>
      <c r="E579">
        <v>1570</v>
      </c>
      <c r="F579" t="s">
        <v>505</v>
      </c>
      <c r="G579">
        <v>799000</v>
      </c>
      <c r="H579">
        <v>3</v>
      </c>
      <c r="I579">
        <v>2</v>
      </c>
      <c r="J579">
        <v>1520</v>
      </c>
      <c r="K579" t="s">
        <v>440</v>
      </c>
      <c r="L579" t="s">
        <v>71</v>
      </c>
      <c r="M579" t="s">
        <v>432</v>
      </c>
      <c r="N579" s="20">
        <v>0.01</v>
      </c>
      <c r="O579" s="21">
        <f>N579*G579</f>
        <v>7990</v>
      </c>
    </row>
    <row r="580" spans="1:15" x14ac:dyDescent="0.25">
      <c r="A580" t="s">
        <v>13</v>
      </c>
      <c r="B580">
        <v>699000</v>
      </c>
      <c r="C580">
        <v>3</v>
      </c>
      <c r="D580">
        <v>2</v>
      </c>
      <c r="E580">
        <v>1570</v>
      </c>
      <c r="F580" t="s">
        <v>488</v>
      </c>
      <c r="G580">
        <v>799000</v>
      </c>
      <c r="H580">
        <v>3</v>
      </c>
      <c r="I580">
        <v>1.75</v>
      </c>
      <c r="J580">
        <v>1400</v>
      </c>
      <c r="K580" t="s">
        <v>432</v>
      </c>
      <c r="L580" t="s">
        <v>71</v>
      </c>
      <c r="M580" t="s">
        <v>432</v>
      </c>
      <c r="N580" s="20">
        <v>0.01</v>
      </c>
      <c r="O580" s="21">
        <f>N580*G580</f>
        <v>7990</v>
      </c>
    </row>
    <row r="581" spans="1:15" x14ac:dyDescent="0.25">
      <c r="A581" t="s">
        <v>13</v>
      </c>
      <c r="B581">
        <v>699000</v>
      </c>
      <c r="C581">
        <v>3</v>
      </c>
      <c r="D581">
        <v>2</v>
      </c>
      <c r="E581">
        <v>1570</v>
      </c>
      <c r="F581" t="s">
        <v>472</v>
      </c>
      <c r="G581">
        <v>799000</v>
      </c>
      <c r="H581">
        <v>2</v>
      </c>
      <c r="I581">
        <v>2</v>
      </c>
      <c r="J581">
        <v>1152</v>
      </c>
      <c r="K581" t="s">
        <v>431</v>
      </c>
      <c r="L581" t="s">
        <v>71</v>
      </c>
      <c r="M581" t="s">
        <v>432</v>
      </c>
      <c r="N581" s="20">
        <v>0.01</v>
      </c>
      <c r="O581" s="21">
        <f>N581*G581</f>
        <v>7990</v>
      </c>
    </row>
    <row r="582" spans="1:15" x14ac:dyDescent="0.25">
      <c r="A582" t="s">
        <v>13</v>
      </c>
      <c r="B582">
        <v>699000</v>
      </c>
      <c r="C582">
        <v>3</v>
      </c>
      <c r="D582">
        <v>2</v>
      </c>
      <c r="E582">
        <v>1570</v>
      </c>
      <c r="F582" t="s">
        <v>515</v>
      </c>
      <c r="G582">
        <v>799000</v>
      </c>
      <c r="H582">
        <v>2</v>
      </c>
      <c r="I582">
        <v>2</v>
      </c>
      <c r="J582">
        <v>1060</v>
      </c>
      <c r="K582" t="s">
        <v>431</v>
      </c>
      <c r="L582" t="s">
        <v>71</v>
      </c>
      <c r="M582" t="s">
        <v>432</v>
      </c>
      <c r="N582" s="20">
        <v>0.01</v>
      </c>
      <c r="O582" s="21">
        <f>N582*G582</f>
        <v>7990</v>
      </c>
    </row>
    <row r="583" spans="1:15" x14ac:dyDescent="0.25">
      <c r="A583" t="s">
        <v>13</v>
      </c>
      <c r="B583">
        <v>699000</v>
      </c>
      <c r="C583">
        <v>3</v>
      </c>
      <c r="D583">
        <v>2</v>
      </c>
      <c r="E583">
        <v>1570</v>
      </c>
      <c r="F583" t="s">
        <v>575</v>
      </c>
      <c r="G583">
        <v>799000</v>
      </c>
      <c r="H583">
        <v>3</v>
      </c>
      <c r="I583">
        <v>2</v>
      </c>
      <c r="J583">
        <v>1800</v>
      </c>
      <c r="K583" t="s">
        <v>576</v>
      </c>
      <c r="L583" t="s">
        <v>71</v>
      </c>
      <c r="M583" t="s">
        <v>432</v>
      </c>
      <c r="N583" s="20">
        <v>0.01</v>
      </c>
      <c r="O583" s="21">
        <f>N583*G583</f>
        <v>7990</v>
      </c>
    </row>
    <row r="584" spans="1:15" x14ac:dyDescent="0.25">
      <c r="A584" t="s">
        <v>13</v>
      </c>
      <c r="B584">
        <v>455000</v>
      </c>
      <c r="C584">
        <v>3</v>
      </c>
      <c r="D584">
        <v>2.5</v>
      </c>
      <c r="E584">
        <v>2018</v>
      </c>
      <c r="F584" t="s">
        <v>952</v>
      </c>
      <c r="G584">
        <v>799000</v>
      </c>
      <c r="H584">
        <v>4</v>
      </c>
      <c r="I584">
        <v>2.5</v>
      </c>
      <c r="J584">
        <v>2574</v>
      </c>
      <c r="K584" t="s">
        <v>953</v>
      </c>
      <c r="L584" t="s">
        <v>71</v>
      </c>
      <c r="M584" t="s">
        <v>954</v>
      </c>
      <c r="N584" s="20">
        <v>0.01</v>
      </c>
      <c r="O584" s="21">
        <f>N584*G584</f>
        <v>7990</v>
      </c>
    </row>
    <row r="585" spans="1:15" x14ac:dyDescent="0.25">
      <c r="A585" t="s">
        <v>13</v>
      </c>
      <c r="B585">
        <v>762400</v>
      </c>
      <c r="C585">
        <v>3</v>
      </c>
      <c r="D585">
        <v>2.5</v>
      </c>
      <c r="E585">
        <v>1702</v>
      </c>
      <c r="F585" t="s">
        <v>773</v>
      </c>
      <c r="G585">
        <v>799000</v>
      </c>
      <c r="H585">
        <v>3</v>
      </c>
      <c r="I585">
        <v>2</v>
      </c>
      <c r="J585">
        <v>1571</v>
      </c>
      <c r="K585" t="s">
        <v>774</v>
      </c>
      <c r="L585" t="s">
        <v>71</v>
      </c>
      <c r="M585" t="s">
        <v>765</v>
      </c>
      <c r="N585" s="20">
        <v>0.01</v>
      </c>
      <c r="O585" s="21">
        <f>N585*G585</f>
        <v>7990</v>
      </c>
    </row>
    <row r="586" spans="1:15" x14ac:dyDescent="0.25">
      <c r="A586" t="s">
        <v>13</v>
      </c>
      <c r="B586">
        <v>762400</v>
      </c>
      <c r="C586">
        <v>3</v>
      </c>
      <c r="D586">
        <v>2.5</v>
      </c>
      <c r="E586">
        <v>1702</v>
      </c>
      <c r="F586" t="s">
        <v>771</v>
      </c>
      <c r="G586">
        <v>799000</v>
      </c>
      <c r="H586">
        <v>3</v>
      </c>
      <c r="I586">
        <v>2.5</v>
      </c>
      <c r="J586">
        <v>2084</v>
      </c>
      <c r="K586" t="s">
        <v>772</v>
      </c>
      <c r="L586" t="s">
        <v>71</v>
      </c>
      <c r="M586" t="s">
        <v>765</v>
      </c>
      <c r="N586" s="20">
        <v>0.01</v>
      </c>
      <c r="O586" s="21">
        <f>N586*G586</f>
        <v>7990</v>
      </c>
    </row>
    <row r="587" spans="1:15" x14ac:dyDescent="0.25">
      <c r="A587" t="s">
        <v>13</v>
      </c>
      <c r="B587">
        <v>373250</v>
      </c>
      <c r="C587">
        <v>3</v>
      </c>
      <c r="D587">
        <v>2</v>
      </c>
      <c r="E587">
        <v>1620</v>
      </c>
      <c r="F587" t="s">
        <v>992</v>
      </c>
      <c r="G587">
        <v>799000</v>
      </c>
      <c r="H587">
        <v>3</v>
      </c>
      <c r="I587">
        <v>3</v>
      </c>
      <c r="J587">
        <v>3098</v>
      </c>
      <c r="K587" t="s">
        <v>956</v>
      </c>
      <c r="L587" t="s">
        <v>71</v>
      </c>
      <c r="M587" t="s">
        <v>956</v>
      </c>
      <c r="N587" s="20">
        <v>0.01</v>
      </c>
      <c r="O587" s="21">
        <f>N587*G587</f>
        <v>7990</v>
      </c>
    </row>
    <row r="588" spans="1:15" x14ac:dyDescent="0.25">
      <c r="A588" t="s">
        <v>13</v>
      </c>
      <c r="B588">
        <v>1392000</v>
      </c>
      <c r="C588">
        <v>3</v>
      </c>
      <c r="D588">
        <v>2</v>
      </c>
      <c r="E588">
        <v>1575</v>
      </c>
      <c r="F588" t="s">
        <v>74</v>
      </c>
      <c r="G588">
        <v>799000</v>
      </c>
      <c r="H588">
        <v>1</v>
      </c>
      <c r="I588">
        <v>1</v>
      </c>
      <c r="K588" t="s">
        <v>70</v>
      </c>
      <c r="L588" t="s">
        <v>71</v>
      </c>
      <c r="M588" t="s">
        <v>70</v>
      </c>
      <c r="N588" s="20">
        <v>0.01</v>
      </c>
      <c r="O588" s="21">
        <f>N588*G588</f>
        <v>7990</v>
      </c>
    </row>
    <row r="589" spans="1:15" x14ac:dyDescent="0.25">
      <c r="A589" t="s">
        <v>13</v>
      </c>
      <c r="B589">
        <v>1392000</v>
      </c>
      <c r="C589">
        <v>3</v>
      </c>
      <c r="D589">
        <v>2</v>
      </c>
      <c r="E589">
        <v>1575</v>
      </c>
      <c r="F589" t="s">
        <v>78</v>
      </c>
      <c r="G589">
        <v>799000</v>
      </c>
      <c r="H589">
        <v>1</v>
      </c>
      <c r="I589">
        <v>1</v>
      </c>
      <c r="J589">
        <v>760</v>
      </c>
      <c r="K589" t="s">
        <v>70</v>
      </c>
      <c r="L589" t="s">
        <v>71</v>
      </c>
      <c r="M589" t="s">
        <v>70</v>
      </c>
      <c r="N589" s="20">
        <v>0.01</v>
      </c>
      <c r="O589" s="21">
        <f>N589*G589</f>
        <v>7990</v>
      </c>
    </row>
    <row r="590" spans="1:15" x14ac:dyDescent="0.25">
      <c r="A590" t="s">
        <v>13</v>
      </c>
      <c r="B590">
        <v>1392000</v>
      </c>
      <c r="C590">
        <v>3</v>
      </c>
      <c r="D590">
        <v>2</v>
      </c>
      <c r="E590">
        <v>1575</v>
      </c>
      <c r="F590" t="s">
        <v>80</v>
      </c>
      <c r="G590">
        <v>799000</v>
      </c>
      <c r="H590">
        <v>1</v>
      </c>
      <c r="I590">
        <v>1</v>
      </c>
      <c r="J590">
        <v>753</v>
      </c>
      <c r="K590" t="s">
        <v>70</v>
      </c>
      <c r="L590" t="s">
        <v>71</v>
      </c>
      <c r="M590" t="s">
        <v>70</v>
      </c>
      <c r="N590" s="20">
        <v>0.01</v>
      </c>
      <c r="O590" s="21">
        <f>N590*G590</f>
        <v>7990</v>
      </c>
    </row>
    <row r="591" spans="1:15" x14ac:dyDescent="0.25">
      <c r="A591" t="s">
        <v>13</v>
      </c>
      <c r="B591">
        <v>1149949</v>
      </c>
      <c r="C591">
        <v>3</v>
      </c>
      <c r="D591">
        <v>2</v>
      </c>
      <c r="E591">
        <v>1562</v>
      </c>
      <c r="F591" t="s">
        <v>251</v>
      </c>
      <c r="G591">
        <v>799000</v>
      </c>
      <c r="H591">
        <v>2</v>
      </c>
      <c r="I591">
        <v>2.5</v>
      </c>
      <c r="J591">
        <v>1367</v>
      </c>
      <c r="K591" t="s">
        <v>242</v>
      </c>
      <c r="L591" t="s">
        <v>71</v>
      </c>
      <c r="M591" t="s">
        <v>243</v>
      </c>
      <c r="N591" s="20">
        <v>0.01</v>
      </c>
      <c r="O591" s="21">
        <f>N591*G591</f>
        <v>7990</v>
      </c>
    </row>
    <row r="592" spans="1:15" x14ac:dyDescent="0.25">
      <c r="A592" t="s">
        <v>13</v>
      </c>
      <c r="B592">
        <v>599947</v>
      </c>
      <c r="C592">
        <v>3</v>
      </c>
      <c r="D592">
        <v>2</v>
      </c>
      <c r="E592">
        <v>1528</v>
      </c>
      <c r="F592" t="s">
        <v>160</v>
      </c>
      <c r="G592">
        <v>799000</v>
      </c>
      <c r="H592">
        <v>3</v>
      </c>
      <c r="I592">
        <v>2.5</v>
      </c>
      <c r="J592">
        <v>1826</v>
      </c>
      <c r="K592" t="s">
        <v>161</v>
      </c>
      <c r="L592" t="s">
        <v>71</v>
      </c>
      <c r="M592" t="s">
        <v>159</v>
      </c>
      <c r="N592" s="20">
        <v>0.01</v>
      </c>
      <c r="O592" s="21">
        <f>N592*G592</f>
        <v>7990</v>
      </c>
    </row>
    <row r="593" spans="1:15" x14ac:dyDescent="0.25">
      <c r="A593" t="s">
        <v>13</v>
      </c>
      <c r="B593">
        <v>398500</v>
      </c>
      <c r="C593">
        <v>3</v>
      </c>
      <c r="D593">
        <v>2</v>
      </c>
      <c r="E593">
        <v>1897</v>
      </c>
      <c r="F593" t="s">
        <v>1705</v>
      </c>
      <c r="G593">
        <v>799000</v>
      </c>
      <c r="H593">
        <v>6</v>
      </c>
      <c r="I593">
        <v>3</v>
      </c>
      <c r="K593" t="s">
        <v>1517</v>
      </c>
      <c r="L593" t="s">
        <v>1518</v>
      </c>
      <c r="M593" t="s">
        <v>1519</v>
      </c>
      <c r="N593" s="20">
        <v>0.01</v>
      </c>
      <c r="O593" s="21">
        <f>N593*G593</f>
        <v>7990</v>
      </c>
    </row>
    <row r="594" spans="1:15" x14ac:dyDescent="0.25">
      <c r="A594" t="s">
        <v>13</v>
      </c>
      <c r="B594">
        <v>398500</v>
      </c>
      <c r="C594">
        <v>3</v>
      </c>
      <c r="D594">
        <v>2</v>
      </c>
      <c r="E594">
        <v>1897</v>
      </c>
      <c r="F594" t="s">
        <v>1711</v>
      </c>
      <c r="G594">
        <v>799000</v>
      </c>
      <c r="H594">
        <v>5</v>
      </c>
      <c r="I594">
        <v>4</v>
      </c>
      <c r="J594">
        <v>3933</v>
      </c>
      <c r="K594" t="s">
        <v>1547</v>
      </c>
      <c r="L594" t="s">
        <v>1518</v>
      </c>
      <c r="M594" t="s">
        <v>1519</v>
      </c>
      <c r="N594" s="20">
        <v>0.01</v>
      </c>
      <c r="O594" s="21">
        <f>N594*G594</f>
        <v>7990</v>
      </c>
    </row>
    <row r="595" spans="1:15" x14ac:dyDescent="0.25">
      <c r="A595" t="s">
        <v>13</v>
      </c>
      <c r="B595">
        <v>457000</v>
      </c>
      <c r="C595">
        <v>3</v>
      </c>
      <c r="D595">
        <v>2</v>
      </c>
      <c r="E595">
        <v>1910</v>
      </c>
      <c r="F595" t="s">
        <v>2815</v>
      </c>
      <c r="G595">
        <v>799000</v>
      </c>
      <c r="H595">
        <v>5</v>
      </c>
      <c r="I595">
        <v>2.5</v>
      </c>
      <c r="J595">
        <v>3019</v>
      </c>
      <c r="K595" t="s">
        <v>2816</v>
      </c>
      <c r="L595" t="s">
        <v>2680</v>
      </c>
      <c r="M595" t="s">
        <v>2817</v>
      </c>
      <c r="N595" s="20">
        <v>0.01</v>
      </c>
      <c r="O595" s="21">
        <f>N595*G595</f>
        <v>7990</v>
      </c>
    </row>
    <row r="596" spans="1:15" x14ac:dyDescent="0.25">
      <c r="A596" t="s">
        <v>13</v>
      </c>
      <c r="B596">
        <v>599000</v>
      </c>
      <c r="C596">
        <v>2</v>
      </c>
      <c r="D596">
        <v>2</v>
      </c>
      <c r="E596">
        <v>1140</v>
      </c>
      <c r="F596" t="s">
        <v>3162</v>
      </c>
      <c r="G596">
        <v>799000</v>
      </c>
      <c r="H596">
        <v>2</v>
      </c>
      <c r="I596">
        <v>1</v>
      </c>
      <c r="J596">
        <v>1220</v>
      </c>
      <c r="K596" t="s">
        <v>3140</v>
      </c>
      <c r="L596" t="s">
        <v>2985</v>
      </c>
      <c r="M596" t="s">
        <v>3141</v>
      </c>
      <c r="N596" s="20">
        <v>0.01</v>
      </c>
      <c r="O596" s="21">
        <f>N596*G596</f>
        <v>7990</v>
      </c>
    </row>
    <row r="597" spans="1:15" x14ac:dyDescent="0.25">
      <c r="A597" t="s">
        <v>13</v>
      </c>
      <c r="B597">
        <v>339000</v>
      </c>
      <c r="C597">
        <v>3</v>
      </c>
      <c r="D597">
        <v>2</v>
      </c>
      <c r="E597">
        <v>1673</v>
      </c>
      <c r="F597" t="s">
        <v>3082</v>
      </c>
      <c r="G597">
        <v>799000</v>
      </c>
      <c r="H597">
        <v>4</v>
      </c>
      <c r="I597">
        <v>4</v>
      </c>
      <c r="J597">
        <v>2976</v>
      </c>
      <c r="K597" t="s">
        <v>3083</v>
      </c>
      <c r="L597" t="s">
        <v>2985</v>
      </c>
      <c r="M597" t="s">
        <v>1179</v>
      </c>
      <c r="N597" s="20">
        <v>0.01</v>
      </c>
      <c r="O597" s="21">
        <f>N597*G597</f>
        <v>7990</v>
      </c>
    </row>
    <row r="598" spans="1:15" x14ac:dyDescent="0.25">
      <c r="A598" t="s">
        <v>13</v>
      </c>
      <c r="B598">
        <v>299000</v>
      </c>
      <c r="C598">
        <v>3</v>
      </c>
      <c r="D598">
        <v>2.5</v>
      </c>
      <c r="E598">
        <v>2259</v>
      </c>
      <c r="F598" t="s">
        <v>4094</v>
      </c>
      <c r="G598">
        <v>799000</v>
      </c>
      <c r="H598">
        <v>5</v>
      </c>
      <c r="I598">
        <v>3.5</v>
      </c>
      <c r="J598">
        <v>3135</v>
      </c>
      <c r="K598" t="s">
        <v>4084</v>
      </c>
      <c r="L598" t="s">
        <v>3729</v>
      </c>
      <c r="M598" t="s">
        <v>4085</v>
      </c>
      <c r="N598" s="20">
        <v>0.01</v>
      </c>
      <c r="O598" s="21">
        <f>N598*G598</f>
        <v>7990</v>
      </c>
    </row>
    <row r="599" spans="1:15" x14ac:dyDescent="0.25">
      <c r="A599" t="s">
        <v>13</v>
      </c>
      <c r="B599">
        <v>584900</v>
      </c>
      <c r="C599">
        <v>4</v>
      </c>
      <c r="D599">
        <v>3</v>
      </c>
      <c r="E599">
        <v>1970</v>
      </c>
      <c r="F599" t="s">
        <v>4961</v>
      </c>
      <c r="G599">
        <v>799000</v>
      </c>
      <c r="H599">
        <v>4</v>
      </c>
      <c r="I599">
        <v>3</v>
      </c>
      <c r="J599">
        <v>2232</v>
      </c>
      <c r="K599" t="s">
        <v>4788</v>
      </c>
      <c r="L599" t="s">
        <v>4772</v>
      </c>
      <c r="M599" t="s">
        <v>4946</v>
      </c>
      <c r="N599" s="20">
        <v>0.01</v>
      </c>
      <c r="O599" s="21">
        <f>N599*G599</f>
        <v>7990</v>
      </c>
    </row>
    <row r="600" spans="1:15" x14ac:dyDescent="0.25">
      <c r="A600" t="s">
        <v>13</v>
      </c>
      <c r="B600">
        <v>649499</v>
      </c>
      <c r="C600">
        <v>3</v>
      </c>
      <c r="D600">
        <v>2.25</v>
      </c>
      <c r="E600">
        <v>1841</v>
      </c>
      <c r="F600" t="s">
        <v>4508</v>
      </c>
      <c r="G600">
        <v>799000</v>
      </c>
      <c r="H600">
        <v>3</v>
      </c>
      <c r="I600">
        <v>2.5</v>
      </c>
      <c r="J600">
        <v>1660</v>
      </c>
      <c r="K600" t="s">
        <v>4440</v>
      </c>
      <c r="L600" t="s">
        <v>4237</v>
      </c>
      <c r="M600" t="s">
        <v>4433</v>
      </c>
      <c r="N600" s="20">
        <v>0.01</v>
      </c>
      <c r="O600" s="21">
        <f>N600*G600</f>
        <v>7990</v>
      </c>
    </row>
    <row r="601" spans="1:15" x14ac:dyDescent="0.25">
      <c r="A601" t="s">
        <v>13</v>
      </c>
      <c r="B601">
        <v>649499</v>
      </c>
      <c r="C601">
        <v>3</v>
      </c>
      <c r="D601">
        <v>2.25</v>
      </c>
      <c r="E601">
        <v>1841</v>
      </c>
      <c r="F601" t="s">
        <v>4656</v>
      </c>
      <c r="G601">
        <v>799000</v>
      </c>
      <c r="H601">
        <v>4</v>
      </c>
      <c r="I601">
        <v>1.75</v>
      </c>
      <c r="J601">
        <v>1900</v>
      </c>
      <c r="K601" t="s">
        <v>4440</v>
      </c>
      <c r="L601" t="s">
        <v>4237</v>
      </c>
      <c r="M601" t="s">
        <v>4433</v>
      </c>
      <c r="N601" s="20">
        <v>0.01</v>
      </c>
      <c r="O601" s="21">
        <f>N601*G601</f>
        <v>7990</v>
      </c>
    </row>
    <row r="602" spans="1:15" x14ac:dyDescent="0.25">
      <c r="A602" t="s">
        <v>13</v>
      </c>
      <c r="B602">
        <v>485000</v>
      </c>
      <c r="C602">
        <v>3</v>
      </c>
      <c r="D602">
        <v>2.5</v>
      </c>
      <c r="E602">
        <v>1862</v>
      </c>
      <c r="F602" t="s">
        <v>4306</v>
      </c>
      <c r="G602">
        <v>799000</v>
      </c>
      <c r="H602">
        <v>4</v>
      </c>
      <c r="I602">
        <v>3</v>
      </c>
      <c r="J602">
        <v>3130</v>
      </c>
      <c r="K602" t="s">
        <v>4264</v>
      </c>
      <c r="L602" t="s">
        <v>4237</v>
      </c>
      <c r="M602" t="s">
        <v>4265</v>
      </c>
      <c r="N602" s="20">
        <v>0.01</v>
      </c>
      <c r="O602" s="21">
        <f>N602*G602</f>
        <v>7990</v>
      </c>
    </row>
    <row r="603" spans="1:15" x14ac:dyDescent="0.25">
      <c r="A603" t="s">
        <v>13</v>
      </c>
      <c r="B603">
        <v>1149949</v>
      </c>
      <c r="C603">
        <v>3</v>
      </c>
      <c r="D603">
        <v>2</v>
      </c>
      <c r="E603">
        <v>1562</v>
      </c>
      <c r="F603" t="s">
        <v>252</v>
      </c>
      <c r="G603">
        <v>798888</v>
      </c>
      <c r="H603">
        <v>2</v>
      </c>
      <c r="I603">
        <v>2</v>
      </c>
      <c r="J603">
        <v>1041</v>
      </c>
      <c r="K603" t="s">
        <v>253</v>
      </c>
      <c r="L603" t="s">
        <v>71</v>
      </c>
      <c r="M603" t="s">
        <v>243</v>
      </c>
      <c r="N603" s="20">
        <v>0.01</v>
      </c>
      <c r="O603" s="21">
        <f>N603*G603</f>
        <v>7988.88</v>
      </c>
    </row>
    <row r="604" spans="1:15" x14ac:dyDescent="0.25">
      <c r="A604" t="s">
        <v>13</v>
      </c>
      <c r="B604">
        <v>599950</v>
      </c>
      <c r="C604">
        <v>3</v>
      </c>
      <c r="D604">
        <v>2</v>
      </c>
      <c r="E604">
        <v>1471</v>
      </c>
      <c r="F604" t="s">
        <v>4796</v>
      </c>
      <c r="G604">
        <v>798500</v>
      </c>
      <c r="H604">
        <v>3</v>
      </c>
      <c r="I604">
        <v>2.5</v>
      </c>
      <c r="J604">
        <v>2200</v>
      </c>
      <c r="K604" t="s">
        <v>4788</v>
      </c>
      <c r="L604" t="s">
        <v>4772</v>
      </c>
      <c r="M604" t="s">
        <v>4789</v>
      </c>
      <c r="N604" s="20">
        <v>0.01</v>
      </c>
      <c r="O604" s="21">
        <f>N604*G604</f>
        <v>7985</v>
      </c>
    </row>
    <row r="605" spans="1:15" x14ac:dyDescent="0.25">
      <c r="A605" t="s">
        <v>13</v>
      </c>
      <c r="B605">
        <v>589000</v>
      </c>
      <c r="C605">
        <v>3</v>
      </c>
      <c r="D605">
        <v>2</v>
      </c>
      <c r="E605">
        <v>1631</v>
      </c>
      <c r="F605" t="s">
        <v>732</v>
      </c>
      <c r="G605">
        <v>798000</v>
      </c>
      <c r="H605">
        <v>2</v>
      </c>
      <c r="I605">
        <v>2</v>
      </c>
      <c r="J605">
        <v>1046</v>
      </c>
      <c r="K605" t="s">
        <v>605</v>
      </c>
      <c r="L605" t="s">
        <v>71</v>
      </c>
      <c r="M605" t="s">
        <v>605</v>
      </c>
      <c r="N605" s="20">
        <v>0.01</v>
      </c>
      <c r="O605" s="21">
        <f>N605*G605</f>
        <v>7980</v>
      </c>
    </row>
    <row r="606" spans="1:15" x14ac:dyDescent="0.25">
      <c r="A606" t="s">
        <v>13</v>
      </c>
      <c r="B606">
        <v>649499</v>
      </c>
      <c r="C606">
        <v>3</v>
      </c>
      <c r="D606">
        <v>2.25</v>
      </c>
      <c r="E606">
        <v>1841</v>
      </c>
      <c r="F606" t="s">
        <v>4652</v>
      </c>
      <c r="G606">
        <v>798000</v>
      </c>
      <c r="H606">
        <v>4</v>
      </c>
      <c r="I606">
        <v>2.25</v>
      </c>
      <c r="J606">
        <v>2060</v>
      </c>
      <c r="K606" t="s">
        <v>4495</v>
      </c>
      <c r="L606" t="s">
        <v>4237</v>
      </c>
      <c r="M606" t="s">
        <v>4433</v>
      </c>
      <c r="N606" s="20">
        <v>0.01</v>
      </c>
      <c r="O606" s="21">
        <f>N606*G606</f>
        <v>7980</v>
      </c>
    </row>
    <row r="607" spans="1:15" x14ac:dyDescent="0.25">
      <c r="A607" t="s">
        <v>13</v>
      </c>
      <c r="B607">
        <v>219500</v>
      </c>
      <c r="C607">
        <v>3</v>
      </c>
      <c r="D607">
        <v>2</v>
      </c>
      <c r="E607">
        <v>1962</v>
      </c>
      <c r="F607" t="s">
        <v>4179</v>
      </c>
      <c r="G607">
        <v>531000</v>
      </c>
      <c r="H607">
        <v>5</v>
      </c>
      <c r="I607">
        <v>4</v>
      </c>
      <c r="J607">
        <v>4480</v>
      </c>
      <c r="K607" t="s">
        <v>4180</v>
      </c>
      <c r="L607" t="s">
        <v>3729</v>
      </c>
      <c r="M607" t="s">
        <v>4164</v>
      </c>
      <c r="N607" s="20">
        <v>1.4999999999999999E-2</v>
      </c>
      <c r="O607" s="21">
        <f>N607*G607</f>
        <v>7965</v>
      </c>
    </row>
    <row r="608" spans="1:15" x14ac:dyDescent="0.25">
      <c r="A608" t="s">
        <v>13</v>
      </c>
      <c r="B608">
        <v>599947</v>
      </c>
      <c r="C608">
        <v>3</v>
      </c>
      <c r="D608">
        <v>2</v>
      </c>
      <c r="E608">
        <v>1528</v>
      </c>
      <c r="F608" t="s">
        <v>170</v>
      </c>
      <c r="G608">
        <v>795000</v>
      </c>
      <c r="H608">
        <v>3</v>
      </c>
      <c r="I608">
        <v>3</v>
      </c>
      <c r="J608">
        <v>2215</v>
      </c>
      <c r="K608" t="s">
        <v>159</v>
      </c>
      <c r="L608" t="s">
        <v>71</v>
      </c>
      <c r="M608" t="s">
        <v>159</v>
      </c>
      <c r="N608" s="20">
        <v>0.01</v>
      </c>
      <c r="O608" s="21">
        <f>N608*G608</f>
        <v>7950</v>
      </c>
    </row>
    <row r="609" spans="1:15" x14ac:dyDescent="0.25">
      <c r="A609" t="s">
        <v>13</v>
      </c>
      <c r="B609">
        <v>190000</v>
      </c>
      <c r="C609">
        <v>3</v>
      </c>
      <c r="D609">
        <v>2</v>
      </c>
      <c r="E609">
        <v>1960</v>
      </c>
      <c r="F609" t="s">
        <v>3402</v>
      </c>
      <c r="G609">
        <v>530000</v>
      </c>
      <c r="H609">
        <v>4</v>
      </c>
      <c r="I609">
        <v>5</v>
      </c>
      <c r="J609">
        <v>4264</v>
      </c>
      <c r="K609" t="s">
        <v>3396</v>
      </c>
      <c r="L609" t="s">
        <v>3397</v>
      </c>
      <c r="M609" t="s">
        <v>3396</v>
      </c>
      <c r="N609" s="20">
        <v>1.4999999999999999E-2</v>
      </c>
      <c r="O609" s="21">
        <f>N609*G609</f>
        <v>7950</v>
      </c>
    </row>
    <row r="610" spans="1:15" x14ac:dyDescent="0.25">
      <c r="A610" t="s">
        <v>13</v>
      </c>
      <c r="B610">
        <v>584900</v>
      </c>
      <c r="C610">
        <v>4</v>
      </c>
      <c r="D610">
        <v>3</v>
      </c>
      <c r="E610">
        <v>1970</v>
      </c>
      <c r="F610" t="s">
        <v>4982</v>
      </c>
      <c r="G610">
        <v>795000</v>
      </c>
      <c r="H610">
        <v>4</v>
      </c>
      <c r="I610">
        <v>3</v>
      </c>
      <c r="J610">
        <v>2616</v>
      </c>
      <c r="K610" t="s">
        <v>4954</v>
      </c>
      <c r="L610" t="s">
        <v>4772</v>
      </c>
      <c r="M610" t="s">
        <v>4946</v>
      </c>
      <c r="N610" s="20">
        <v>0.01</v>
      </c>
      <c r="O610" s="21">
        <f>N610*G610</f>
        <v>7950</v>
      </c>
    </row>
    <row r="611" spans="1:15" x14ac:dyDescent="0.25">
      <c r="A611" t="s">
        <v>13</v>
      </c>
      <c r="B611">
        <v>485000</v>
      </c>
      <c r="C611">
        <v>3</v>
      </c>
      <c r="D611">
        <v>2.5</v>
      </c>
      <c r="E611">
        <v>1862</v>
      </c>
      <c r="F611" t="s">
        <v>4360</v>
      </c>
      <c r="G611">
        <v>795000</v>
      </c>
      <c r="H611">
        <v>4</v>
      </c>
      <c r="I611">
        <v>3.5</v>
      </c>
      <c r="J611">
        <v>5190</v>
      </c>
      <c r="K611" t="s">
        <v>4271</v>
      </c>
      <c r="L611" t="s">
        <v>4237</v>
      </c>
      <c r="M611" t="s">
        <v>4265</v>
      </c>
      <c r="N611" s="20">
        <v>0.01</v>
      </c>
      <c r="O611" s="21">
        <f>N611*G611</f>
        <v>7950</v>
      </c>
    </row>
    <row r="612" spans="1:15" x14ac:dyDescent="0.25">
      <c r="A612" t="s">
        <v>13</v>
      </c>
      <c r="B612">
        <v>485000</v>
      </c>
      <c r="C612">
        <v>3</v>
      </c>
      <c r="D612">
        <v>2.5</v>
      </c>
      <c r="E612">
        <v>1862</v>
      </c>
      <c r="F612" t="s">
        <v>4296</v>
      </c>
      <c r="G612">
        <v>795000</v>
      </c>
      <c r="H612">
        <v>5</v>
      </c>
      <c r="I612">
        <v>4</v>
      </c>
      <c r="J612">
        <v>3999</v>
      </c>
      <c r="K612" t="s">
        <v>4282</v>
      </c>
      <c r="L612" t="s">
        <v>4237</v>
      </c>
      <c r="M612" t="s">
        <v>4265</v>
      </c>
      <c r="N612" s="20">
        <v>0.01</v>
      </c>
      <c r="O612" s="21">
        <f>N612*G612</f>
        <v>7950</v>
      </c>
    </row>
    <row r="613" spans="1:15" x14ac:dyDescent="0.25">
      <c r="A613" t="s">
        <v>13</v>
      </c>
      <c r="B613">
        <v>374950</v>
      </c>
      <c r="C613">
        <v>4</v>
      </c>
      <c r="D613">
        <v>3</v>
      </c>
      <c r="E613">
        <v>2734</v>
      </c>
      <c r="F613" t="s">
        <v>2903</v>
      </c>
      <c r="G613">
        <v>529900</v>
      </c>
      <c r="H613">
        <v>5</v>
      </c>
      <c r="I613">
        <v>4</v>
      </c>
      <c r="J613">
        <v>3869</v>
      </c>
      <c r="K613" t="s">
        <v>2904</v>
      </c>
      <c r="L613" t="s">
        <v>2872</v>
      </c>
      <c r="M613" t="s">
        <v>2902</v>
      </c>
      <c r="N613" s="20">
        <v>1.4999999999999999E-2</v>
      </c>
      <c r="O613" s="21">
        <f>N613*G613</f>
        <v>7948.5</v>
      </c>
    </row>
    <row r="614" spans="1:15" x14ac:dyDescent="0.25">
      <c r="A614" t="s">
        <v>13</v>
      </c>
      <c r="B614">
        <v>269950</v>
      </c>
      <c r="C614">
        <v>3</v>
      </c>
      <c r="D614">
        <v>3</v>
      </c>
      <c r="E614">
        <v>2300</v>
      </c>
      <c r="F614" t="s">
        <v>4188</v>
      </c>
      <c r="G614">
        <v>529900</v>
      </c>
      <c r="H614">
        <v>4</v>
      </c>
      <c r="I614">
        <v>4</v>
      </c>
      <c r="J614">
        <v>3466</v>
      </c>
      <c r="K614" t="s">
        <v>4189</v>
      </c>
      <c r="L614" t="s">
        <v>3729</v>
      </c>
      <c r="M614" t="s">
        <v>4190</v>
      </c>
      <c r="N614" s="20">
        <v>1.4999999999999999E-2</v>
      </c>
      <c r="O614" s="21">
        <f>N614*G614</f>
        <v>7948.5</v>
      </c>
    </row>
    <row r="615" spans="1:15" x14ac:dyDescent="0.25">
      <c r="A615" t="s">
        <v>13</v>
      </c>
      <c r="B615">
        <v>350000</v>
      </c>
      <c r="C615">
        <v>3</v>
      </c>
      <c r="D615">
        <v>2</v>
      </c>
      <c r="E615">
        <v>1475</v>
      </c>
      <c r="F615" t="s">
        <v>1262</v>
      </c>
      <c r="G615">
        <v>529000</v>
      </c>
      <c r="H615">
        <v>2</v>
      </c>
      <c r="I615">
        <v>2</v>
      </c>
      <c r="J615">
        <v>1501</v>
      </c>
      <c r="K615" t="s">
        <v>1243</v>
      </c>
      <c r="L615" t="s">
        <v>1206</v>
      </c>
      <c r="M615" t="s">
        <v>1241</v>
      </c>
      <c r="N615" s="20">
        <v>1.4999999999999999E-2</v>
      </c>
      <c r="O615" s="21">
        <f>N615*G615</f>
        <v>7935</v>
      </c>
    </row>
    <row r="616" spans="1:15" x14ac:dyDescent="0.25">
      <c r="A616" t="s">
        <v>13</v>
      </c>
      <c r="B616">
        <v>564950</v>
      </c>
      <c r="C616">
        <v>3</v>
      </c>
      <c r="D616">
        <v>2</v>
      </c>
      <c r="E616">
        <v>1932</v>
      </c>
      <c r="F616" t="s">
        <v>2802</v>
      </c>
      <c r="G616">
        <v>791250</v>
      </c>
      <c r="H616">
        <v>3</v>
      </c>
      <c r="I616">
        <v>2</v>
      </c>
      <c r="J616">
        <v>2145</v>
      </c>
      <c r="K616" t="s">
        <v>386</v>
      </c>
      <c r="L616" t="s">
        <v>2680</v>
      </c>
      <c r="M616" t="s">
        <v>1179</v>
      </c>
      <c r="N616" s="20">
        <v>0.01</v>
      </c>
      <c r="O616" s="21">
        <f>N616*G616</f>
        <v>7912.5</v>
      </c>
    </row>
    <row r="617" spans="1:15" x14ac:dyDescent="0.25">
      <c r="A617" t="s">
        <v>13</v>
      </c>
      <c r="B617">
        <v>1392000</v>
      </c>
      <c r="C617">
        <v>3</v>
      </c>
      <c r="D617">
        <v>2</v>
      </c>
      <c r="E617">
        <v>1575</v>
      </c>
      <c r="F617" t="s">
        <v>76</v>
      </c>
      <c r="G617">
        <v>790000</v>
      </c>
      <c r="H617">
        <v>1</v>
      </c>
      <c r="I617">
        <v>1</v>
      </c>
      <c r="J617">
        <v>675</v>
      </c>
      <c r="K617" t="s">
        <v>70</v>
      </c>
      <c r="L617" t="s">
        <v>71</v>
      </c>
      <c r="M617" t="s">
        <v>70</v>
      </c>
      <c r="N617" s="20">
        <v>0.01</v>
      </c>
      <c r="O617" s="21">
        <f>N617*G617</f>
        <v>7900</v>
      </c>
    </row>
    <row r="618" spans="1:15" x14ac:dyDescent="0.25">
      <c r="A618" t="s">
        <v>13</v>
      </c>
      <c r="B618">
        <v>398500</v>
      </c>
      <c r="C618">
        <v>3</v>
      </c>
      <c r="D618">
        <v>2</v>
      </c>
      <c r="E618">
        <v>1897</v>
      </c>
      <c r="F618" t="s">
        <v>1873</v>
      </c>
      <c r="G618">
        <v>790000</v>
      </c>
      <c r="H618">
        <v>3</v>
      </c>
      <c r="I618">
        <v>2.5</v>
      </c>
      <c r="J618">
        <v>2122</v>
      </c>
      <c r="K618" t="s">
        <v>1517</v>
      </c>
      <c r="L618" t="s">
        <v>1518</v>
      </c>
      <c r="M618" t="s">
        <v>1519</v>
      </c>
      <c r="N618" s="20">
        <v>0.01</v>
      </c>
      <c r="O618" s="21">
        <f>N618*G618</f>
        <v>7900</v>
      </c>
    </row>
    <row r="619" spans="1:15" x14ac:dyDescent="0.25">
      <c r="A619" t="s">
        <v>13</v>
      </c>
      <c r="B619">
        <v>379900</v>
      </c>
      <c r="C619">
        <v>3</v>
      </c>
      <c r="D619">
        <v>2.5</v>
      </c>
      <c r="E619">
        <v>2208</v>
      </c>
      <c r="F619" t="s">
        <v>2550</v>
      </c>
      <c r="G619">
        <v>790000</v>
      </c>
      <c r="H619">
        <v>4</v>
      </c>
      <c r="I619">
        <v>2.5</v>
      </c>
      <c r="K619" t="s">
        <v>2551</v>
      </c>
      <c r="L619" t="s">
        <v>2218</v>
      </c>
      <c r="M619" t="s">
        <v>2552</v>
      </c>
      <c r="N619" s="20">
        <v>0.01</v>
      </c>
      <c r="O619" s="21">
        <f>N619*G619</f>
        <v>7900</v>
      </c>
    </row>
    <row r="620" spans="1:15" x14ac:dyDescent="0.25">
      <c r="A620" t="s">
        <v>13</v>
      </c>
      <c r="B620">
        <v>699000</v>
      </c>
      <c r="C620">
        <v>3</v>
      </c>
      <c r="D620">
        <v>2</v>
      </c>
      <c r="E620">
        <v>1570</v>
      </c>
      <c r="F620" t="s">
        <v>552</v>
      </c>
      <c r="G620">
        <v>789900</v>
      </c>
      <c r="H620">
        <v>3</v>
      </c>
      <c r="I620">
        <v>2</v>
      </c>
      <c r="J620">
        <v>2273</v>
      </c>
      <c r="K620" t="s">
        <v>553</v>
      </c>
      <c r="L620" t="s">
        <v>71</v>
      </c>
      <c r="M620" t="s">
        <v>432</v>
      </c>
      <c r="N620" s="20">
        <v>0.01</v>
      </c>
      <c r="O620" s="21">
        <f>N620*G620</f>
        <v>7899</v>
      </c>
    </row>
    <row r="621" spans="1:15" x14ac:dyDescent="0.25">
      <c r="A621" t="s">
        <v>13</v>
      </c>
      <c r="B621">
        <v>589000</v>
      </c>
      <c r="C621">
        <v>3</v>
      </c>
      <c r="D621">
        <v>2</v>
      </c>
      <c r="E621">
        <v>1631</v>
      </c>
      <c r="F621" t="s">
        <v>721</v>
      </c>
      <c r="G621">
        <v>789900</v>
      </c>
      <c r="H621">
        <v>5</v>
      </c>
      <c r="I621">
        <v>3.5</v>
      </c>
      <c r="J621">
        <v>3489</v>
      </c>
      <c r="K621" t="s">
        <v>613</v>
      </c>
      <c r="L621" t="s">
        <v>71</v>
      </c>
      <c r="M621" t="s">
        <v>605</v>
      </c>
      <c r="N621" s="20">
        <v>0.01</v>
      </c>
      <c r="O621" s="21">
        <f>N621*G621</f>
        <v>7899</v>
      </c>
    </row>
    <row r="622" spans="1:15" x14ac:dyDescent="0.25">
      <c r="A622" t="s">
        <v>13</v>
      </c>
      <c r="B622">
        <v>319400</v>
      </c>
      <c r="C622">
        <v>3</v>
      </c>
      <c r="D622">
        <v>2</v>
      </c>
      <c r="E622">
        <v>1884</v>
      </c>
      <c r="F622" t="s">
        <v>2835</v>
      </c>
      <c r="G622">
        <v>789900</v>
      </c>
      <c r="H622">
        <v>4</v>
      </c>
      <c r="I622">
        <v>3.5</v>
      </c>
      <c r="J622">
        <v>3122</v>
      </c>
      <c r="K622" t="s">
        <v>2836</v>
      </c>
      <c r="L622" t="s">
        <v>2680</v>
      </c>
      <c r="M622" t="s">
        <v>2837</v>
      </c>
      <c r="N622" s="20">
        <v>0.01</v>
      </c>
      <c r="O622" s="21">
        <f>N622*G622</f>
        <v>7899</v>
      </c>
    </row>
    <row r="623" spans="1:15" x14ac:dyDescent="0.25">
      <c r="A623" t="s">
        <v>13</v>
      </c>
      <c r="B623">
        <v>564950</v>
      </c>
      <c r="C623">
        <v>3</v>
      </c>
      <c r="D623">
        <v>2</v>
      </c>
      <c r="E623">
        <v>1932</v>
      </c>
      <c r="F623" t="s">
        <v>2761</v>
      </c>
      <c r="G623">
        <v>789900</v>
      </c>
      <c r="H623">
        <v>5</v>
      </c>
      <c r="I623">
        <v>1.5</v>
      </c>
      <c r="J623">
        <v>3468</v>
      </c>
      <c r="K623" t="s">
        <v>2762</v>
      </c>
      <c r="L623" t="s">
        <v>2680</v>
      </c>
      <c r="M623" t="s">
        <v>1179</v>
      </c>
      <c r="N623" s="20">
        <v>0.01</v>
      </c>
      <c r="O623" s="21">
        <f>N623*G623</f>
        <v>7899</v>
      </c>
    </row>
    <row r="624" spans="1:15" x14ac:dyDescent="0.25">
      <c r="A624" t="s">
        <v>13</v>
      </c>
      <c r="B624">
        <v>589000</v>
      </c>
      <c r="C624">
        <v>3</v>
      </c>
      <c r="D624">
        <v>2</v>
      </c>
      <c r="E624">
        <v>1631</v>
      </c>
      <c r="F624" t="s">
        <v>699</v>
      </c>
      <c r="G624">
        <v>789000</v>
      </c>
      <c r="H624">
        <v>3</v>
      </c>
      <c r="I624">
        <v>2</v>
      </c>
      <c r="J624">
        <v>1729</v>
      </c>
      <c r="K624" t="s">
        <v>700</v>
      </c>
      <c r="L624" t="s">
        <v>71</v>
      </c>
      <c r="M624" t="s">
        <v>605</v>
      </c>
      <c r="N624" s="20">
        <v>0.01</v>
      </c>
      <c r="O624" s="21">
        <f>N624*G624</f>
        <v>7890</v>
      </c>
    </row>
    <row r="625" spans="1:15" x14ac:dyDescent="0.25">
      <c r="A625" t="s">
        <v>13</v>
      </c>
      <c r="B625">
        <v>1392000</v>
      </c>
      <c r="C625">
        <v>3</v>
      </c>
      <c r="D625">
        <v>2</v>
      </c>
      <c r="E625">
        <v>1575</v>
      </c>
      <c r="F625" t="s">
        <v>73</v>
      </c>
      <c r="G625">
        <v>789000</v>
      </c>
      <c r="H625">
        <v>1</v>
      </c>
      <c r="I625">
        <v>1</v>
      </c>
      <c r="J625">
        <v>615</v>
      </c>
      <c r="K625" t="s">
        <v>70</v>
      </c>
      <c r="L625" t="s">
        <v>71</v>
      </c>
      <c r="M625" t="s">
        <v>70</v>
      </c>
      <c r="N625" s="20">
        <v>0.01</v>
      </c>
      <c r="O625" s="21">
        <f>N625*G625</f>
        <v>7890</v>
      </c>
    </row>
    <row r="626" spans="1:15" x14ac:dyDescent="0.25">
      <c r="A626" t="s">
        <v>13</v>
      </c>
      <c r="B626">
        <v>1392000</v>
      </c>
      <c r="C626">
        <v>3</v>
      </c>
      <c r="D626">
        <v>2</v>
      </c>
      <c r="E626">
        <v>1575</v>
      </c>
      <c r="F626" t="s">
        <v>82</v>
      </c>
      <c r="G626">
        <v>789000</v>
      </c>
      <c r="H626">
        <v>1</v>
      </c>
      <c r="I626">
        <v>1</v>
      </c>
      <c r="K626" t="s">
        <v>70</v>
      </c>
      <c r="L626" t="s">
        <v>71</v>
      </c>
      <c r="M626" t="s">
        <v>70</v>
      </c>
      <c r="N626" s="20">
        <v>0.01</v>
      </c>
      <c r="O626" s="21">
        <f>N626*G626</f>
        <v>7890</v>
      </c>
    </row>
    <row r="627" spans="1:15" x14ac:dyDescent="0.25">
      <c r="A627" t="s">
        <v>13</v>
      </c>
      <c r="B627">
        <v>398500</v>
      </c>
      <c r="C627">
        <v>3</v>
      </c>
      <c r="D627">
        <v>2</v>
      </c>
      <c r="E627">
        <v>1897</v>
      </c>
      <c r="F627" t="s">
        <v>1662</v>
      </c>
      <c r="G627">
        <v>789000</v>
      </c>
      <c r="H627">
        <v>3</v>
      </c>
      <c r="I627">
        <v>3</v>
      </c>
      <c r="K627" t="s">
        <v>1517</v>
      </c>
      <c r="L627" t="s">
        <v>1518</v>
      </c>
      <c r="M627" t="s">
        <v>1519</v>
      </c>
      <c r="N627" s="20">
        <v>0.01</v>
      </c>
      <c r="O627" s="21">
        <f>N627*G627</f>
        <v>7890</v>
      </c>
    </row>
    <row r="628" spans="1:15" x14ac:dyDescent="0.25">
      <c r="A628" t="s">
        <v>13</v>
      </c>
      <c r="B628">
        <v>564950</v>
      </c>
      <c r="C628">
        <v>3</v>
      </c>
      <c r="D628">
        <v>2</v>
      </c>
      <c r="E628">
        <v>1932</v>
      </c>
      <c r="F628" t="s">
        <v>2803</v>
      </c>
      <c r="G628">
        <v>789000</v>
      </c>
      <c r="H628">
        <v>4</v>
      </c>
      <c r="I628">
        <v>3.5</v>
      </c>
      <c r="J628">
        <v>4777</v>
      </c>
      <c r="K628" t="s">
        <v>2747</v>
      </c>
      <c r="L628" t="s">
        <v>2680</v>
      </c>
      <c r="M628" t="s">
        <v>1179</v>
      </c>
      <c r="N628" s="20">
        <v>0.01</v>
      </c>
      <c r="O628" s="21">
        <f>N628*G628</f>
        <v>7890</v>
      </c>
    </row>
    <row r="629" spans="1:15" x14ac:dyDescent="0.25">
      <c r="A629" t="s">
        <v>13</v>
      </c>
      <c r="B629">
        <v>310000</v>
      </c>
      <c r="C629">
        <v>3</v>
      </c>
      <c r="D629">
        <v>2</v>
      </c>
      <c r="E629">
        <v>1375</v>
      </c>
      <c r="F629" t="s">
        <v>1277</v>
      </c>
      <c r="G629">
        <v>525000</v>
      </c>
      <c r="H629">
        <v>4</v>
      </c>
      <c r="I629">
        <v>3.5</v>
      </c>
      <c r="J629">
        <v>3365</v>
      </c>
      <c r="K629" t="s">
        <v>1278</v>
      </c>
      <c r="L629" t="s">
        <v>1206</v>
      </c>
      <c r="M629" t="s">
        <v>1270</v>
      </c>
      <c r="N629" s="20">
        <v>1.4999999999999999E-2</v>
      </c>
      <c r="O629" s="21">
        <f>N629*G629</f>
        <v>7875</v>
      </c>
    </row>
    <row r="630" spans="1:15" x14ac:dyDescent="0.25">
      <c r="A630" t="s">
        <v>13</v>
      </c>
      <c r="B630">
        <v>339925</v>
      </c>
      <c r="C630">
        <v>3</v>
      </c>
      <c r="D630">
        <v>2.5</v>
      </c>
      <c r="E630">
        <v>2038</v>
      </c>
      <c r="F630" t="s">
        <v>1354</v>
      </c>
      <c r="G630">
        <v>525000</v>
      </c>
      <c r="H630">
        <v>2</v>
      </c>
      <c r="I630">
        <v>2</v>
      </c>
      <c r="J630">
        <v>1415</v>
      </c>
      <c r="K630" t="s">
        <v>1355</v>
      </c>
      <c r="L630" t="s">
        <v>1206</v>
      </c>
      <c r="M630" t="s">
        <v>1356</v>
      </c>
      <c r="N630" s="20">
        <v>1.4999999999999999E-2</v>
      </c>
      <c r="O630" s="21">
        <f>N630*G630</f>
        <v>7875</v>
      </c>
    </row>
    <row r="631" spans="1:15" x14ac:dyDescent="0.25">
      <c r="A631" t="s">
        <v>13</v>
      </c>
      <c r="B631">
        <v>335000</v>
      </c>
      <c r="C631">
        <v>4</v>
      </c>
      <c r="D631">
        <v>3</v>
      </c>
      <c r="E631">
        <v>2261</v>
      </c>
      <c r="F631" t="s">
        <v>2882</v>
      </c>
      <c r="G631">
        <v>525000</v>
      </c>
      <c r="H631">
        <v>4</v>
      </c>
      <c r="I631">
        <v>5</v>
      </c>
      <c r="J631">
        <v>4100</v>
      </c>
      <c r="K631" t="s">
        <v>2880</v>
      </c>
      <c r="L631" t="s">
        <v>2872</v>
      </c>
      <c r="M631" t="s">
        <v>2876</v>
      </c>
      <c r="N631" s="20">
        <v>1.4999999999999999E-2</v>
      </c>
      <c r="O631" s="21">
        <f>N631*G631</f>
        <v>7875</v>
      </c>
    </row>
    <row r="632" spans="1:15" x14ac:dyDescent="0.25">
      <c r="A632" t="s">
        <v>13</v>
      </c>
      <c r="B632">
        <v>219500</v>
      </c>
      <c r="C632">
        <v>3</v>
      </c>
      <c r="D632">
        <v>2</v>
      </c>
      <c r="E632">
        <v>1962</v>
      </c>
      <c r="F632" t="s">
        <v>4181</v>
      </c>
      <c r="G632">
        <v>525000</v>
      </c>
      <c r="H632">
        <v>5</v>
      </c>
      <c r="I632">
        <v>4</v>
      </c>
      <c r="J632">
        <v>3513</v>
      </c>
      <c r="K632" t="s">
        <v>4163</v>
      </c>
      <c r="L632" t="s">
        <v>3729</v>
      </c>
      <c r="M632" t="s">
        <v>4164</v>
      </c>
      <c r="N632" s="20">
        <v>1.4999999999999999E-2</v>
      </c>
      <c r="O632" s="21">
        <f>N632*G632</f>
        <v>7875</v>
      </c>
    </row>
    <row r="633" spans="1:15" x14ac:dyDescent="0.25">
      <c r="A633" t="s">
        <v>13</v>
      </c>
      <c r="B633">
        <v>339950</v>
      </c>
      <c r="C633">
        <v>4</v>
      </c>
      <c r="D633">
        <v>2.5</v>
      </c>
      <c r="E633">
        <v>2628</v>
      </c>
      <c r="F633" t="s">
        <v>4232</v>
      </c>
      <c r="G633">
        <v>525000</v>
      </c>
      <c r="H633">
        <v>6</v>
      </c>
      <c r="I633">
        <v>4.25</v>
      </c>
      <c r="J633">
        <v>4452</v>
      </c>
      <c r="K633" t="s">
        <v>4233</v>
      </c>
      <c r="L633" t="s">
        <v>4215</v>
      </c>
      <c r="M633" t="s">
        <v>4234</v>
      </c>
      <c r="N633" s="20">
        <v>1.4999999999999999E-2</v>
      </c>
      <c r="O633" s="21">
        <f>N633*G633</f>
        <v>7875</v>
      </c>
    </row>
    <row r="634" spans="1:15" x14ac:dyDescent="0.25">
      <c r="A634" t="s">
        <v>13</v>
      </c>
      <c r="B634">
        <v>299900</v>
      </c>
      <c r="C634">
        <v>3</v>
      </c>
      <c r="D634">
        <v>2</v>
      </c>
      <c r="E634">
        <v>1947</v>
      </c>
      <c r="F634" t="s">
        <v>43</v>
      </c>
      <c r="G634">
        <v>524900</v>
      </c>
      <c r="H634">
        <v>5</v>
      </c>
      <c r="I634">
        <v>3</v>
      </c>
      <c r="J634">
        <v>3262</v>
      </c>
      <c r="K634" t="s">
        <v>44</v>
      </c>
      <c r="L634" t="s">
        <v>16</v>
      </c>
      <c r="M634" t="s">
        <v>17</v>
      </c>
      <c r="N634" s="20">
        <v>1.4999999999999999E-2</v>
      </c>
      <c r="O634" s="21">
        <f>N634*G634</f>
        <v>7873.5</v>
      </c>
    </row>
    <row r="635" spans="1:15" x14ac:dyDescent="0.25">
      <c r="A635" t="s">
        <v>13</v>
      </c>
      <c r="B635">
        <v>394950</v>
      </c>
      <c r="C635">
        <v>4</v>
      </c>
      <c r="D635">
        <v>3</v>
      </c>
      <c r="E635">
        <v>2975</v>
      </c>
      <c r="F635" t="s">
        <v>3302</v>
      </c>
      <c r="G635">
        <v>524900</v>
      </c>
      <c r="H635">
        <v>4</v>
      </c>
      <c r="I635">
        <v>4</v>
      </c>
      <c r="J635">
        <v>2903</v>
      </c>
      <c r="K635" t="s">
        <v>3303</v>
      </c>
      <c r="L635" t="s">
        <v>3283</v>
      </c>
      <c r="M635" t="s">
        <v>3304</v>
      </c>
      <c r="N635" s="20">
        <v>1.4999999999999999E-2</v>
      </c>
      <c r="O635" s="21">
        <f>N635*G635</f>
        <v>7873.5</v>
      </c>
    </row>
    <row r="636" spans="1:15" x14ac:dyDescent="0.25">
      <c r="A636" t="s">
        <v>13</v>
      </c>
      <c r="B636">
        <v>286465</v>
      </c>
      <c r="C636">
        <v>4</v>
      </c>
      <c r="D636">
        <v>2.5</v>
      </c>
      <c r="E636">
        <v>2489</v>
      </c>
      <c r="F636" t="s">
        <v>4068</v>
      </c>
      <c r="G636">
        <v>524900</v>
      </c>
      <c r="H636">
        <v>4</v>
      </c>
      <c r="I636">
        <v>3</v>
      </c>
      <c r="J636">
        <v>3029</v>
      </c>
      <c r="K636" t="s">
        <v>4069</v>
      </c>
      <c r="L636" t="s">
        <v>3729</v>
      </c>
      <c r="M636" t="s">
        <v>2568</v>
      </c>
      <c r="N636" s="20">
        <v>1.4999999999999999E-2</v>
      </c>
      <c r="O636" s="21">
        <f>N636*G636</f>
        <v>7873.5</v>
      </c>
    </row>
    <row r="637" spans="1:15" x14ac:dyDescent="0.25">
      <c r="A637" t="s">
        <v>13</v>
      </c>
      <c r="B637">
        <v>699000</v>
      </c>
      <c r="C637">
        <v>3</v>
      </c>
      <c r="D637">
        <v>2</v>
      </c>
      <c r="E637">
        <v>1570</v>
      </c>
      <c r="F637" t="s">
        <v>500</v>
      </c>
      <c r="G637">
        <v>785000</v>
      </c>
      <c r="H637">
        <v>3</v>
      </c>
      <c r="I637">
        <v>2.5</v>
      </c>
      <c r="J637">
        <v>2221</v>
      </c>
      <c r="K637" t="s">
        <v>475</v>
      </c>
      <c r="L637" t="s">
        <v>71</v>
      </c>
      <c r="M637" t="s">
        <v>432</v>
      </c>
      <c r="N637" s="20">
        <v>0.01</v>
      </c>
      <c r="O637" s="21">
        <f>N637*G637</f>
        <v>7850</v>
      </c>
    </row>
    <row r="638" spans="1:15" x14ac:dyDescent="0.25">
      <c r="A638" t="s">
        <v>13</v>
      </c>
      <c r="B638">
        <v>589000</v>
      </c>
      <c r="C638">
        <v>3</v>
      </c>
      <c r="D638">
        <v>2</v>
      </c>
      <c r="E638">
        <v>1631</v>
      </c>
      <c r="F638" t="s">
        <v>644</v>
      </c>
      <c r="G638">
        <v>785000</v>
      </c>
      <c r="H638">
        <v>3</v>
      </c>
      <c r="I638">
        <v>2.5</v>
      </c>
      <c r="J638">
        <v>1809</v>
      </c>
      <c r="K638" t="s">
        <v>605</v>
      </c>
      <c r="L638" t="s">
        <v>71</v>
      </c>
      <c r="M638" t="s">
        <v>605</v>
      </c>
      <c r="N638" s="20">
        <v>0.01</v>
      </c>
      <c r="O638" s="21">
        <f>N638*G638</f>
        <v>7850</v>
      </c>
    </row>
    <row r="639" spans="1:15" x14ac:dyDescent="0.25">
      <c r="A639" t="s">
        <v>13</v>
      </c>
      <c r="B639">
        <v>231400</v>
      </c>
      <c r="C639">
        <v>3</v>
      </c>
      <c r="D639">
        <v>2</v>
      </c>
      <c r="E639">
        <v>1680</v>
      </c>
      <c r="F639" t="s">
        <v>1198</v>
      </c>
      <c r="G639">
        <v>785000</v>
      </c>
      <c r="H639">
        <v>4</v>
      </c>
      <c r="I639">
        <v>4.5</v>
      </c>
      <c r="J639">
        <v>4065</v>
      </c>
      <c r="K639" t="s">
        <v>1199</v>
      </c>
      <c r="L639" t="s">
        <v>1178</v>
      </c>
      <c r="M639" t="s">
        <v>1195</v>
      </c>
      <c r="N639" s="20">
        <v>0.01</v>
      </c>
      <c r="O639" s="21">
        <f>N639*G639</f>
        <v>7850</v>
      </c>
    </row>
    <row r="640" spans="1:15" x14ac:dyDescent="0.25">
      <c r="A640" t="s">
        <v>13</v>
      </c>
      <c r="B640">
        <v>699000</v>
      </c>
      <c r="C640">
        <v>3</v>
      </c>
      <c r="D640">
        <v>2</v>
      </c>
      <c r="E640">
        <v>1570</v>
      </c>
      <c r="F640" t="s">
        <v>451</v>
      </c>
      <c r="G640">
        <v>784000</v>
      </c>
      <c r="H640">
        <v>3</v>
      </c>
      <c r="I640">
        <v>1.75</v>
      </c>
      <c r="J640">
        <v>1290</v>
      </c>
      <c r="K640" t="s">
        <v>436</v>
      </c>
      <c r="L640" t="s">
        <v>71</v>
      </c>
      <c r="M640" t="s">
        <v>432</v>
      </c>
      <c r="N640" s="20">
        <v>0.01</v>
      </c>
      <c r="O640" s="21">
        <f>N640*G640</f>
        <v>7840</v>
      </c>
    </row>
    <row r="641" spans="1:15" x14ac:dyDescent="0.25">
      <c r="A641" t="s">
        <v>13</v>
      </c>
      <c r="B641">
        <v>699000</v>
      </c>
      <c r="C641">
        <v>3</v>
      </c>
      <c r="D641">
        <v>2</v>
      </c>
      <c r="E641">
        <v>1570</v>
      </c>
      <c r="F641" t="s">
        <v>546</v>
      </c>
      <c r="G641">
        <v>784000</v>
      </c>
      <c r="H641">
        <v>5</v>
      </c>
      <c r="I641">
        <v>3.5</v>
      </c>
      <c r="J641">
        <v>1777</v>
      </c>
      <c r="K641" t="s">
        <v>458</v>
      </c>
      <c r="L641" t="s">
        <v>71</v>
      </c>
      <c r="M641" t="s">
        <v>432</v>
      </c>
      <c r="N641" s="20">
        <v>0.01</v>
      </c>
      <c r="O641" s="21">
        <f>N641*G641</f>
        <v>7840</v>
      </c>
    </row>
    <row r="642" spans="1:15" x14ac:dyDescent="0.25">
      <c r="A642" t="s">
        <v>13</v>
      </c>
      <c r="B642">
        <v>389970</v>
      </c>
      <c r="C642">
        <v>3</v>
      </c>
      <c r="D642">
        <v>2.25</v>
      </c>
      <c r="E642">
        <v>2188</v>
      </c>
      <c r="F642" t="s">
        <v>1113</v>
      </c>
      <c r="G642">
        <v>520000</v>
      </c>
      <c r="H642">
        <v>4</v>
      </c>
      <c r="I642">
        <v>2.5</v>
      </c>
      <c r="J642">
        <v>2574</v>
      </c>
      <c r="K642" t="s">
        <v>1104</v>
      </c>
      <c r="L642" t="s">
        <v>1025</v>
      </c>
      <c r="M642" t="s">
        <v>1089</v>
      </c>
      <c r="N642" s="20">
        <v>1.4999999999999999E-2</v>
      </c>
      <c r="O642" s="21">
        <f>N642*G642</f>
        <v>7800</v>
      </c>
    </row>
    <row r="643" spans="1:15" x14ac:dyDescent="0.25">
      <c r="A643" t="s">
        <v>13</v>
      </c>
      <c r="B643">
        <v>512450</v>
      </c>
      <c r="C643">
        <v>4</v>
      </c>
      <c r="D643">
        <v>3</v>
      </c>
      <c r="E643">
        <v>2580</v>
      </c>
      <c r="F643" t="s">
        <v>2366</v>
      </c>
      <c r="G643">
        <v>780000</v>
      </c>
      <c r="H643">
        <v>4</v>
      </c>
      <c r="I643">
        <v>3.5</v>
      </c>
      <c r="J643">
        <v>3565</v>
      </c>
      <c r="K643" t="s">
        <v>2352</v>
      </c>
      <c r="L643" t="s">
        <v>2218</v>
      </c>
      <c r="M643" t="s">
        <v>2346</v>
      </c>
      <c r="N643" s="20">
        <v>0.01</v>
      </c>
      <c r="O643" s="21">
        <f>N643*G643</f>
        <v>7800</v>
      </c>
    </row>
    <row r="644" spans="1:15" x14ac:dyDescent="0.25">
      <c r="A644" t="s">
        <v>13</v>
      </c>
      <c r="B644">
        <v>429900</v>
      </c>
      <c r="C644">
        <v>3</v>
      </c>
      <c r="D644">
        <v>2.5</v>
      </c>
      <c r="E644">
        <v>1855</v>
      </c>
      <c r="F644" t="s">
        <v>3448</v>
      </c>
      <c r="G644">
        <v>779900</v>
      </c>
      <c r="H644">
        <v>4</v>
      </c>
      <c r="I644">
        <v>3.5</v>
      </c>
      <c r="J644">
        <v>4345</v>
      </c>
      <c r="K644" t="s">
        <v>3414</v>
      </c>
      <c r="L644" t="s">
        <v>3412</v>
      </c>
      <c r="M644" t="s">
        <v>2457</v>
      </c>
      <c r="N644" s="20">
        <v>0.01</v>
      </c>
      <c r="O644" s="21">
        <f>N644*G644</f>
        <v>7799</v>
      </c>
    </row>
    <row r="645" spans="1:15" x14ac:dyDescent="0.25">
      <c r="A645" t="s">
        <v>13</v>
      </c>
      <c r="B645">
        <v>500000</v>
      </c>
      <c r="C645">
        <v>4</v>
      </c>
      <c r="D645">
        <v>2.75</v>
      </c>
      <c r="E645">
        <v>3282</v>
      </c>
      <c r="F645" t="s">
        <v>1079</v>
      </c>
      <c r="G645">
        <v>519900</v>
      </c>
      <c r="H645">
        <v>5</v>
      </c>
      <c r="I645">
        <v>3.25</v>
      </c>
      <c r="J645">
        <v>4650</v>
      </c>
      <c r="K645" t="s">
        <v>1075</v>
      </c>
      <c r="L645" t="s">
        <v>1025</v>
      </c>
      <c r="M645" t="s">
        <v>1072</v>
      </c>
      <c r="N645" s="20">
        <v>1.4999999999999999E-2</v>
      </c>
      <c r="O645" s="21">
        <f>N645*G645</f>
        <v>7798.5</v>
      </c>
    </row>
    <row r="646" spans="1:15" x14ac:dyDescent="0.25">
      <c r="A646" t="s">
        <v>13</v>
      </c>
      <c r="B646">
        <v>362400</v>
      </c>
      <c r="C646">
        <v>3</v>
      </c>
      <c r="D646">
        <v>2</v>
      </c>
      <c r="E646">
        <v>1910</v>
      </c>
      <c r="F646" t="s">
        <v>2979</v>
      </c>
      <c r="G646">
        <v>519900</v>
      </c>
      <c r="H646">
        <v>4</v>
      </c>
      <c r="I646">
        <v>2.5</v>
      </c>
      <c r="J646">
        <v>2978</v>
      </c>
      <c r="K646" t="s">
        <v>2978</v>
      </c>
      <c r="L646" t="s">
        <v>2964</v>
      </c>
      <c r="M646" t="s">
        <v>2972</v>
      </c>
      <c r="N646" s="20">
        <v>1.4999999999999999E-2</v>
      </c>
      <c r="O646" s="21">
        <f>N646*G646</f>
        <v>7798.5</v>
      </c>
    </row>
    <row r="647" spans="1:15" x14ac:dyDescent="0.25">
      <c r="A647" t="s">
        <v>13</v>
      </c>
      <c r="B647">
        <v>699000</v>
      </c>
      <c r="C647">
        <v>3</v>
      </c>
      <c r="D647">
        <v>2</v>
      </c>
      <c r="E647">
        <v>1570</v>
      </c>
      <c r="F647" t="s">
        <v>537</v>
      </c>
      <c r="G647">
        <v>779000</v>
      </c>
      <c r="H647">
        <v>5</v>
      </c>
      <c r="I647">
        <v>4</v>
      </c>
      <c r="J647">
        <v>3518</v>
      </c>
      <c r="K647" t="s">
        <v>538</v>
      </c>
      <c r="L647" t="s">
        <v>71</v>
      </c>
      <c r="M647" t="s">
        <v>432</v>
      </c>
      <c r="N647" s="20">
        <v>0.01</v>
      </c>
      <c r="O647" s="21">
        <f>N647*G647</f>
        <v>7790</v>
      </c>
    </row>
    <row r="648" spans="1:15" x14ac:dyDescent="0.25">
      <c r="A648" t="s">
        <v>13</v>
      </c>
      <c r="B648">
        <v>762400</v>
      </c>
      <c r="C648">
        <v>3</v>
      </c>
      <c r="D648">
        <v>2.5</v>
      </c>
      <c r="E648">
        <v>1702</v>
      </c>
      <c r="F648" t="s">
        <v>829</v>
      </c>
      <c r="G648">
        <v>779000</v>
      </c>
      <c r="H648">
        <v>4</v>
      </c>
      <c r="I648">
        <v>2</v>
      </c>
      <c r="J648">
        <v>2082</v>
      </c>
      <c r="K648" t="s">
        <v>830</v>
      </c>
      <c r="L648" t="s">
        <v>71</v>
      </c>
      <c r="M648" t="s">
        <v>765</v>
      </c>
      <c r="N648" s="20">
        <v>0.01</v>
      </c>
      <c r="O648" s="21">
        <f>N648*G648</f>
        <v>7790</v>
      </c>
    </row>
    <row r="649" spans="1:15" x14ac:dyDescent="0.25">
      <c r="A649" t="s">
        <v>13</v>
      </c>
      <c r="B649">
        <v>1149949</v>
      </c>
      <c r="C649">
        <v>3</v>
      </c>
      <c r="D649">
        <v>2</v>
      </c>
      <c r="E649">
        <v>1562</v>
      </c>
      <c r="F649" t="s">
        <v>265</v>
      </c>
      <c r="G649">
        <v>779000</v>
      </c>
      <c r="H649">
        <v>2</v>
      </c>
      <c r="I649">
        <v>2.5</v>
      </c>
      <c r="J649">
        <v>1104</v>
      </c>
      <c r="K649" t="s">
        <v>242</v>
      </c>
      <c r="L649" t="s">
        <v>71</v>
      </c>
      <c r="M649" t="s">
        <v>243</v>
      </c>
      <c r="N649" s="20">
        <v>0.01</v>
      </c>
      <c r="O649" s="21">
        <f>N649*G649</f>
        <v>7790</v>
      </c>
    </row>
    <row r="650" spans="1:15" x14ac:dyDescent="0.25">
      <c r="A650" t="s">
        <v>13</v>
      </c>
      <c r="B650">
        <v>519900</v>
      </c>
      <c r="C650">
        <v>4</v>
      </c>
      <c r="D650">
        <v>2.5</v>
      </c>
      <c r="E650">
        <v>2348</v>
      </c>
      <c r="F650" t="s">
        <v>1182</v>
      </c>
      <c r="G650">
        <v>779000</v>
      </c>
      <c r="H650">
        <v>5</v>
      </c>
      <c r="I650">
        <v>5.5</v>
      </c>
      <c r="J650">
        <v>6081</v>
      </c>
      <c r="K650" t="s">
        <v>1183</v>
      </c>
      <c r="L650" t="s">
        <v>1178</v>
      </c>
      <c r="M650" t="s">
        <v>216</v>
      </c>
      <c r="N650" s="20">
        <v>0.01</v>
      </c>
      <c r="O650" s="21">
        <f>N650*G650</f>
        <v>7790</v>
      </c>
    </row>
    <row r="651" spans="1:15" x14ac:dyDescent="0.25">
      <c r="A651" t="s">
        <v>13</v>
      </c>
      <c r="B651">
        <v>398500</v>
      </c>
      <c r="C651">
        <v>3</v>
      </c>
      <c r="D651">
        <v>2</v>
      </c>
      <c r="E651">
        <v>1897</v>
      </c>
      <c r="F651" t="s">
        <v>1762</v>
      </c>
      <c r="G651">
        <v>779000</v>
      </c>
      <c r="H651">
        <v>3</v>
      </c>
      <c r="I651">
        <v>2</v>
      </c>
      <c r="J651">
        <v>2600</v>
      </c>
      <c r="K651" t="s">
        <v>1517</v>
      </c>
      <c r="L651" t="s">
        <v>1518</v>
      </c>
      <c r="M651" t="s">
        <v>1519</v>
      </c>
      <c r="N651" s="20">
        <v>0.01</v>
      </c>
      <c r="O651" s="21">
        <f>N651*G651</f>
        <v>7790</v>
      </c>
    </row>
    <row r="652" spans="1:15" x14ac:dyDescent="0.25">
      <c r="A652" t="s">
        <v>13</v>
      </c>
      <c r="B652">
        <v>569500</v>
      </c>
      <c r="C652">
        <v>4</v>
      </c>
      <c r="D652">
        <v>2</v>
      </c>
      <c r="E652">
        <v>1989</v>
      </c>
      <c r="F652" t="s">
        <v>3211</v>
      </c>
      <c r="G652">
        <v>779000</v>
      </c>
      <c r="H652">
        <v>3</v>
      </c>
      <c r="I652">
        <v>1.5</v>
      </c>
      <c r="J652">
        <v>1900</v>
      </c>
      <c r="K652" t="s">
        <v>3212</v>
      </c>
      <c r="L652" t="s">
        <v>3195</v>
      </c>
      <c r="M652" t="s">
        <v>3213</v>
      </c>
      <c r="N652" s="20">
        <v>0.01</v>
      </c>
      <c r="O652" s="21">
        <f>N652*G652</f>
        <v>7790</v>
      </c>
    </row>
    <row r="653" spans="1:15" x14ac:dyDescent="0.25">
      <c r="A653" t="s">
        <v>13</v>
      </c>
      <c r="B653">
        <v>569500</v>
      </c>
      <c r="C653">
        <v>4</v>
      </c>
      <c r="D653">
        <v>2</v>
      </c>
      <c r="E653">
        <v>1989</v>
      </c>
      <c r="F653" t="s">
        <v>3233</v>
      </c>
      <c r="G653">
        <v>779000</v>
      </c>
      <c r="H653">
        <v>5</v>
      </c>
      <c r="I653">
        <v>3</v>
      </c>
      <c r="K653" t="s">
        <v>3234</v>
      </c>
      <c r="L653" t="s">
        <v>3195</v>
      </c>
      <c r="M653" t="s">
        <v>3213</v>
      </c>
      <c r="N653" s="20">
        <v>0.01</v>
      </c>
      <c r="O653" s="21">
        <f>N653*G653</f>
        <v>7790</v>
      </c>
    </row>
    <row r="654" spans="1:15" x14ac:dyDescent="0.25">
      <c r="A654" t="s">
        <v>13</v>
      </c>
      <c r="B654">
        <v>649499</v>
      </c>
      <c r="C654">
        <v>3</v>
      </c>
      <c r="D654">
        <v>2.25</v>
      </c>
      <c r="E654">
        <v>1841</v>
      </c>
      <c r="F654" t="s">
        <v>4637</v>
      </c>
      <c r="G654">
        <v>779000</v>
      </c>
      <c r="H654">
        <v>4</v>
      </c>
      <c r="I654">
        <v>2.5</v>
      </c>
      <c r="J654">
        <v>2780</v>
      </c>
      <c r="K654" t="s">
        <v>4437</v>
      </c>
      <c r="L654" t="s">
        <v>4237</v>
      </c>
      <c r="M654" t="s">
        <v>4433</v>
      </c>
      <c r="N654" s="20">
        <v>0.01</v>
      </c>
      <c r="O654" s="21">
        <f>N654*G654</f>
        <v>7790</v>
      </c>
    </row>
    <row r="655" spans="1:15" x14ac:dyDescent="0.25">
      <c r="A655" t="s">
        <v>13</v>
      </c>
      <c r="B655">
        <v>310000</v>
      </c>
      <c r="C655">
        <v>3</v>
      </c>
      <c r="D655">
        <v>2</v>
      </c>
      <c r="E655">
        <v>1375</v>
      </c>
      <c r="F655" t="s">
        <v>1285</v>
      </c>
      <c r="G655">
        <v>519000</v>
      </c>
      <c r="H655">
        <v>4</v>
      </c>
      <c r="I655">
        <v>2.5</v>
      </c>
      <c r="J655">
        <v>2743</v>
      </c>
      <c r="K655" t="s">
        <v>1278</v>
      </c>
      <c r="L655" t="s">
        <v>1206</v>
      </c>
      <c r="M655" t="s">
        <v>1270</v>
      </c>
      <c r="N655" s="20">
        <v>1.4999999999999999E-2</v>
      </c>
      <c r="O655" s="21">
        <f>N655*G655</f>
        <v>7785</v>
      </c>
    </row>
    <row r="656" spans="1:15" x14ac:dyDescent="0.25">
      <c r="A656" t="s">
        <v>13</v>
      </c>
      <c r="B656">
        <v>649499</v>
      </c>
      <c r="C656">
        <v>3</v>
      </c>
      <c r="D656">
        <v>2.25</v>
      </c>
      <c r="E656">
        <v>1841</v>
      </c>
      <c r="F656" t="s">
        <v>4496</v>
      </c>
      <c r="G656">
        <v>778000</v>
      </c>
      <c r="H656">
        <v>4</v>
      </c>
      <c r="I656">
        <v>2.75</v>
      </c>
      <c r="J656">
        <v>2310</v>
      </c>
      <c r="K656" t="s">
        <v>4497</v>
      </c>
      <c r="L656" t="s">
        <v>4237</v>
      </c>
      <c r="M656" t="s">
        <v>4433</v>
      </c>
      <c r="N656" s="20">
        <v>0.01</v>
      </c>
      <c r="O656" s="21">
        <f>N656*G656</f>
        <v>7780</v>
      </c>
    </row>
    <row r="657" spans="1:15" x14ac:dyDescent="0.25">
      <c r="A657" t="s">
        <v>13</v>
      </c>
      <c r="B657">
        <v>329450</v>
      </c>
      <c r="C657">
        <v>3</v>
      </c>
      <c r="D657">
        <v>2</v>
      </c>
      <c r="E657">
        <v>1656</v>
      </c>
      <c r="F657" t="s">
        <v>320</v>
      </c>
      <c r="G657">
        <v>777949</v>
      </c>
      <c r="H657">
        <v>4</v>
      </c>
      <c r="I657">
        <v>3</v>
      </c>
      <c r="J657">
        <v>2466</v>
      </c>
      <c r="K657" t="s">
        <v>321</v>
      </c>
      <c r="L657" t="s">
        <v>71</v>
      </c>
      <c r="M657" t="s">
        <v>305</v>
      </c>
      <c r="N657" s="20">
        <v>0.01</v>
      </c>
      <c r="O657" s="21">
        <f>N657*G657</f>
        <v>7779.49</v>
      </c>
    </row>
    <row r="658" spans="1:15" x14ac:dyDescent="0.25">
      <c r="A658" t="s">
        <v>13</v>
      </c>
      <c r="B658">
        <v>345925</v>
      </c>
      <c r="C658">
        <v>3</v>
      </c>
      <c r="D658">
        <v>2.5</v>
      </c>
      <c r="E658">
        <v>2062</v>
      </c>
      <c r="F658" t="s">
        <v>4262</v>
      </c>
      <c r="G658">
        <v>777000</v>
      </c>
      <c r="H658">
        <v>3</v>
      </c>
      <c r="I658">
        <v>3.25</v>
      </c>
      <c r="J658">
        <v>5431</v>
      </c>
      <c r="K658" t="s">
        <v>4248</v>
      </c>
      <c r="L658" t="s">
        <v>4237</v>
      </c>
      <c r="M658" t="s">
        <v>4246</v>
      </c>
      <c r="N658" s="20">
        <v>0.01</v>
      </c>
      <c r="O658" s="21">
        <f>N658*G658</f>
        <v>7770</v>
      </c>
    </row>
    <row r="659" spans="1:15" x14ac:dyDescent="0.25">
      <c r="A659" t="s">
        <v>13</v>
      </c>
      <c r="B659">
        <v>399000</v>
      </c>
      <c r="C659">
        <v>3</v>
      </c>
      <c r="D659">
        <v>2.5</v>
      </c>
      <c r="E659">
        <v>1868</v>
      </c>
      <c r="F659" t="s">
        <v>391</v>
      </c>
      <c r="G659">
        <v>775000</v>
      </c>
      <c r="H659">
        <v>4</v>
      </c>
      <c r="I659">
        <v>3</v>
      </c>
      <c r="J659">
        <v>3873</v>
      </c>
      <c r="K659" t="s">
        <v>331</v>
      </c>
      <c r="L659" t="s">
        <v>71</v>
      </c>
      <c r="M659" t="s">
        <v>331</v>
      </c>
      <c r="N659" s="20">
        <v>0.01</v>
      </c>
      <c r="O659" s="21">
        <f>N659*G659</f>
        <v>7750</v>
      </c>
    </row>
    <row r="660" spans="1:15" x14ac:dyDescent="0.25">
      <c r="A660" t="s">
        <v>13</v>
      </c>
      <c r="B660">
        <v>589000</v>
      </c>
      <c r="C660">
        <v>3</v>
      </c>
      <c r="D660">
        <v>2</v>
      </c>
      <c r="E660">
        <v>1631</v>
      </c>
      <c r="F660" t="s">
        <v>669</v>
      </c>
      <c r="G660">
        <v>775000</v>
      </c>
      <c r="H660">
        <v>2</v>
      </c>
      <c r="I660">
        <v>2</v>
      </c>
      <c r="J660">
        <v>1103</v>
      </c>
      <c r="K660" t="s">
        <v>605</v>
      </c>
      <c r="L660" t="s">
        <v>71</v>
      </c>
      <c r="M660" t="s">
        <v>605</v>
      </c>
      <c r="N660" s="20">
        <v>0.01</v>
      </c>
      <c r="O660" s="21">
        <f>N660*G660</f>
        <v>7750</v>
      </c>
    </row>
    <row r="661" spans="1:15" x14ac:dyDescent="0.25">
      <c r="A661" t="s">
        <v>13</v>
      </c>
      <c r="B661">
        <v>1149949</v>
      </c>
      <c r="C661">
        <v>3</v>
      </c>
      <c r="D661">
        <v>2</v>
      </c>
      <c r="E661">
        <v>1562</v>
      </c>
      <c r="F661" t="s">
        <v>270</v>
      </c>
      <c r="G661">
        <v>775000</v>
      </c>
      <c r="H661">
        <v>3</v>
      </c>
      <c r="I661">
        <v>3</v>
      </c>
      <c r="J661">
        <v>1489</v>
      </c>
      <c r="K661" t="s">
        <v>271</v>
      </c>
      <c r="L661" t="s">
        <v>71</v>
      </c>
      <c r="M661" t="s">
        <v>243</v>
      </c>
      <c r="N661" s="20">
        <v>0.01</v>
      </c>
      <c r="O661" s="21">
        <f>N661*G661</f>
        <v>7750</v>
      </c>
    </row>
    <row r="662" spans="1:15" x14ac:dyDescent="0.25">
      <c r="A662" t="s">
        <v>13</v>
      </c>
      <c r="B662">
        <v>398500</v>
      </c>
      <c r="C662">
        <v>3</v>
      </c>
      <c r="D662">
        <v>2</v>
      </c>
      <c r="E662">
        <v>1897</v>
      </c>
      <c r="F662" t="s">
        <v>1715</v>
      </c>
      <c r="G662">
        <v>775000</v>
      </c>
      <c r="H662">
        <v>5</v>
      </c>
      <c r="I662">
        <v>4</v>
      </c>
      <c r="J662">
        <v>3900</v>
      </c>
      <c r="K662" t="s">
        <v>1657</v>
      </c>
      <c r="L662" t="s">
        <v>1518</v>
      </c>
      <c r="M662" t="s">
        <v>1519</v>
      </c>
      <c r="N662" s="20">
        <v>0.01</v>
      </c>
      <c r="O662" s="21">
        <f>N662*G662</f>
        <v>7750</v>
      </c>
    </row>
    <row r="663" spans="1:15" x14ac:dyDescent="0.25">
      <c r="A663" t="s">
        <v>13</v>
      </c>
      <c r="B663">
        <v>181450</v>
      </c>
      <c r="C663">
        <v>3</v>
      </c>
      <c r="D663">
        <v>2</v>
      </c>
      <c r="E663">
        <v>1380</v>
      </c>
      <c r="F663" t="s">
        <v>2538</v>
      </c>
      <c r="G663">
        <v>775000</v>
      </c>
      <c r="H663">
        <v>5</v>
      </c>
      <c r="I663">
        <v>4</v>
      </c>
      <c r="J663">
        <v>4421</v>
      </c>
      <c r="K663" t="s">
        <v>2320</v>
      </c>
      <c r="L663" t="s">
        <v>2218</v>
      </c>
      <c r="M663" t="s">
        <v>2530</v>
      </c>
      <c r="N663" s="20">
        <v>0.01</v>
      </c>
      <c r="O663" s="21">
        <f>N663*G663</f>
        <v>7750</v>
      </c>
    </row>
    <row r="664" spans="1:15" x14ac:dyDescent="0.25">
      <c r="A664" t="s">
        <v>13</v>
      </c>
      <c r="B664">
        <v>273700</v>
      </c>
      <c r="C664">
        <v>3</v>
      </c>
      <c r="D664">
        <v>2.5</v>
      </c>
      <c r="E664">
        <v>1700</v>
      </c>
      <c r="F664" t="s">
        <v>5094</v>
      </c>
      <c r="G664">
        <v>775000</v>
      </c>
      <c r="H664">
        <v>4</v>
      </c>
      <c r="I664">
        <v>3.5</v>
      </c>
      <c r="J664">
        <v>2513</v>
      </c>
      <c r="K664" t="s">
        <v>5093</v>
      </c>
      <c r="L664" t="s">
        <v>4772</v>
      </c>
      <c r="M664" t="s">
        <v>5093</v>
      </c>
      <c r="N664" s="20">
        <v>0.01</v>
      </c>
      <c r="O664" s="21">
        <f>N664*G664</f>
        <v>7750</v>
      </c>
    </row>
    <row r="665" spans="1:15" x14ac:dyDescent="0.25">
      <c r="A665" t="s">
        <v>13</v>
      </c>
      <c r="B665">
        <v>649499</v>
      </c>
      <c r="C665">
        <v>3</v>
      </c>
      <c r="D665">
        <v>2.25</v>
      </c>
      <c r="E665">
        <v>1841</v>
      </c>
      <c r="F665" t="s">
        <v>4434</v>
      </c>
      <c r="G665">
        <v>775000</v>
      </c>
      <c r="H665">
        <v>5</v>
      </c>
      <c r="I665">
        <v>2.75</v>
      </c>
      <c r="J665">
        <v>2900</v>
      </c>
      <c r="K665" t="s">
        <v>4435</v>
      </c>
      <c r="L665" t="s">
        <v>4237</v>
      </c>
      <c r="M665" t="s">
        <v>4433</v>
      </c>
      <c r="N665" s="20">
        <v>0.01</v>
      </c>
      <c r="O665" s="21">
        <f>N665*G665</f>
        <v>7750</v>
      </c>
    </row>
    <row r="666" spans="1:15" x14ac:dyDescent="0.25">
      <c r="A666" t="s">
        <v>13</v>
      </c>
      <c r="B666">
        <v>485000</v>
      </c>
      <c r="C666">
        <v>3</v>
      </c>
      <c r="D666">
        <v>2.5</v>
      </c>
      <c r="E666">
        <v>1862</v>
      </c>
      <c r="F666" t="s">
        <v>4263</v>
      </c>
      <c r="G666">
        <v>775000</v>
      </c>
      <c r="H666">
        <v>4</v>
      </c>
      <c r="I666">
        <v>2.5</v>
      </c>
      <c r="J666">
        <v>2925</v>
      </c>
      <c r="K666" t="s">
        <v>4264</v>
      </c>
      <c r="L666" t="s">
        <v>4237</v>
      </c>
      <c r="M666" t="s">
        <v>4265</v>
      </c>
      <c r="N666" s="20">
        <v>0.01</v>
      </c>
      <c r="O666" s="21">
        <f>N666*G666</f>
        <v>7750</v>
      </c>
    </row>
    <row r="667" spans="1:15" x14ac:dyDescent="0.25">
      <c r="A667" t="s">
        <v>13</v>
      </c>
      <c r="B667">
        <v>589000</v>
      </c>
      <c r="C667">
        <v>3</v>
      </c>
      <c r="D667">
        <v>2</v>
      </c>
      <c r="E667">
        <v>1631</v>
      </c>
      <c r="F667" t="s">
        <v>724</v>
      </c>
      <c r="G667">
        <v>774999</v>
      </c>
      <c r="H667">
        <v>2</v>
      </c>
      <c r="I667">
        <v>2.5</v>
      </c>
      <c r="J667">
        <v>1184</v>
      </c>
      <c r="K667" t="s">
        <v>725</v>
      </c>
      <c r="L667" t="s">
        <v>71</v>
      </c>
      <c r="M667" t="s">
        <v>605</v>
      </c>
      <c r="N667" s="20">
        <v>0.01</v>
      </c>
      <c r="O667" s="21">
        <f>N667*G667</f>
        <v>7749.99</v>
      </c>
    </row>
    <row r="668" spans="1:15" x14ac:dyDescent="0.25">
      <c r="A668" t="s">
        <v>13</v>
      </c>
      <c r="B668">
        <v>589000</v>
      </c>
      <c r="C668">
        <v>3</v>
      </c>
      <c r="D668">
        <v>2</v>
      </c>
      <c r="E668">
        <v>1631</v>
      </c>
      <c r="F668" t="s">
        <v>708</v>
      </c>
      <c r="G668">
        <v>774995</v>
      </c>
      <c r="H668">
        <v>4</v>
      </c>
      <c r="I668">
        <v>2</v>
      </c>
      <c r="J668">
        <v>1814</v>
      </c>
      <c r="K668" t="s">
        <v>605</v>
      </c>
      <c r="L668" t="s">
        <v>71</v>
      </c>
      <c r="M668" t="s">
        <v>605</v>
      </c>
      <c r="N668" s="20">
        <v>0.01</v>
      </c>
      <c r="O668" s="21">
        <f>N668*G668</f>
        <v>7749.95</v>
      </c>
    </row>
    <row r="669" spans="1:15" x14ac:dyDescent="0.25">
      <c r="A669" t="s">
        <v>13</v>
      </c>
      <c r="B669">
        <v>584900</v>
      </c>
      <c r="C669">
        <v>4</v>
      </c>
      <c r="D669">
        <v>3</v>
      </c>
      <c r="E669">
        <v>1970</v>
      </c>
      <c r="F669" t="s">
        <v>4992</v>
      </c>
      <c r="G669">
        <v>774990</v>
      </c>
      <c r="H669">
        <v>4</v>
      </c>
      <c r="I669">
        <v>3.5</v>
      </c>
      <c r="J669">
        <v>4790</v>
      </c>
      <c r="K669" t="s">
        <v>4950</v>
      </c>
      <c r="L669" t="s">
        <v>4772</v>
      </c>
      <c r="M669" t="s">
        <v>4946</v>
      </c>
      <c r="N669" s="20">
        <v>0.01</v>
      </c>
      <c r="O669" s="21">
        <f>N669*G669</f>
        <v>7749.9000000000005</v>
      </c>
    </row>
    <row r="670" spans="1:15" x14ac:dyDescent="0.25">
      <c r="A670" t="s">
        <v>13</v>
      </c>
      <c r="B670">
        <v>350000</v>
      </c>
      <c r="C670">
        <v>3</v>
      </c>
      <c r="D670">
        <v>2.5</v>
      </c>
      <c r="E670">
        <v>2120</v>
      </c>
      <c r="F670" t="s">
        <v>1389</v>
      </c>
      <c r="G670">
        <v>515000</v>
      </c>
      <c r="H670">
        <v>3</v>
      </c>
      <c r="I670">
        <v>3.5</v>
      </c>
      <c r="J670">
        <v>2120</v>
      </c>
      <c r="K670" t="s">
        <v>1383</v>
      </c>
      <c r="L670" t="s">
        <v>1376</v>
      </c>
      <c r="M670" t="s">
        <v>1377</v>
      </c>
      <c r="N670" s="20">
        <v>1.4999999999999999E-2</v>
      </c>
      <c r="O670" s="21">
        <f>N670*G670</f>
        <v>7725</v>
      </c>
    </row>
    <row r="671" spans="1:15" x14ac:dyDescent="0.25">
      <c r="A671" t="s">
        <v>13</v>
      </c>
      <c r="B671">
        <v>229900</v>
      </c>
      <c r="C671">
        <v>3</v>
      </c>
      <c r="D671">
        <v>1.5</v>
      </c>
      <c r="E671">
        <v>1320</v>
      </c>
      <c r="F671" t="s">
        <v>3587</v>
      </c>
      <c r="G671">
        <v>514999</v>
      </c>
      <c r="H671">
        <v>2</v>
      </c>
      <c r="I671">
        <v>2</v>
      </c>
      <c r="J671">
        <v>1200</v>
      </c>
      <c r="K671" t="s">
        <v>3583</v>
      </c>
      <c r="L671" t="s">
        <v>3560</v>
      </c>
      <c r="M671" t="s">
        <v>3584</v>
      </c>
      <c r="N671" s="20">
        <v>1.4999999999999999E-2</v>
      </c>
      <c r="O671" s="21">
        <f>N671*G671</f>
        <v>7724.9849999999997</v>
      </c>
    </row>
    <row r="672" spans="1:15" x14ac:dyDescent="0.25">
      <c r="A672" t="s">
        <v>13</v>
      </c>
      <c r="B672">
        <v>799000</v>
      </c>
      <c r="C672">
        <v>3</v>
      </c>
      <c r="D672">
        <v>2</v>
      </c>
      <c r="E672">
        <v>1544</v>
      </c>
      <c r="F672" t="s">
        <v>125</v>
      </c>
      <c r="G672">
        <v>769999</v>
      </c>
      <c r="H672">
        <v>4</v>
      </c>
      <c r="I672">
        <v>3</v>
      </c>
      <c r="J672">
        <v>2115</v>
      </c>
      <c r="K672" t="s">
        <v>126</v>
      </c>
      <c r="L672" t="s">
        <v>71</v>
      </c>
      <c r="M672" t="s">
        <v>105</v>
      </c>
      <c r="N672" s="20">
        <v>0.01</v>
      </c>
      <c r="O672" s="21">
        <f>N672*G672</f>
        <v>7699.99</v>
      </c>
    </row>
    <row r="673" spans="1:15" x14ac:dyDescent="0.25">
      <c r="A673" t="s">
        <v>13</v>
      </c>
      <c r="B673">
        <v>429900</v>
      </c>
      <c r="C673">
        <v>3</v>
      </c>
      <c r="D673">
        <v>2.5</v>
      </c>
      <c r="E673">
        <v>1855</v>
      </c>
      <c r="F673" t="s">
        <v>3446</v>
      </c>
      <c r="G673">
        <v>769900</v>
      </c>
      <c r="H673">
        <v>4</v>
      </c>
      <c r="I673">
        <v>3.5</v>
      </c>
      <c r="J673">
        <v>3800</v>
      </c>
      <c r="K673" t="s">
        <v>3414</v>
      </c>
      <c r="L673" t="s">
        <v>3412</v>
      </c>
      <c r="M673" t="s">
        <v>2457</v>
      </c>
      <c r="N673" s="20">
        <v>0.01</v>
      </c>
      <c r="O673" s="21">
        <f>N673*G673</f>
        <v>7699</v>
      </c>
    </row>
    <row r="674" spans="1:15" x14ac:dyDescent="0.25">
      <c r="A674" t="s">
        <v>13</v>
      </c>
      <c r="B674">
        <v>584900</v>
      </c>
      <c r="C674">
        <v>4</v>
      </c>
      <c r="D674">
        <v>3</v>
      </c>
      <c r="E674">
        <v>1970</v>
      </c>
      <c r="F674" t="s">
        <v>5027</v>
      </c>
      <c r="G674">
        <v>769900</v>
      </c>
      <c r="H674">
        <v>4</v>
      </c>
      <c r="I674">
        <v>3.5</v>
      </c>
      <c r="J674">
        <v>4379</v>
      </c>
      <c r="K674" t="s">
        <v>5028</v>
      </c>
      <c r="L674" t="s">
        <v>4772</v>
      </c>
      <c r="M674" t="s">
        <v>4946</v>
      </c>
      <c r="N674" s="20">
        <v>0.01</v>
      </c>
      <c r="O674" s="21">
        <f>N674*G674</f>
        <v>7699</v>
      </c>
    </row>
    <row r="675" spans="1:15" x14ac:dyDescent="0.25">
      <c r="A675" t="s">
        <v>13</v>
      </c>
      <c r="B675">
        <v>399000</v>
      </c>
      <c r="C675">
        <v>3</v>
      </c>
      <c r="D675">
        <v>2.5</v>
      </c>
      <c r="E675">
        <v>1868</v>
      </c>
      <c r="F675" t="s">
        <v>359</v>
      </c>
      <c r="G675">
        <v>769800</v>
      </c>
      <c r="H675">
        <v>5</v>
      </c>
      <c r="I675">
        <v>3</v>
      </c>
      <c r="J675">
        <v>3528</v>
      </c>
      <c r="K675" t="s">
        <v>343</v>
      </c>
      <c r="L675" t="s">
        <v>71</v>
      </c>
      <c r="M675" t="s">
        <v>331</v>
      </c>
      <c r="N675" s="20">
        <v>0.01</v>
      </c>
      <c r="O675" s="21">
        <f>N675*G675</f>
        <v>7698</v>
      </c>
    </row>
    <row r="676" spans="1:15" x14ac:dyDescent="0.25">
      <c r="A676" t="s">
        <v>13</v>
      </c>
      <c r="B676">
        <v>350000</v>
      </c>
      <c r="C676">
        <v>3</v>
      </c>
      <c r="D676">
        <v>2</v>
      </c>
      <c r="E676">
        <v>1475</v>
      </c>
      <c r="F676" t="s">
        <v>1266</v>
      </c>
      <c r="G676">
        <v>513000</v>
      </c>
      <c r="H676">
        <v>2</v>
      </c>
      <c r="I676">
        <v>2</v>
      </c>
      <c r="J676">
        <v>1227</v>
      </c>
      <c r="K676" t="s">
        <v>1243</v>
      </c>
      <c r="L676" t="s">
        <v>1206</v>
      </c>
      <c r="M676" t="s">
        <v>1241</v>
      </c>
      <c r="N676" s="20">
        <v>1.4999999999999999E-2</v>
      </c>
      <c r="O676" s="21">
        <f>N676*G676</f>
        <v>7695</v>
      </c>
    </row>
    <row r="677" spans="1:15" x14ac:dyDescent="0.25">
      <c r="A677" t="s">
        <v>13</v>
      </c>
      <c r="B677">
        <v>649499</v>
      </c>
      <c r="C677">
        <v>3</v>
      </c>
      <c r="D677">
        <v>2.25</v>
      </c>
      <c r="E677">
        <v>1841</v>
      </c>
      <c r="F677" t="s">
        <v>4505</v>
      </c>
      <c r="G677">
        <v>769000</v>
      </c>
      <c r="H677">
        <v>2</v>
      </c>
      <c r="I677">
        <v>1.75</v>
      </c>
      <c r="J677">
        <v>1308</v>
      </c>
      <c r="K677" t="s">
        <v>4437</v>
      </c>
      <c r="L677" t="s">
        <v>4237</v>
      </c>
      <c r="M677" t="s">
        <v>4433</v>
      </c>
      <c r="N677" s="20">
        <v>0.01</v>
      </c>
      <c r="O677" s="21">
        <f>N677*G677</f>
        <v>7690</v>
      </c>
    </row>
    <row r="678" spans="1:15" x14ac:dyDescent="0.25">
      <c r="A678" t="s">
        <v>13</v>
      </c>
      <c r="B678">
        <v>799000</v>
      </c>
      <c r="C678">
        <v>3</v>
      </c>
      <c r="D678">
        <v>2</v>
      </c>
      <c r="E678">
        <v>1544</v>
      </c>
      <c r="F678" t="s">
        <v>151</v>
      </c>
      <c r="G678">
        <v>768999</v>
      </c>
      <c r="H678">
        <v>4</v>
      </c>
      <c r="I678">
        <v>2</v>
      </c>
      <c r="J678">
        <v>2263</v>
      </c>
      <c r="K678" t="s">
        <v>104</v>
      </c>
      <c r="L678" t="s">
        <v>71</v>
      </c>
      <c r="M678" t="s">
        <v>105</v>
      </c>
      <c r="N678" s="20">
        <v>0.01</v>
      </c>
      <c r="O678" s="21">
        <f>N678*G678</f>
        <v>7689.99</v>
      </c>
    </row>
    <row r="679" spans="1:15" x14ac:dyDescent="0.25">
      <c r="A679" t="s">
        <v>13</v>
      </c>
      <c r="B679">
        <v>699000</v>
      </c>
      <c r="C679">
        <v>3</v>
      </c>
      <c r="D679">
        <v>2</v>
      </c>
      <c r="E679">
        <v>1570</v>
      </c>
      <c r="F679" t="s">
        <v>583</v>
      </c>
      <c r="G679">
        <v>768000</v>
      </c>
      <c r="H679">
        <v>2</v>
      </c>
      <c r="I679">
        <v>2.5</v>
      </c>
      <c r="J679">
        <v>1090</v>
      </c>
      <c r="K679" t="s">
        <v>432</v>
      </c>
      <c r="L679" t="s">
        <v>71</v>
      </c>
      <c r="M679" t="s">
        <v>432</v>
      </c>
      <c r="N679" s="20">
        <v>0.01</v>
      </c>
      <c r="O679" s="21">
        <f>N679*G679</f>
        <v>7680</v>
      </c>
    </row>
    <row r="680" spans="1:15" x14ac:dyDescent="0.25">
      <c r="A680" t="s">
        <v>13</v>
      </c>
      <c r="B680">
        <v>649499</v>
      </c>
      <c r="C680">
        <v>3</v>
      </c>
      <c r="D680">
        <v>2.25</v>
      </c>
      <c r="E680">
        <v>1841</v>
      </c>
      <c r="F680" t="s">
        <v>4684</v>
      </c>
      <c r="G680">
        <v>767000</v>
      </c>
      <c r="H680">
        <v>3</v>
      </c>
      <c r="I680">
        <v>2</v>
      </c>
      <c r="J680">
        <v>1290</v>
      </c>
      <c r="K680" t="s">
        <v>4437</v>
      </c>
      <c r="L680" t="s">
        <v>4237</v>
      </c>
      <c r="M680" t="s">
        <v>4433</v>
      </c>
      <c r="N680" s="20">
        <v>0.01</v>
      </c>
      <c r="O680" s="21">
        <f>N680*G680</f>
        <v>7670</v>
      </c>
    </row>
    <row r="681" spans="1:15" x14ac:dyDescent="0.25">
      <c r="A681" t="s">
        <v>13</v>
      </c>
      <c r="B681">
        <v>299900</v>
      </c>
      <c r="C681">
        <v>3</v>
      </c>
      <c r="D681">
        <v>2</v>
      </c>
      <c r="E681">
        <v>1947</v>
      </c>
      <c r="F681" t="s">
        <v>51</v>
      </c>
      <c r="G681">
        <v>510000</v>
      </c>
      <c r="H681">
        <v>4</v>
      </c>
      <c r="I681">
        <v>2.5</v>
      </c>
      <c r="J681">
        <v>3005</v>
      </c>
      <c r="K681" t="s">
        <v>44</v>
      </c>
      <c r="L681" t="s">
        <v>16</v>
      </c>
      <c r="M681" t="s">
        <v>17</v>
      </c>
      <c r="N681" s="20">
        <v>1.4999999999999999E-2</v>
      </c>
      <c r="O681" s="21">
        <f>N681*G681</f>
        <v>7650</v>
      </c>
    </row>
    <row r="682" spans="1:15" x14ac:dyDescent="0.25">
      <c r="A682" t="s">
        <v>13</v>
      </c>
      <c r="B682">
        <v>799000</v>
      </c>
      <c r="C682">
        <v>3</v>
      </c>
      <c r="D682">
        <v>2</v>
      </c>
      <c r="E682">
        <v>1544</v>
      </c>
      <c r="F682" t="s">
        <v>130</v>
      </c>
      <c r="G682">
        <v>765000</v>
      </c>
      <c r="H682">
        <v>3</v>
      </c>
      <c r="I682">
        <v>3</v>
      </c>
      <c r="J682">
        <v>2043</v>
      </c>
      <c r="K682" t="s">
        <v>108</v>
      </c>
      <c r="L682" t="s">
        <v>71</v>
      </c>
      <c r="M682" t="s">
        <v>105</v>
      </c>
      <c r="N682" s="20">
        <v>0.01</v>
      </c>
      <c r="O682" s="21">
        <f>N682*G682</f>
        <v>7650</v>
      </c>
    </row>
    <row r="683" spans="1:15" x14ac:dyDescent="0.25">
      <c r="A683" t="s">
        <v>13</v>
      </c>
      <c r="B683">
        <v>762400</v>
      </c>
      <c r="C683">
        <v>3</v>
      </c>
      <c r="D683">
        <v>2.5</v>
      </c>
      <c r="E683">
        <v>1702</v>
      </c>
      <c r="F683" t="s">
        <v>860</v>
      </c>
      <c r="G683">
        <v>765000</v>
      </c>
      <c r="H683">
        <v>3</v>
      </c>
      <c r="I683">
        <v>2</v>
      </c>
      <c r="J683">
        <v>1235</v>
      </c>
      <c r="K683" t="s">
        <v>861</v>
      </c>
      <c r="L683" t="s">
        <v>71</v>
      </c>
      <c r="M683" t="s">
        <v>765</v>
      </c>
      <c r="N683" s="20">
        <v>0.01</v>
      </c>
      <c r="O683" s="21">
        <f>N683*G683</f>
        <v>7650</v>
      </c>
    </row>
    <row r="684" spans="1:15" x14ac:dyDescent="0.25">
      <c r="A684" t="s">
        <v>13</v>
      </c>
      <c r="B684">
        <v>398500</v>
      </c>
      <c r="C684">
        <v>3</v>
      </c>
      <c r="D684">
        <v>2</v>
      </c>
      <c r="E684">
        <v>1897</v>
      </c>
      <c r="F684" t="s">
        <v>1645</v>
      </c>
      <c r="G684">
        <v>765000</v>
      </c>
      <c r="H684">
        <v>4</v>
      </c>
      <c r="I684">
        <v>2.5</v>
      </c>
      <c r="J684">
        <v>2868</v>
      </c>
      <c r="K684" t="s">
        <v>1517</v>
      </c>
      <c r="L684" t="s">
        <v>1518</v>
      </c>
      <c r="M684" t="s">
        <v>1519</v>
      </c>
      <c r="N684" s="20">
        <v>0.01</v>
      </c>
      <c r="O684" s="21">
        <f>N684*G684</f>
        <v>7650</v>
      </c>
    </row>
    <row r="685" spans="1:15" x14ac:dyDescent="0.25">
      <c r="A685" t="s">
        <v>13</v>
      </c>
      <c r="B685">
        <v>429961</v>
      </c>
      <c r="C685">
        <v>4</v>
      </c>
      <c r="D685">
        <v>2</v>
      </c>
      <c r="E685">
        <v>2087</v>
      </c>
      <c r="F685" t="s">
        <v>3198</v>
      </c>
      <c r="G685">
        <v>764999</v>
      </c>
      <c r="H685">
        <v>4</v>
      </c>
      <c r="I685">
        <v>3.5</v>
      </c>
      <c r="K685" t="s">
        <v>3199</v>
      </c>
      <c r="L685" t="s">
        <v>3195</v>
      </c>
      <c r="M685" t="s">
        <v>2681</v>
      </c>
      <c r="N685" s="20">
        <v>0.01</v>
      </c>
      <c r="O685" s="21">
        <f>N685*G685</f>
        <v>7649.99</v>
      </c>
    </row>
    <row r="686" spans="1:15" x14ac:dyDescent="0.25">
      <c r="A686" t="s">
        <v>13</v>
      </c>
      <c r="B686">
        <v>500000</v>
      </c>
      <c r="C686">
        <v>4</v>
      </c>
      <c r="D686">
        <v>2.75</v>
      </c>
      <c r="E686">
        <v>3282</v>
      </c>
      <c r="F686" t="s">
        <v>1081</v>
      </c>
      <c r="G686">
        <v>509999</v>
      </c>
      <c r="H686">
        <v>4</v>
      </c>
      <c r="I686">
        <v>2.5</v>
      </c>
      <c r="J686">
        <v>3545</v>
      </c>
      <c r="K686" t="s">
        <v>1082</v>
      </c>
      <c r="L686" t="s">
        <v>1025</v>
      </c>
      <c r="M686" t="s">
        <v>1072</v>
      </c>
      <c r="N686" s="20">
        <v>1.4999999999999999E-2</v>
      </c>
      <c r="O686" s="21">
        <f>N686*G686</f>
        <v>7649.9849999999997</v>
      </c>
    </row>
    <row r="687" spans="1:15" x14ac:dyDescent="0.25">
      <c r="A687" t="s">
        <v>13</v>
      </c>
      <c r="B687">
        <v>500000</v>
      </c>
      <c r="C687">
        <v>4</v>
      </c>
      <c r="D687">
        <v>2.75</v>
      </c>
      <c r="E687">
        <v>3282</v>
      </c>
      <c r="F687" t="s">
        <v>1077</v>
      </c>
      <c r="G687">
        <v>509900</v>
      </c>
      <c r="H687">
        <v>4</v>
      </c>
      <c r="I687">
        <v>3.25</v>
      </c>
      <c r="J687">
        <v>3070</v>
      </c>
      <c r="K687" t="s">
        <v>1071</v>
      </c>
      <c r="L687" t="s">
        <v>1025</v>
      </c>
      <c r="M687" t="s">
        <v>1072</v>
      </c>
      <c r="N687" s="20">
        <v>1.4999999999999999E-2</v>
      </c>
      <c r="O687" s="21">
        <f>N687*G687</f>
        <v>7648.5</v>
      </c>
    </row>
    <row r="688" spans="1:15" x14ac:dyDescent="0.25">
      <c r="A688" t="s">
        <v>13</v>
      </c>
      <c r="B688">
        <v>336250</v>
      </c>
      <c r="C688">
        <v>3</v>
      </c>
      <c r="D688">
        <v>3</v>
      </c>
      <c r="E688">
        <v>2342</v>
      </c>
      <c r="F688" t="s">
        <v>3291</v>
      </c>
      <c r="G688">
        <v>509900</v>
      </c>
      <c r="H688">
        <v>6</v>
      </c>
      <c r="I688">
        <v>4</v>
      </c>
      <c r="J688">
        <v>3724</v>
      </c>
      <c r="K688" t="s">
        <v>3292</v>
      </c>
      <c r="L688" t="s">
        <v>3283</v>
      </c>
      <c r="M688" t="s">
        <v>3284</v>
      </c>
      <c r="N688" s="20">
        <v>1.4999999999999999E-2</v>
      </c>
      <c r="O688" s="21">
        <f>N688*G688</f>
        <v>7648.5</v>
      </c>
    </row>
    <row r="689" spans="1:15" x14ac:dyDescent="0.25">
      <c r="A689" t="s">
        <v>13</v>
      </c>
      <c r="B689">
        <v>584900</v>
      </c>
      <c r="C689">
        <v>4</v>
      </c>
      <c r="D689">
        <v>3</v>
      </c>
      <c r="E689">
        <v>1970</v>
      </c>
      <c r="F689" t="s">
        <v>4974</v>
      </c>
      <c r="G689">
        <v>761988</v>
      </c>
      <c r="H689">
        <v>3</v>
      </c>
      <c r="I689">
        <v>3.5</v>
      </c>
      <c r="J689">
        <v>3297</v>
      </c>
      <c r="K689" t="s">
        <v>4943</v>
      </c>
      <c r="L689" t="s">
        <v>4772</v>
      </c>
      <c r="M689" t="s">
        <v>4946</v>
      </c>
      <c r="N689" s="20">
        <v>0.01</v>
      </c>
      <c r="O689" s="21">
        <f>N689*G689</f>
        <v>7619.88</v>
      </c>
    </row>
    <row r="690" spans="1:15" x14ac:dyDescent="0.25">
      <c r="A690" t="s">
        <v>13</v>
      </c>
      <c r="B690">
        <v>744450</v>
      </c>
      <c r="C690">
        <v>3</v>
      </c>
      <c r="D690">
        <v>2</v>
      </c>
      <c r="E690">
        <v>1726</v>
      </c>
      <c r="F690" t="s">
        <v>223</v>
      </c>
      <c r="G690">
        <v>760000</v>
      </c>
      <c r="H690">
        <v>5</v>
      </c>
      <c r="I690">
        <v>3</v>
      </c>
      <c r="J690">
        <v>3606</v>
      </c>
      <c r="K690" t="s">
        <v>224</v>
      </c>
      <c r="L690" t="s">
        <v>71</v>
      </c>
      <c r="M690" t="s">
        <v>221</v>
      </c>
      <c r="N690" s="20">
        <v>0.01</v>
      </c>
      <c r="O690" s="21">
        <f>N690*G690</f>
        <v>7600</v>
      </c>
    </row>
    <row r="691" spans="1:15" x14ac:dyDescent="0.25">
      <c r="A691" t="s">
        <v>13</v>
      </c>
      <c r="B691">
        <v>649499</v>
      </c>
      <c r="C691">
        <v>3</v>
      </c>
      <c r="D691">
        <v>2.25</v>
      </c>
      <c r="E691">
        <v>1841</v>
      </c>
      <c r="F691" t="s">
        <v>4514</v>
      </c>
      <c r="G691">
        <v>759950</v>
      </c>
      <c r="H691">
        <v>3</v>
      </c>
      <c r="I691">
        <v>3.5</v>
      </c>
      <c r="J691">
        <v>2060</v>
      </c>
      <c r="K691" t="s">
        <v>4437</v>
      </c>
      <c r="L691" t="s">
        <v>4237</v>
      </c>
      <c r="M691" t="s">
        <v>4433</v>
      </c>
      <c r="N691" s="20">
        <v>0.01</v>
      </c>
      <c r="O691" s="21">
        <f>N691*G691</f>
        <v>7599.5</v>
      </c>
    </row>
    <row r="692" spans="1:15" x14ac:dyDescent="0.25">
      <c r="A692" t="s">
        <v>13</v>
      </c>
      <c r="B692">
        <v>762400</v>
      </c>
      <c r="C692">
        <v>3</v>
      </c>
      <c r="D692">
        <v>2.5</v>
      </c>
      <c r="E692">
        <v>1702</v>
      </c>
      <c r="F692" t="s">
        <v>831</v>
      </c>
      <c r="G692">
        <v>759900</v>
      </c>
      <c r="H692">
        <v>5</v>
      </c>
      <c r="I692">
        <v>3.5</v>
      </c>
      <c r="J692">
        <v>2362</v>
      </c>
      <c r="K692" t="s">
        <v>794</v>
      </c>
      <c r="L692" t="s">
        <v>71</v>
      </c>
      <c r="M692" t="s">
        <v>765</v>
      </c>
      <c r="N692" s="20">
        <v>0.01</v>
      </c>
      <c r="O692" s="21">
        <f>N692*G692</f>
        <v>7599</v>
      </c>
    </row>
    <row r="693" spans="1:15" x14ac:dyDescent="0.25">
      <c r="A693" t="s">
        <v>13</v>
      </c>
      <c r="B693">
        <v>352250</v>
      </c>
      <c r="C693">
        <v>3</v>
      </c>
      <c r="D693">
        <v>2.5</v>
      </c>
      <c r="E693">
        <v>1965</v>
      </c>
      <c r="F693" t="s">
        <v>2031</v>
      </c>
      <c r="G693">
        <v>759900</v>
      </c>
      <c r="H693">
        <v>5</v>
      </c>
      <c r="I693">
        <v>5</v>
      </c>
      <c r="J693">
        <v>3885</v>
      </c>
      <c r="K693" t="s">
        <v>2032</v>
      </c>
      <c r="L693" t="s">
        <v>1518</v>
      </c>
      <c r="M693" t="s">
        <v>1981</v>
      </c>
      <c r="N693" s="20">
        <v>0.01</v>
      </c>
      <c r="O693" s="21">
        <f>N693*G693</f>
        <v>7599</v>
      </c>
    </row>
    <row r="694" spans="1:15" x14ac:dyDescent="0.25">
      <c r="A694" t="s">
        <v>13</v>
      </c>
      <c r="B694">
        <v>649500</v>
      </c>
      <c r="C694">
        <v>3</v>
      </c>
      <c r="D694">
        <v>2</v>
      </c>
      <c r="E694">
        <v>1743</v>
      </c>
      <c r="F694" t="s">
        <v>213</v>
      </c>
      <c r="G694">
        <v>759000</v>
      </c>
      <c r="H694">
        <v>2</v>
      </c>
      <c r="I694">
        <v>2.5</v>
      </c>
      <c r="J694">
        <v>1548</v>
      </c>
      <c r="K694" t="s">
        <v>182</v>
      </c>
      <c r="L694" t="s">
        <v>71</v>
      </c>
      <c r="M694" t="s">
        <v>174</v>
      </c>
      <c r="N694" s="20">
        <v>0.01</v>
      </c>
      <c r="O694" s="21">
        <f>N694*G694</f>
        <v>7590</v>
      </c>
    </row>
    <row r="695" spans="1:15" x14ac:dyDescent="0.25">
      <c r="A695" t="s">
        <v>13</v>
      </c>
      <c r="B695">
        <v>589000</v>
      </c>
      <c r="C695">
        <v>3</v>
      </c>
      <c r="D695">
        <v>2</v>
      </c>
      <c r="E695">
        <v>1631</v>
      </c>
      <c r="F695" t="s">
        <v>747</v>
      </c>
      <c r="G695">
        <v>759000</v>
      </c>
      <c r="H695">
        <v>4</v>
      </c>
      <c r="I695">
        <v>2.5</v>
      </c>
      <c r="J695">
        <v>3293</v>
      </c>
      <c r="K695" t="s">
        <v>643</v>
      </c>
      <c r="L695" t="s">
        <v>71</v>
      </c>
      <c r="M695" t="s">
        <v>605</v>
      </c>
      <c r="N695" s="20">
        <v>0.01</v>
      </c>
      <c r="O695" s="21">
        <f>N695*G695</f>
        <v>7590</v>
      </c>
    </row>
    <row r="696" spans="1:15" x14ac:dyDescent="0.25">
      <c r="A696" t="s">
        <v>13</v>
      </c>
      <c r="B696">
        <v>584900</v>
      </c>
      <c r="C696">
        <v>4</v>
      </c>
      <c r="D696">
        <v>3</v>
      </c>
      <c r="E696">
        <v>1970</v>
      </c>
      <c r="F696" t="s">
        <v>5026</v>
      </c>
      <c r="G696">
        <v>759000</v>
      </c>
      <c r="H696">
        <v>3</v>
      </c>
      <c r="I696">
        <v>2</v>
      </c>
      <c r="J696">
        <v>1619</v>
      </c>
      <c r="K696" t="s">
        <v>4959</v>
      </c>
      <c r="L696" t="s">
        <v>4772</v>
      </c>
      <c r="M696" t="s">
        <v>4946</v>
      </c>
      <c r="N696" s="20">
        <v>0.01</v>
      </c>
      <c r="O696" s="21">
        <f>N696*G696</f>
        <v>7590</v>
      </c>
    </row>
    <row r="697" spans="1:15" x14ac:dyDescent="0.25">
      <c r="A697" t="s">
        <v>13</v>
      </c>
      <c r="B697">
        <v>649499</v>
      </c>
      <c r="C697">
        <v>3</v>
      </c>
      <c r="D697">
        <v>2.25</v>
      </c>
      <c r="E697">
        <v>1841</v>
      </c>
      <c r="F697" t="s">
        <v>4557</v>
      </c>
      <c r="G697">
        <v>759000</v>
      </c>
      <c r="H697">
        <v>1</v>
      </c>
      <c r="I697">
        <v>1</v>
      </c>
      <c r="J697">
        <v>1057</v>
      </c>
      <c r="K697" t="s">
        <v>2933</v>
      </c>
      <c r="L697" t="s">
        <v>4237</v>
      </c>
      <c r="M697" t="s">
        <v>4433</v>
      </c>
      <c r="N697" s="20">
        <v>0.01</v>
      </c>
      <c r="O697" s="21">
        <f>N697*G697</f>
        <v>7590</v>
      </c>
    </row>
    <row r="698" spans="1:15" x14ac:dyDescent="0.25">
      <c r="A698" t="s">
        <v>13</v>
      </c>
      <c r="B698">
        <v>279450</v>
      </c>
      <c r="C698">
        <v>3</v>
      </c>
      <c r="D698">
        <v>2.5</v>
      </c>
      <c r="E698">
        <v>1960</v>
      </c>
      <c r="F698" t="s">
        <v>1431</v>
      </c>
      <c r="G698">
        <v>504900</v>
      </c>
      <c r="H698">
        <v>4</v>
      </c>
      <c r="I698">
        <v>3</v>
      </c>
      <c r="J698">
        <v>2282</v>
      </c>
      <c r="K698" t="s">
        <v>1375</v>
      </c>
      <c r="L698" t="s">
        <v>1376</v>
      </c>
      <c r="M698" t="s">
        <v>1421</v>
      </c>
      <c r="N698" s="20">
        <v>1.4999999999999999E-2</v>
      </c>
      <c r="O698" s="21">
        <f>N698*G698</f>
        <v>7573.5</v>
      </c>
    </row>
    <row r="699" spans="1:15" x14ac:dyDescent="0.25">
      <c r="A699" t="s">
        <v>13</v>
      </c>
      <c r="B699">
        <v>584900</v>
      </c>
      <c r="C699">
        <v>4</v>
      </c>
      <c r="D699">
        <v>3</v>
      </c>
      <c r="E699">
        <v>1970</v>
      </c>
      <c r="F699" t="s">
        <v>4994</v>
      </c>
      <c r="G699">
        <v>754999</v>
      </c>
      <c r="H699">
        <v>4</v>
      </c>
      <c r="I699">
        <v>3</v>
      </c>
      <c r="J699">
        <v>3234</v>
      </c>
      <c r="K699" t="s">
        <v>4970</v>
      </c>
      <c r="L699" t="s">
        <v>4772</v>
      </c>
      <c r="M699" t="s">
        <v>4946</v>
      </c>
      <c r="N699" s="20">
        <v>0.01</v>
      </c>
      <c r="O699" s="21">
        <f>N699*G699</f>
        <v>7549.99</v>
      </c>
    </row>
    <row r="700" spans="1:15" x14ac:dyDescent="0.25">
      <c r="A700" t="s">
        <v>13</v>
      </c>
      <c r="B700">
        <v>699000</v>
      </c>
      <c r="C700">
        <v>3</v>
      </c>
      <c r="D700">
        <v>2</v>
      </c>
      <c r="E700">
        <v>1570</v>
      </c>
      <c r="F700" t="s">
        <v>501</v>
      </c>
      <c r="G700">
        <v>750000</v>
      </c>
      <c r="H700">
        <v>3</v>
      </c>
      <c r="I700">
        <v>2</v>
      </c>
      <c r="J700">
        <v>1552</v>
      </c>
      <c r="K700" t="s">
        <v>502</v>
      </c>
      <c r="L700" t="s">
        <v>71</v>
      </c>
      <c r="M700" t="s">
        <v>432</v>
      </c>
      <c r="N700" s="20">
        <v>0.01</v>
      </c>
      <c r="O700" s="21">
        <f>N700*G700</f>
        <v>7500</v>
      </c>
    </row>
    <row r="701" spans="1:15" x14ac:dyDescent="0.25">
      <c r="A701" t="s">
        <v>13</v>
      </c>
      <c r="B701">
        <v>762400</v>
      </c>
      <c r="C701">
        <v>3</v>
      </c>
      <c r="D701">
        <v>2.5</v>
      </c>
      <c r="E701">
        <v>1702</v>
      </c>
      <c r="F701" t="s">
        <v>869</v>
      </c>
      <c r="G701">
        <v>750000</v>
      </c>
      <c r="H701">
        <v>3</v>
      </c>
      <c r="I701">
        <v>2.5</v>
      </c>
      <c r="J701">
        <v>2100</v>
      </c>
      <c r="K701" t="s">
        <v>834</v>
      </c>
      <c r="L701" t="s">
        <v>71</v>
      </c>
      <c r="M701" t="s">
        <v>765</v>
      </c>
      <c r="N701" s="20">
        <v>0.01</v>
      </c>
      <c r="O701" s="21">
        <f>N701*G701</f>
        <v>7500</v>
      </c>
    </row>
    <row r="702" spans="1:15" x14ac:dyDescent="0.25">
      <c r="A702" t="s">
        <v>13</v>
      </c>
      <c r="B702">
        <v>589000</v>
      </c>
      <c r="C702">
        <v>3</v>
      </c>
      <c r="D702">
        <v>2</v>
      </c>
      <c r="E702">
        <v>1631</v>
      </c>
      <c r="F702" t="s">
        <v>639</v>
      </c>
      <c r="G702">
        <v>750000</v>
      </c>
      <c r="H702">
        <v>4</v>
      </c>
      <c r="I702">
        <v>2.5</v>
      </c>
      <c r="J702">
        <v>2622</v>
      </c>
      <c r="K702" t="s">
        <v>617</v>
      </c>
      <c r="L702" t="s">
        <v>71</v>
      </c>
      <c r="M702" t="s">
        <v>605</v>
      </c>
      <c r="N702" s="20">
        <v>0.01</v>
      </c>
      <c r="O702" s="21">
        <f>N702*G702</f>
        <v>7500</v>
      </c>
    </row>
    <row r="703" spans="1:15" x14ac:dyDescent="0.25">
      <c r="A703" t="s">
        <v>13</v>
      </c>
      <c r="B703">
        <v>589000</v>
      </c>
      <c r="C703">
        <v>3</v>
      </c>
      <c r="D703">
        <v>2</v>
      </c>
      <c r="E703">
        <v>1631</v>
      </c>
      <c r="F703" t="s">
        <v>611</v>
      </c>
      <c r="G703">
        <v>750000</v>
      </c>
      <c r="H703">
        <v>3</v>
      </c>
      <c r="I703">
        <v>2.5</v>
      </c>
      <c r="J703">
        <v>1940</v>
      </c>
      <c r="K703" t="s">
        <v>605</v>
      </c>
      <c r="L703" t="s">
        <v>71</v>
      </c>
      <c r="M703" t="s">
        <v>605</v>
      </c>
      <c r="N703" s="20">
        <v>0.01</v>
      </c>
      <c r="O703" s="21">
        <f>N703*G703</f>
        <v>7500</v>
      </c>
    </row>
    <row r="704" spans="1:15" x14ac:dyDescent="0.25">
      <c r="A704" t="s">
        <v>13</v>
      </c>
      <c r="B704">
        <v>599947</v>
      </c>
      <c r="C704">
        <v>3</v>
      </c>
      <c r="D704">
        <v>2</v>
      </c>
      <c r="E704">
        <v>1528</v>
      </c>
      <c r="F704" t="s">
        <v>167</v>
      </c>
      <c r="G704">
        <v>750000</v>
      </c>
      <c r="H704">
        <v>4</v>
      </c>
      <c r="I704">
        <v>3</v>
      </c>
      <c r="J704">
        <v>2566</v>
      </c>
      <c r="K704" t="s">
        <v>161</v>
      </c>
      <c r="L704" t="s">
        <v>71</v>
      </c>
      <c r="M704" t="s">
        <v>159</v>
      </c>
      <c r="N704" s="20">
        <v>0.01</v>
      </c>
      <c r="O704" s="21">
        <f>N704*G704</f>
        <v>7500</v>
      </c>
    </row>
    <row r="705" spans="1:15" x14ac:dyDescent="0.25">
      <c r="A705" t="s">
        <v>13</v>
      </c>
      <c r="B705">
        <v>398500</v>
      </c>
      <c r="C705">
        <v>3</v>
      </c>
      <c r="D705">
        <v>2</v>
      </c>
      <c r="E705">
        <v>1897</v>
      </c>
      <c r="F705" t="s">
        <v>1567</v>
      </c>
      <c r="G705">
        <v>750000</v>
      </c>
      <c r="H705">
        <v>3</v>
      </c>
      <c r="I705">
        <v>2</v>
      </c>
      <c r="J705">
        <v>2000</v>
      </c>
      <c r="K705" t="s">
        <v>1517</v>
      </c>
      <c r="L705" t="s">
        <v>1518</v>
      </c>
      <c r="M705" t="s">
        <v>1519</v>
      </c>
      <c r="N705" s="20">
        <v>0.01</v>
      </c>
      <c r="O705" s="21">
        <f>N705*G705</f>
        <v>7500</v>
      </c>
    </row>
    <row r="706" spans="1:15" x14ac:dyDescent="0.25">
      <c r="A706" t="s">
        <v>13</v>
      </c>
      <c r="B706">
        <v>466000</v>
      </c>
      <c r="C706">
        <v>4</v>
      </c>
      <c r="D706">
        <v>2.5</v>
      </c>
      <c r="E706">
        <v>1972</v>
      </c>
      <c r="F706" t="s">
        <v>2613</v>
      </c>
      <c r="G706">
        <v>750000</v>
      </c>
      <c r="H706">
        <v>4</v>
      </c>
      <c r="I706">
        <v>2.5</v>
      </c>
      <c r="J706">
        <v>2041</v>
      </c>
      <c r="K706" t="s">
        <v>2614</v>
      </c>
      <c r="L706" t="s">
        <v>2218</v>
      </c>
      <c r="M706" t="s">
        <v>2568</v>
      </c>
      <c r="N706" s="20">
        <v>0.01</v>
      </c>
      <c r="O706" s="21">
        <f>N706*G706</f>
        <v>7500</v>
      </c>
    </row>
    <row r="707" spans="1:15" x14ac:dyDescent="0.25">
      <c r="A707" t="s">
        <v>13</v>
      </c>
      <c r="B707">
        <v>225000</v>
      </c>
      <c r="C707">
        <v>3</v>
      </c>
      <c r="D707">
        <v>2</v>
      </c>
      <c r="E707">
        <v>1809</v>
      </c>
      <c r="F707" t="s">
        <v>3189</v>
      </c>
      <c r="G707">
        <v>750000</v>
      </c>
      <c r="H707">
        <v>6</v>
      </c>
      <c r="I707">
        <v>6</v>
      </c>
      <c r="J707">
        <v>4700</v>
      </c>
      <c r="K707" t="s">
        <v>3185</v>
      </c>
      <c r="L707" t="s">
        <v>3175</v>
      </c>
      <c r="M707" t="s">
        <v>3186</v>
      </c>
      <c r="N707" s="20">
        <v>0.01</v>
      </c>
      <c r="O707" s="21">
        <f>N707*G707</f>
        <v>7500</v>
      </c>
    </row>
    <row r="708" spans="1:15" x14ac:dyDescent="0.25">
      <c r="A708" t="s">
        <v>13</v>
      </c>
      <c r="B708">
        <v>399450</v>
      </c>
      <c r="C708">
        <v>3</v>
      </c>
      <c r="D708">
        <v>2.5</v>
      </c>
      <c r="E708">
        <v>1990</v>
      </c>
      <c r="F708" t="s">
        <v>3517</v>
      </c>
      <c r="G708">
        <v>750000</v>
      </c>
      <c r="H708">
        <v>4</v>
      </c>
      <c r="I708">
        <v>3.5</v>
      </c>
      <c r="J708">
        <v>2816</v>
      </c>
      <c r="K708" t="s">
        <v>3515</v>
      </c>
      <c r="L708" t="s">
        <v>3412</v>
      </c>
      <c r="M708" t="s">
        <v>3516</v>
      </c>
      <c r="N708" s="20">
        <v>0.01</v>
      </c>
      <c r="O708" s="21">
        <f>N708*G708</f>
        <v>7500</v>
      </c>
    </row>
    <row r="709" spans="1:15" x14ac:dyDescent="0.25">
      <c r="A709" t="s">
        <v>13</v>
      </c>
      <c r="B709">
        <v>325000</v>
      </c>
      <c r="C709">
        <v>3</v>
      </c>
      <c r="D709">
        <v>2.5</v>
      </c>
      <c r="E709">
        <v>2098</v>
      </c>
      <c r="F709" t="s">
        <v>4001</v>
      </c>
      <c r="G709">
        <v>750000</v>
      </c>
      <c r="H709">
        <v>4</v>
      </c>
      <c r="I709">
        <v>4</v>
      </c>
      <c r="J709">
        <v>7196</v>
      </c>
      <c r="K709" t="s">
        <v>4002</v>
      </c>
      <c r="L709" t="s">
        <v>3729</v>
      </c>
      <c r="M709" t="s">
        <v>1472</v>
      </c>
      <c r="N709" s="20">
        <v>0.01</v>
      </c>
      <c r="O709" s="21">
        <f>N709*G709</f>
        <v>7500</v>
      </c>
    </row>
    <row r="710" spans="1:15" x14ac:dyDescent="0.25">
      <c r="A710" t="s">
        <v>13</v>
      </c>
      <c r="B710">
        <v>377450</v>
      </c>
      <c r="C710">
        <v>3</v>
      </c>
      <c r="D710">
        <v>2.5</v>
      </c>
      <c r="E710">
        <v>1991</v>
      </c>
      <c r="F710" t="s">
        <v>3774</v>
      </c>
      <c r="G710">
        <v>750000</v>
      </c>
      <c r="H710">
        <v>3</v>
      </c>
      <c r="I710">
        <v>3</v>
      </c>
      <c r="J710">
        <v>2011</v>
      </c>
      <c r="K710" t="s">
        <v>3728</v>
      </c>
      <c r="L710" t="s">
        <v>3729</v>
      </c>
      <c r="M710" t="s">
        <v>3735</v>
      </c>
      <c r="N710" s="20">
        <v>0.01</v>
      </c>
      <c r="O710" s="21">
        <f>N710*G710</f>
        <v>7500</v>
      </c>
    </row>
    <row r="711" spans="1:15" x14ac:dyDescent="0.25">
      <c r="A711" t="s">
        <v>13</v>
      </c>
      <c r="B711">
        <v>377450</v>
      </c>
      <c r="C711">
        <v>3</v>
      </c>
      <c r="D711">
        <v>2.5</v>
      </c>
      <c r="E711">
        <v>1991</v>
      </c>
      <c r="F711" t="s">
        <v>3779</v>
      </c>
      <c r="G711">
        <v>750000</v>
      </c>
      <c r="H711">
        <v>4</v>
      </c>
      <c r="I711">
        <v>4</v>
      </c>
      <c r="J711">
        <v>3691</v>
      </c>
      <c r="K711" t="s">
        <v>3728</v>
      </c>
      <c r="L711" t="s">
        <v>3729</v>
      </c>
      <c r="M711" t="s">
        <v>3735</v>
      </c>
      <c r="N711" s="20">
        <v>0.01</v>
      </c>
      <c r="O711" s="21">
        <f>N711*G711</f>
        <v>7500</v>
      </c>
    </row>
    <row r="712" spans="1:15" x14ac:dyDescent="0.25">
      <c r="A712" t="s">
        <v>13</v>
      </c>
      <c r="B712">
        <v>762400</v>
      </c>
      <c r="C712">
        <v>3</v>
      </c>
      <c r="D712">
        <v>2.5</v>
      </c>
      <c r="E712">
        <v>1702</v>
      </c>
      <c r="F712" t="s">
        <v>846</v>
      </c>
      <c r="G712">
        <v>749999</v>
      </c>
      <c r="H712">
        <v>4</v>
      </c>
      <c r="I712">
        <v>3</v>
      </c>
      <c r="J712">
        <v>1670</v>
      </c>
      <c r="K712" t="s">
        <v>841</v>
      </c>
      <c r="L712" t="s">
        <v>71</v>
      </c>
      <c r="M712" t="s">
        <v>765</v>
      </c>
      <c r="N712" s="20">
        <v>0.01</v>
      </c>
      <c r="O712" s="21">
        <f>N712*G712</f>
        <v>7499.99</v>
      </c>
    </row>
    <row r="713" spans="1:15" x14ac:dyDescent="0.25">
      <c r="A713" t="s">
        <v>13</v>
      </c>
      <c r="B713">
        <v>1149949</v>
      </c>
      <c r="C713">
        <v>3</v>
      </c>
      <c r="D713">
        <v>2</v>
      </c>
      <c r="E713">
        <v>1562</v>
      </c>
      <c r="F713" t="s">
        <v>269</v>
      </c>
      <c r="G713">
        <v>749999</v>
      </c>
      <c r="H713">
        <v>2</v>
      </c>
      <c r="I713">
        <v>1</v>
      </c>
      <c r="J713">
        <v>866</v>
      </c>
      <c r="K713" t="s">
        <v>242</v>
      </c>
      <c r="L713" t="s">
        <v>71</v>
      </c>
      <c r="M713" t="s">
        <v>243</v>
      </c>
      <c r="N713" s="20">
        <v>0.01</v>
      </c>
      <c r="O713" s="21">
        <f>N713*G713</f>
        <v>7499.99</v>
      </c>
    </row>
    <row r="714" spans="1:15" x14ac:dyDescent="0.25">
      <c r="A714" t="s">
        <v>13</v>
      </c>
      <c r="B714">
        <v>714000</v>
      </c>
      <c r="C714">
        <v>3</v>
      </c>
      <c r="D714">
        <v>2</v>
      </c>
      <c r="E714">
        <v>1232</v>
      </c>
      <c r="F714" t="s">
        <v>3240</v>
      </c>
      <c r="G714">
        <v>749999</v>
      </c>
      <c r="H714">
        <v>4</v>
      </c>
      <c r="I714">
        <v>2</v>
      </c>
      <c r="K714" t="s">
        <v>3241</v>
      </c>
      <c r="L714" t="s">
        <v>3195</v>
      </c>
      <c r="M714" t="s">
        <v>3239</v>
      </c>
      <c r="N714" s="20">
        <v>0.01</v>
      </c>
      <c r="O714" s="21">
        <f>N714*G714</f>
        <v>7499.99</v>
      </c>
    </row>
    <row r="715" spans="1:15" x14ac:dyDescent="0.25">
      <c r="A715" t="s">
        <v>13</v>
      </c>
      <c r="B715">
        <v>619900</v>
      </c>
      <c r="C715">
        <v>3</v>
      </c>
      <c r="D715">
        <v>2.5</v>
      </c>
      <c r="E715">
        <v>1838</v>
      </c>
      <c r="F715" t="s">
        <v>288</v>
      </c>
      <c r="G715">
        <v>499950</v>
      </c>
      <c r="H715">
        <v>3</v>
      </c>
      <c r="I715">
        <v>2</v>
      </c>
      <c r="J715">
        <v>1054</v>
      </c>
      <c r="K715" t="s">
        <v>289</v>
      </c>
      <c r="L715" t="s">
        <v>71</v>
      </c>
      <c r="M715" t="s">
        <v>277</v>
      </c>
      <c r="N715" s="20">
        <v>1.4999999999999999E-2</v>
      </c>
      <c r="O715" s="21">
        <f>N715*G715</f>
        <v>7499.25</v>
      </c>
    </row>
    <row r="716" spans="1:15" x14ac:dyDescent="0.25">
      <c r="A716" t="s">
        <v>13</v>
      </c>
      <c r="B716">
        <v>762400</v>
      </c>
      <c r="C716">
        <v>3</v>
      </c>
      <c r="D716">
        <v>2.5</v>
      </c>
      <c r="E716">
        <v>1702</v>
      </c>
      <c r="F716" t="s">
        <v>812</v>
      </c>
      <c r="G716">
        <v>749900</v>
      </c>
      <c r="H716">
        <v>4</v>
      </c>
      <c r="I716">
        <v>3.5</v>
      </c>
      <c r="J716">
        <v>2311</v>
      </c>
      <c r="K716" t="s">
        <v>803</v>
      </c>
      <c r="L716" t="s">
        <v>71</v>
      </c>
      <c r="M716" t="s">
        <v>765</v>
      </c>
      <c r="N716" s="20">
        <v>0.01</v>
      </c>
      <c r="O716" s="21">
        <f>N716*G716</f>
        <v>7499</v>
      </c>
    </row>
    <row r="717" spans="1:15" x14ac:dyDescent="0.25">
      <c r="A717" t="s">
        <v>13</v>
      </c>
      <c r="B717">
        <v>762400</v>
      </c>
      <c r="C717">
        <v>3</v>
      </c>
      <c r="D717">
        <v>2.5</v>
      </c>
      <c r="E717">
        <v>1702</v>
      </c>
      <c r="F717" t="s">
        <v>866</v>
      </c>
      <c r="G717">
        <v>749900</v>
      </c>
      <c r="H717">
        <v>4</v>
      </c>
      <c r="I717">
        <v>2</v>
      </c>
      <c r="J717">
        <v>1778</v>
      </c>
      <c r="K717" t="s">
        <v>849</v>
      </c>
      <c r="L717" t="s">
        <v>71</v>
      </c>
      <c r="M717" t="s">
        <v>765</v>
      </c>
      <c r="N717" s="20">
        <v>0.01</v>
      </c>
      <c r="O717" s="21">
        <f>N717*G717</f>
        <v>7499</v>
      </c>
    </row>
    <row r="718" spans="1:15" x14ac:dyDescent="0.25">
      <c r="A718" t="s">
        <v>13</v>
      </c>
      <c r="B718">
        <v>589000</v>
      </c>
      <c r="C718">
        <v>3</v>
      </c>
      <c r="D718">
        <v>2</v>
      </c>
      <c r="E718">
        <v>1631</v>
      </c>
      <c r="F718" t="s">
        <v>760</v>
      </c>
      <c r="G718">
        <v>749900</v>
      </c>
      <c r="H718">
        <v>2</v>
      </c>
      <c r="I718">
        <v>2</v>
      </c>
      <c r="J718">
        <v>1345</v>
      </c>
      <c r="K718" t="s">
        <v>605</v>
      </c>
      <c r="L718" t="s">
        <v>71</v>
      </c>
      <c r="M718" t="s">
        <v>605</v>
      </c>
      <c r="N718" s="20">
        <v>0.01</v>
      </c>
      <c r="O718" s="21">
        <f>N718*G718</f>
        <v>7499</v>
      </c>
    </row>
    <row r="719" spans="1:15" x14ac:dyDescent="0.25">
      <c r="A719" t="s">
        <v>13</v>
      </c>
      <c r="B719">
        <v>269350</v>
      </c>
      <c r="C719">
        <v>3</v>
      </c>
      <c r="D719">
        <v>2.5</v>
      </c>
      <c r="E719">
        <v>2137</v>
      </c>
      <c r="F719" t="s">
        <v>2091</v>
      </c>
      <c r="G719">
        <v>749900</v>
      </c>
      <c r="H719">
        <v>5</v>
      </c>
      <c r="I719">
        <v>4</v>
      </c>
      <c r="J719">
        <v>4175</v>
      </c>
      <c r="K719" t="s">
        <v>2072</v>
      </c>
      <c r="L719" t="s">
        <v>1518</v>
      </c>
      <c r="M719" t="s">
        <v>2070</v>
      </c>
      <c r="N719" s="20">
        <v>0.01</v>
      </c>
      <c r="O719" s="21">
        <f>N719*G719</f>
        <v>7499</v>
      </c>
    </row>
    <row r="720" spans="1:15" x14ac:dyDescent="0.25">
      <c r="A720" t="s">
        <v>13</v>
      </c>
      <c r="B720">
        <v>515000</v>
      </c>
      <c r="C720">
        <v>3</v>
      </c>
      <c r="D720">
        <v>2</v>
      </c>
      <c r="E720">
        <v>1793</v>
      </c>
      <c r="F720" t="s">
        <v>2710</v>
      </c>
      <c r="G720">
        <v>749900</v>
      </c>
      <c r="H720">
        <v>2</v>
      </c>
      <c r="I720">
        <v>1</v>
      </c>
      <c r="J720">
        <v>1101</v>
      </c>
      <c r="K720" t="s">
        <v>2711</v>
      </c>
      <c r="L720" t="s">
        <v>2680</v>
      </c>
      <c r="M720" t="s">
        <v>2705</v>
      </c>
      <c r="N720" s="20">
        <v>0.01</v>
      </c>
      <c r="O720" s="21">
        <f>N720*G720</f>
        <v>7499</v>
      </c>
    </row>
    <row r="721" spans="1:15" x14ac:dyDescent="0.25">
      <c r="A721" t="s">
        <v>13</v>
      </c>
      <c r="B721">
        <v>512450</v>
      </c>
      <c r="C721">
        <v>4</v>
      </c>
      <c r="D721">
        <v>3</v>
      </c>
      <c r="E721">
        <v>2580</v>
      </c>
      <c r="F721" t="s">
        <v>2362</v>
      </c>
      <c r="G721">
        <v>749900</v>
      </c>
      <c r="H721">
        <v>6</v>
      </c>
      <c r="I721">
        <v>4.5</v>
      </c>
      <c r="J721">
        <v>3644</v>
      </c>
      <c r="K721" t="s">
        <v>2363</v>
      </c>
      <c r="L721" t="s">
        <v>2218</v>
      </c>
      <c r="M721" t="s">
        <v>2346</v>
      </c>
      <c r="N721" s="20">
        <v>0.01</v>
      </c>
      <c r="O721" s="21">
        <f>N721*G721</f>
        <v>7499</v>
      </c>
    </row>
    <row r="722" spans="1:15" x14ac:dyDescent="0.25">
      <c r="A722" t="s">
        <v>13</v>
      </c>
      <c r="B722">
        <v>624000</v>
      </c>
      <c r="C722">
        <v>3</v>
      </c>
      <c r="D722">
        <v>2.5</v>
      </c>
      <c r="E722">
        <v>2203</v>
      </c>
      <c r="F722" t="s">
        <v>3272</v>
      </c>
      <c r="G722">
        <v>749900</v>
      </c>
      <c r="H722">
        <v>3</v>
      </c>
      <c r="I722">
        <v>3.5</v>
      </c>
      <c r="J722">
        <v>2760</v>
      </c>
      <c r="K722" t="s">
        <v>3273</v>
      </c>
      <c r="L722" t="s">
        <v>3195</v>
      </c>
      <c r="M722" t="s">
        <v>3249</v>
      </c>
      <c r="N722" s="20">
        <v>0.01</v>
      </c>
      <c r="O722" s="21">
        <f>N722*G722</f>
        <v>7499</v>
      </c>
    </row>
    <row r="723" spans="1:15" x14ac:dyDescent="0.25">
      <c r="A723" t="s">
        <v>13</v>
      </c>
      <c r="B723">
        <v>477000</v>
      </c>
      <c r="C723">
        <v>3</v>
      </c>
      <c r="D723">
        <v>2.5</v>
      </c>
      <c r="E723">
        <v>2207</v>
      </c>
      <c r="F723" t="s">
        <v>3556</v>
      </c>
      <c r="G723">
        <v>749900</v>
      </c>
      <c r="H723">
        <v>5</v>
      </c>
      <c r="I723">
        <v>4</v>
      </c>
      <c r="J723">
        <v>4314</v>
      </c>
      <c r="K723" t="s">
        <v>3533</v>
      </c>
      <c r="L723" t="s">
        <v>3412</v>
      </c>
      <c r="M723" t="s">
        <v>3529</v>
      </c>
      <c r="N723" s="20">
        <v>0.01</v>
      </c>
      <c r="O723" s="21">
        <f>N723*G723</f>
        <v>7499</v>
      </c>
    </row>
    <row r="724" spans="1:15" x14ac:dyDescent="0.25">
      <c r="A724" t="s">
        <v>13</v>
      </c>
      <c r="B724">
        <v>365000</v>
      </c>
      <c r="C724">
        <v>4</v>
      </c>
      <c r="D724">
        <v>3</v>
      </c>
      <c r="E724">
        <v>2794</v>
      </c>
      <c r="F724" t="s">
        <v>3935</v>
      </c>
      <c r="G724">
        <v>749900</v>
      </c>
      <c r="H724">
        <v>4</v>
      </c>
      <c r="I724">
        <v>3.5</v>
      </c>
      <c r="J724">
        <v>2877</v>
      </c>
      <c r="K724" t="s">
        <v>3857</v>
      </c>
      <c r="L724" t="s">
        <v>3729</v>
      </c>
      <c r="M724" t="s">
        <v>3907</v>
      </c>
      <c r="N724" s="20">
        <v>0.01</v>
      </c>
      <c r="O724" s="21">
        <f>N724*G724</f>
        <v>7499</v>
      </c>
    </row>
    <row r="725" spans="1:15" x14ac:dyDescent="0.25">
      <c r="A725" t="s">
        <v>13</v>
      </c>
      <c r="B725">
        <v>584900</v>
      </c>
      <c r="C725">
        <v>4</v>
      </c>
      <c r="D725">
        <v>3</v>
      </c>
      <c r="E725">
        <v>1970</v>
      </c>
      <c r="F725" t="s">
        <v>5046</v>
      </c>
      <c r="G725">
        <v>749900</v>
      </c>
      <c r="H725">
        <v>2</v>
      </c>
      <c r="I725">
        <v>2</v>
      </c>
      <c r="J725">
        <v>1426</v>
      </c>
      <c r="K725" t="s">
        <v>4959</v>
      </c>
      <c r="L725" t="s">
        <v>4772</v>
      </c>
      <c r="M725" t="s">
        <v>4946</v>
      </c>
      <c r="N725" s="20">
        <v>0.01</v>
      </c>
      <c r="O725" s="21">
        <f>N725*G725</f>
        <v>7499</v>
      </c>
    </row>
    <row r="726" spans="1:15" x14ac:dyDescent="0.25">
      <c r="A726" t="s">
        <v>13</v>
      </c>
      <c r="B726">
        <v>762400</v>
      </c>
      <c r="C726">
        <v>3</v>
      </c>
      <c r="D726">
        <v>2.5</v>
      </c>
      <c r="E726">
        <v>1702</v>
      </c>
      <c r="F726" t="s">
        <v>825</v>
      </c>
      <c r="G726">
        <v>749888</v>
      </c>
      <c r="H726">
        <v>2</v>
      </c>
      <c r="I726">
        <v>2.5</v>
      </c>
      <c r="J726">
        <v>1740</v>
      </c>
      <c r="K726" t="s">
        <v>764</v>
      </c>
      <c r="L726" t="s">
        <v>71</v>
      </c>
      <c r="M726" t="s">
        <v>765</v>
      </c>
      <c r="N726" s="20">
        <v>0.01</v>
      </c>
      <c r="O726" s="21">
        <f>N726*G726</f>
        <v>7498.88</v>
      </c>
    </row>
    <row r="727" spans="1:15" x14ac:dyDescent="0.25">
      <c r="A727" t="s">
        <v>13</v>
      </c>
      <c r="B727">
        <v>1149949</v>
      </c>
      <c r="C727">
        <v>3</v>
      </c>
      <c r="D727">
        <v>2</v>
      </c>
      <c r="E727">
        <v>1562</v>
      </c>
      <c r="F727" t="s">
        <v>256</v>
      </c>
      <c r="G727">
        <v>749888</v>
      </c>
      <c r="H727">
        <v>3</v>
      </c>
      <c r="I727">
        <v>2.5</v>
      </c>
      <c r="J727">
        <v>1376</v>
      </c>
      <c r="K727" t="s">
        <v>242</v>
      </c>
      <c r="L727" t="s">
        <v>71</v>
      </c>
      <c r="M727" t="s">
        <v>243</v>
      </c>
      <c r="N727" s="20">
        <v>0.01</v>
      </c>
      <c r="O727" s="21">
        <f>N727*G727</f>
        <v>7498.88</v>
      </c>
    </row>
    <row r="728" spans="1:15" x14ac:dyDescent="0.25">
      <c r="A728" t="s">
        <v>13</v>
      </c>
      <c r="B728">
        <v>365000</v>
      </c>
      <c r="C728">
        <v>4</v>
      </c>
      <c r="D728">
        <v>3</v>
      </c>
      <c r="E728">
        <v>3049</v>
      </c>
      <c r="F728" t="s">
        <v>2191</v>
      </c>
      <c r="G728">
        <v>499900</v>
      </c>
      <c r="H728">
        <v>4</v>
      </c>
      <c r="I728">
        <v>3.5</v>
      </c>
      <c r="J728">
        <v>4182</v>
      </c>
      <c r="K728" t="s">
        <v>2192</v>
      </c>
      <c r="L728" t="s">
        <v>2189</v>
      </c>
      <c r="M728" t="s">
        <v>2190</v>
      </c>
      <c r="N728" s="20">
        <v>1.4999999999999999E-2</v>
      </c>
      <c r="O728" s="21">
        <f>N728*G728</f>
        <v>7498.5</v>
      </c>
    </row>
    <row r="729" spans="1:15" x14ac:dyDescent="0.25">
      <c r="A729" t="s">
        <v>13</v>
      </c>
      <c r="B729">
        <v>649500</v>
      </c>
      <c r="C729">
        <v>3</v>
      </c>
      <c r="D729">
        <v>2</v>
      </c>
      <c r="E729">
        <v>1743</v>
      </c>
      <c r="F729" t="s">
        <v>179</v>
      </c>
      <c r="G729">
        <v>749000</v>
      </c>
      <c r="H729">
        <v>5</v>
      </c>
      <c r="I729">
        <v>4</v>
      </c>
      <c r="J729">
        <v>3098</v>
      </c>
      <c r="K729" t="s">
        <v>180</v>
      </c>
      <c r="L729" t="s">
        <v>71</v>
      </c>
      <c r="M729" t="s">
        <v>174</v>
      </c>
      <c r="N729" s="20">
        <v>0.01</v>
      </c>
      <c r="O729" s="21">
        <f>N729*G729</f>
        <v>7490</v>
      </c>
    </row>
    <row r="730" spans="1:15" x14ac:dyDescent="0.25">
      <c r="A730" t="s">
        <v>13</v>
      </c>
      <c r="B730">
        <v>699000</v>
      </c>
      <c r="C730">
        <v>3</v>
      </c>
      <c r="D730">
        <v>2</v>
      </c>
      <c r="E730">
        <v>1570</v>
      </c>
      <c r="F730" t="s">
        <v>510</v>
      </c>
      <c r="G730">
        <v>749000</v>
      </c>
      <c r="H730">
        <v>3</v>
      </c>
      <c r="I730">
        <v>2.5</v>
      </c>
      <c r="J730">
        <v>1358</v>
      </c>
      <c r="K730" t="s">
        <v>431</v>
      </c>
      <c r="L730" t="s">
        <v>71</v>
      </c>
      <c r="M730" t="s">
        <v>432</v>
      </c>
      <c r="N730" s="20">
        <v>0.01</v>
      </c>
      <c r="O730" s="21">
        <f>N730*G730</f>
        <v>7490</v>
      </c>
    </row>
    <row r="731" spans="1:15" x14ac:dyDescent="0.25">
      <c r="A731" t="s">
        <v>13</v>
      </c>
      <c r="B731">
        <v>589000</v>
      </c>
      <c r="C731">
        <v>3</v>
      </c>
      <c r="D731">
        <v>2</v>
      </c>
      <c r="E731">
        <v>1631</v>
      </c>
      <c r="F731" t="s">
        <v>640</v>
      </c>
      <c r="G731">
        <v>749000</v>
      </c>
      <c r="H731">
        <v>5</v>
      </c>
      <c r="I731">
        <v>3.5</v>
      </c>
      <c r="J731">
        <v>3133</v>
      </c>
      <c r="K731" t="s">
        <v>622</v>
      </c>
      <c r="L731" t="s">
        <v>71</v>
      </c>
      <c r="M731" t="s">
        <v>605</v>
      </c>
      <c r="N731" s="20">
        <v>0.01</v>
      </c>
      <c r="O731" s="21">
        <f>N731*G731</f>
        <v>7490</v>
      </c>
    </row>
    <row r="732" spans="1:15" x14ac:dyDescent="0.25">
      <c r="A732" t="s">
        <v>13</v>
      </c>
      <c r="B732">
        <v>589000</v>
      </c>
      <c r="C732">
        <v>3</v>
      </c>
      <c r="D732">
        <v>2</v>
      </c>
      <c r="E732">
        <v>1631</v>
      </c>
      <c r="F732" t="s">
        <v>647</v>
      </c>
      <c r="G732">
        <v>749000</v>
      </c>
      <c r="H732">
        <v>3</v>
      </c>
      <c r="I732">
        <v>3</v>
      </c>
      <c r="J732">
        <v>2350</v>
      </c>
      <c r="K732" t="s">
        <v>622</v>
      </c>
      <c r="L732" t="s">
        <v>71</v>
      </c>
      <c r="M732" t="s">
        <v>605</v>
      </c>
      <c r="N732" s="20">
        <v>0.01</v>
      </c>
      <c r="O732" s="21">
        <f>N732*G732</f>
        <v>7490</v>
      </c>
    </row>
    <row r="733" spans="1:15" x14ac:dyDescent="0.25">
      <c r="A733" t="s">
        <v>13</v>
      </c>
      <c r="B733">
        <v>398500</v>
      </c>
      <c r="C733">
        <v>3</v>
      </c>
      <c r="D733">
        <v>2</v>
      </c>
      <c r="E733">
        <v>1897</v>
      </c>
      <c r="F733" t="s">
        <v>1585</v>
      </c>
      <c r="G733">
        <v>749000</v>
      </c>
      <c r="H733">
        <v>3</v>
      </c>
      <c r="I733">
        <v>2</v>
      </c>
      <c r="K733" t="s">
        <v>1517</v>
      </c>
      <c r="L733" t="s">
        <v>1518</v>
      </c>
      <c r="M733" t="s">
        <v>1519</v>
      </c>
      <c r="N733" s="20">
        <v>0.01</v>
      </c>
      <c r="O733" s="21">
        <f>N733*G733</f>
        <v>7490</v>
      </c>
    </row>
    <row r="734" spans="1:15" x14ac:dyDescent="0.25">
      <c r="A734" t="s">
        <v>13</v>
      </c>
      <c r="B734">
        <v>324100</v>
      </c>
      <c r="C734">
        <v>3</v>
      </c>
      <c r="D734">
        <v>2.5</v>
      </c>
      <c r="E734">
        <v>1626</v>
      </c>
      <c r="F734" t="s">
        <v>2440</v>
      </c>
      <c r="G734">
        <v>749000</v>
      </c>
      <c r="H734">
        <v>5</v>
      </c>
      <c r="I734">
        <v>4.5</v>
      </c>
      <c r="J734">
        <v>5042</v>
      </c>
      <c r="K734" t="s">
        <v>2397</v>
      </c>
      <c r="L734" t="s">
        <v>2218</v>
      </c>
      <c r="M734" t="s">
        <v>2398</v>
      </c>
      <c r="N734" s="20">
        <v>0.01</v>
      </c>
      <c r="O734" s="21">
        <f>N734*G734</f>
        <v>7490</v>
      </c>
    </row>
    <row r="735" spans="1:15" x14ac:dyDescent="0.25">
      <c r="A735" t="s">
        <v>13</v>
      </c>
      <c r="B735">
        <v>624000</v>
      </c>
      <c r="C735">
        <v>3</v>
      </c>
      <c r="D735">
        <v>2.5</v>
      </c>
      <c r="E735">
        <v>2203</v>
      </c>
      <c r="F735" t="s">
        <v>3263</v>
      </c>
      <c r="G735">
        <v>749000</v>
      </c>
      <c r="H735">
        <v>5</v>
      </c>
      <c r="I735">
        <v>2.5</v>
      </c>
      <c r="J735">
        <v>2800</v>
      </c>
      <c r="K735" t="s">
        <v>3264</v>
      </c>
      <c r="L735" t="s">
        <v>3195</v>
      </c>
      <c r="M735" t="s">
        <v>3249</v>
      </c>
      <c r="N735" s="20">
        <v>0.01</v>
      </c>
      <c r="O735" s="21">
        <f>N735*G735</f>
        <v>7490</v>
      </c>
    </row>
    <row r="736" spans="1:15" x14ac:dyDescent="0.25">
      <c r="A736" t="s">
        <v>13</v>
      </c>
      <c r="B736">
        <v>270000</v>
      </c>
      <c r="C736">
        <v>3</v>
      </c>
      <c r="D736">
        <v>2.5</v>
      </c>
      <c r="E736">
        <v>2220</v>
      </c>
      <c r="F736" t="s">
        <v>3876</v>
      </c>
      <c r="G736">
        <v>749000</v>
      </c>
      <c r="H736">
        <v>5</v>
      </c>
      <c r="I736">
        <v>3.5</v>
      </c>
      <c r="J736">
        <v>3480</v>
      </c>
      <c r="K736" t="s">
        <v>3860</v>
      </c>
      <c r="L736" t="s">
        <v>3729</v>
      </c>
      <c r="M736" t="s">
        <v>3872</v>
      </c>
      <c r="N736" s="20">
        <v>0.01</v>
      </c>
      <c r="O736" s="21">
        <f>N736*G736</f>
        <v>7490</v>
      </c>
    </row>
    <row r="737" spans="1:15" x14ac:dyDescent="0.25">
      <c r="A737" t="s">
        <v>13</v>
      </c>
      <c r="B737">
        <v>584900</v>
      </c>
      <c r="C737">
        <v>4</v>
      </c>
      <c r="D737">
        <v>3</v>
      </c>
      <c r="E737">
        <v>1970</v>
      </c>
      <c r="F737" t="s">
        <v>5016</v>
      </c>
      <c r="G737">
        <v>749000</v>
      </c>
      <c r="H737">
        <v>4</v>
      </c>
      <c r="I737">
        <v>3.5</v>
      </c>
      <c r="J737">
        <v>3268</v>
      </c>
      <c r="K737" t="s">
        <v>4788</v>
      </c>
      <c r="L737" t="s">
        <v>4772</v>
      </c>
      <c r="M737" t="s">
        <v>4946</v>
      </c>
      <c r="N737" s="20">
        <v>0.01</v>
      </c>
      <c r="O737" s="21">
        <f>N737*G737</f>
        <v>7490</v>
      </c>
    </row>
    <row r="738" spans="1:15" x14ac:dyDescent="0.25">
      <c r="A738" t="s">
        <v>13</v>
      </c>
      <c r="B738">
        <v>649499</v>
      </c>
      <c r="C738">
        <v>3</v>
      </c>
      <c r="D738">
        <v>2.25</v>
      </c>
      <c r="E738">
        <v>1841</v>
      </c>
      <c r="F738" t="s">
        <v>4474</v>
      </c>
      <c r="G738">
        <v>749000</v>
      </c>
      <c r="H738">
        <v>4</v>
      </c>
      <c r="I738">
        <v>2</v>
      </c>
      <c r="J738">
        <v>1840</v>
      </c>
      <c r="K738" t="s">
        <v>3519</v>
      </c>
      <c r="L738" t="s">
        <v>4237</v>
      </c>
      <c r="M738" t="s">
        <v>4433</v>
      </c>
      <c r="N738" s="20">
        <v>0.01</v>
      </c>
      <c r="O738" s="21">
        <f>N738*G738</f>
        <v>7490</v>
      </c>
    </row>
    <row r="739" spans="1:15" x14ac:dyDescent="0.25">
      <c r="A739" t="s">
        <v>13</v>
      </c>
      <c r="B739">
        <v>699000</v>
      </c>
      <c r="C739">
        <v>3</v>
      </c>
      <c r="D739">
        <v>2</v>
      </c>
      <c r="E739">
        <v>1570</v>
      </c>
      <c r="F739" t="s">
        <v>547</v>
      </c>
      <c r="G739">
        <v>745000</v>
      </c>
      <c r="H739">
        <v>3</v>
      </c>
      <c r="I739">
        <v>1.75</v>
      </c>
      <c r="J739">
        <v>1493</v>
      </c>
      <c r="K739" t="s">
        <v>502</v>
      </c>
      <c r="L739" t="s">
        <v>71</v>
      </c>
      <c r="M739" t="s">
        <v>432</v>
      </c>
      <c r="N739" s="20">
        <v>0.01</v>
      </c>
      <c r="O739" s="21">
        <f>N739*G739</f>
        <v>7450</v>
      </c>
    </row>
    <row r="740" spans="1:15" x14ac:dyDescent="0.25">
      <c r="A740" t="s">
        <v>13</v>
      </c>
      <c r="B740">
        <v>398500</v>
      </c>
      <c r="C740">
        <v>3</v>
      </c>
      <c r="D740">
        <v>2</v>
      </c>
      <c r="E740">
        <v>1897</v>
      </c>
      <c r="F740" t="s">
        <v>1848</v>
      </c>
      <c r="G740">
        <v>744000</v>
      </c>
      <c r="H740">
        <v>5</v>
      </c>
      <c r="I740">
        <v>5</v>
      </c>
      <c r="J740">
        <v>3763</v>
      </c>
      <c r="K740" t="s">
        <v>1527</v>
      </c>
      <c r="L740" t="s">
        <v>1518</v>
      </c>
      <c r="M740" t="s">
        <v>1519</v>
      </c>
      <c r="N740" s="20">
        <v>0.01</v>
      </c>
      <c r="O740" s="21">
        <f>N740*G740</f>
        <v>7440</v>
      </c>
    </row>
    <row r="741" spans="1:15" x14ac:dyDescent="0.25">
      <c r="A741" t="s">
        <v>13</v>
      </c>
      <c r="B741">
        <v>337000</v>
      </c>
      <c r="C741">
        <v>3</v>
      </c>
      <c r="D741">
        <v>2</v>
      </c>
      <c r="E741">
        <v>1644</v>
      </c>
      <c r="F741" t="s">
        <v>1231</v>
      </c>
      <c r="G741">
        <v>495000</v>
      </c>
      <c r="H741">
        <v>3</v>
      </c>
      <c r="I741">
        <v>2.5</v>
      </c>
      <c r="J741">
        <v>2339</v>
      </c>
      <c r="K741" t="s">
        <v>1223</v>
      </c>
      <c r="L741" t="s">
        <v>1206</v>
      </c>
      <c r="M741" t="s">
        <v>1210</v>
      </c>
      <c r="N741" s="20">
        <v>1.4999999999999999E-2</v>
      </c>
      <c r="O741" s="21">
        <f>N741*G741</f>
        <v>7425</v>
      </c>
    </row>
    <row r="742" spans="1:15" x14ac:dyDescent="0.25">
      <c r="A742" t="s">
        <v>13</v>
      </c>
      <c r="B742">
        <v>584900</v>
      </c>
      <c r="C742">
        <v>4</v>
      </c>
      <c r="D742">
        <v>3</v>
      </c>
      <c r="E742">
        <v>1970</v>
      </c>
      <c r="F742" t="s">
        <v>5034</v>
      </c>
      <c r="G742">
        <v>742500</v>
      </c>
      <c r="H742">
        <v>4</v>
      </c>
      <c r="I742">
        <v>3.5</v>
      </c>
      <c r="J742">
        <v>2714</v>
      </c>
      <c r="K742" t="s">
        <v>4970</v>
      </c>
      <c r="L742" t="s">
        <v>4772</v>
      </c>
      <c r="M742" t="s">
        <v>4946</v>
      </c>
      <c r="N742" s="20">
        <v>0.01</v>
      </c>
      <c r="O742" s="21">
        <f>N742*G742</f>
        <v>7425</v>
      </c>
    </row>
    <row r="743" spans="1:15" x14ac:dyDescent="0.25">
      <c r="A743" t="s">
        <v>13</v>
      </c>
      <c r="B743">
        <v>313500</v>
      </c>
      <c r="C743">
        <v>4</v>
      </c>
      <c r="D743">
        <v>3</v>
      </c>
      <c r="E743">
        <v>2460</v>
      </c>
      <c r="F743" t="s">
        <v>1447</v>
      </c>
      <c r="G743">
        <v>494000</v>
      </c>
      <c r="H743">
        <v>4</v>
      </c>
      <c r="I743">
        <v>3.5</v>
      </c>
      <c r="J743">
        <v>3463</v>
      </c>
      <c r="K743" t="s">
        <v>1442</v>
      </c>
      <c r="L743" t="s">
        <v>1376</v>
      </c>
      <c r="M743" t="s">
        <v>1440</v>
      </c>
      <c r="N743" s="20">
        <v>1.4999999999999999E-2</v>
      </c>
      <c r="O743" s="21">
        <f>N743*G743</f>
        <v>7410</v>
      </c>
    </row>
    <row r="744" spans="1:15" x14ac:dyDescent="0.25">
      <c r="A744" t="s">
        <v>13</v>
      </c>
      <c r="B744">
        <v>375000</v>
      </c>
      <c r="C744">
        <v>3</v>
      </c>
      <c r="D744">
        <v>2.5</v>
      </c>
      <c r="E744">
        <v>2016</v>
      </c>
      <c r="F744" t="s">
        <v>2331</v>
      </c>
      <c r="G744">
        <v>740000</v>
      </c>
      <c r="H744">
        <v>4</v>
      </c>
      <c r="I744">
        <v>3.5</v>
      </c>
      <c r="J744">
        <v>3304</v>
      </c>
      <c r="K744" t="s">
        <v>2298</v>
      </c>
      <c r="L744" t="s">
        <v>2218</v>
      </c>
      <c r="M744" t="s">
        <v>2278</v>
      </c>
      <c r="N744" s="20">
        <v>0.01</v>
      </c>
      <c r="O744" s="21">
        <f>N744*G744</f>
        <v>7400</v>
      </c>
    </row>
    <row r="745" spans="1:15" x14ac:dyDescent="0.25">
      <c r="A745" t="s">
        <v>13</v>
      </c>
      <c r="B745">
        <v>649499</v>
      </c>
      <c r="C745">
        <v>3</v>
      </c>
      <c r="D745">
        <v>2.25</v>
      </c>
      <c r="E745">
        <v>1841</v>
      </c>
      <c r="F745" t="s">
        <v>4491</v>
      </c>
      <c r="G745">
        <v>740000</v>
      </c>
      <c r="H745">
        <v>3</v>
      </c>
      <c r="I745">
        <v>1.75</v>
      </c>
      <c r="J745">
        <v>1470</v>
      </c>
      <c r="K745" t="s">
        <v>3519</v>
      </c>
      <c r="L745" t="s">
        <v>4237</v>
      </c>
      <c r="M745" t="s">
        <v>4433</v>
      </c>
      <c r="N745" s="20">
        <v>0.01</v>
      </c>
      <c r="O745" s="21">
        <f>N745*G745</f>
        <v>7400</v>
      </c>
    </row>
    <row r="746" spans="1:15" x14ac:dyDescent="0.25">
      <c r="A746" t="s">
        <v>13</v>
      </c>
      <c r="B746">
        <v>762400</v>
      </c>
      <c r="C746">
        <v>3</v>
      </c>
      <c r="D746">
        <v>2.5</v>
      </c>
      <c r="E746">
        <v>1702</v>
      </c>
      <c r="F746" t="s">
        <v>807</v>
      </c>
      <c r="G746">
        <v>739900</v>
      </c>
      <c r="H746">
        <v>2</v>
      </c>
      <c r="I746">
        <v>2</v>
      </c>
      <c r="J746">
        <v>1574</v>
      </c>
      <c r="K746" t="s">
        <v>785</v>
      </c>
      <c r="L746" t="s">
        <v>71</v>
      </c>
      <c r="M746" t="s">
        <v>765</v>
      </c>
      <c r="N746" s="20">
        <v>0.01</v>
      </c>
      <c r="O746" s="21">
        <f>N746*G746</f>
        <v>7399</v>
      </c>
    </row>
    <row r="747" spans="1:15" x14ac:dyDescent="0.25">
      <c r="A747" t="s">
        <v>13</v>
      </c>
      <c r="B747">
        <v>589000</v>
      </c>
      <c r="C747">
        <v>3</v>
      </c>
      <c r="D747">
        <v>2</v>
      </c>
      <c r="E747">
        <v>1631</v>
      </c>
      <c r="F747" t="s">
        <v>641</v>
      </c>
      <c r="G747">
        <v>739900</v>
      </c>
      <c r="H747">
        <v>2</v>
      </c>
      <c r="I747">
        <v>2.5</v>
      </c>
      <c r="J747">
        <v>1368</v>
      </c>
      <c r="K747" t="s">
        <v>605</v>
      </c>
      <c r="L747" t="s">
        <v>71</v>
      </c>
      <c r="M747" t="s">
        <v>605</v>
      </c>
      <c r="N747" s="20">
        <v>0.01</v>
      </c>
      <c r="O747" s="21">
        <f>N747*G747</f>
        <v>7399</v>
      </c>
    </row>
    <row r="748" spans="1:15" x14ac:dyDescent="0.25">
      <c r="A748" t="s">
        <v>13</v>
      </c>
      <c r="B748">
        <v>589000</v>
      </c>
      <c r="C748">
        <v>3</v>
      </c>
      <c r="D748">
        <v>2</v>
      </c>
      <c r="E748">
        <v>1631</v>
      </c>
      <c r="F748" t="s">
        <v>695</v>
      </c>
      <c r="G748">
        <v>739900</v>
      </c>
      <c r="H748">
        <v>3</v>
      </c>
      <c r="I748">
        <v>2</v>
      </c>
      <c r="J748">
        <v>1757</v>
      </c>
      <c r="K748" t="s">
        <v>605</v>
      </c>
      <c r="L748" t="s">
        <v>71</v>
      </c>
      <c r="M748" t="s">
        <v>605</v>
      </c>
      <c r="N748" s="20">
        <v>0.01</v>
      </c>
      <c r="O748" s="21">
        <f>N748*G748</f>
        <v>7399</v>
      </c>
    </row>
    <row r="749" spans="1:15" x14ac:dyDescent="0.25">
      <c r="A749" t="s">
        <v>13</v>
      </c>
      <c r="B749">
        <v>352250</v>
      </c>
      <c r="C749">
        <v>3</v>
      </c>
      <c r="D749">
        <v>2.5</v>
      </c>
      <c r="E749">
        <v>1965</v>
      </c>
      <c r="F749" t="s">
        <v>1996</v>
      </c>
      <c r="G749">
        <v>739900</v>
      </c>
      <c r="H749">
        <v>6</v>
      </c>
      <c r="I749">
        <v>4.5</v>
      </c>
      <c r="J749">
        <v>4130</v>
      </c>
      <c r="K749" t="s">
        <v>1997</v>
      </c>
      <c r="L749" t="s">
        <v>1518</v>
      </c>
      <c r="M749" t="s">
        <v>1981</v>
      </c>
      <c r="N749" s="20">
        <v>0.01</v>
      </c>
      <c r="O749" s="21">
        <f>N749*G749</f>
        <v>7399</v>
      </c>
    </row>
    <row r="750" spans="1:15" x14ac:dyDescent="0.25">
      <c r="A750" t="s">
        <v>13</v>
      </c>
      <c r="B750">
        <v>512450</v>
      </c>
      <c r="C750">
        <v>4</v>
      </c>
      <c r="D750">
        <v>3</v>
      </c>
      <c r="E750">
        <v>2580</v>
      </c>
      <c r="F750" t="s">
        <v>2351</v>
      </c>
      <c r="G750">
        <v>739900</v>
      </c>
      <c r="H750">
        <v>4</v>
      </c>
      <c r="I750">
        <v>2.5</v>
      </c>
      <c r="J750">
        <v>3478</v>
      </c>
      <c r="K750" t="s">
        <v>2352</v>
      </c>
      <c r="L750" t="s">
        <v>2218</v>
      </c>
      <c r="M750" t="s">
        <v>2346</v>
      </c>
      <c r="N750" s="20">
        <v>0.01</v>
      </c>
      <c r="O750" s="21">
        <f>N750*G750</f>
        <v>7399</v>
      </c>
    </row>
    <row r="751" spans="1:15" x14ac:dyDescent="0.25">
      <c r="A751" t="s">
        <v>13</v>
      </c>
      <c r="B751">
        <v>466000</v>
      </c>
      <c r="C751">
        <v>4</v>
      </c>
      <c r="D751">
        <v>2.5</v>
      </c>
      <c r="E751">
        <v>1972</v>
      </c>
      <c r="F751" t="s">
        <v>2584</v>
      </c>
      <c r="G751">
        <v>739900</v>
      </c>
      <c r="H751">
        <v>5</v>
      </c>
      <c r="I751">
        <v>5</v>
      </c>
      <c r="J751">
        <v>5880</v>
      </c>
      <c r="K751" t="s">
        <v>2585</v>
      </c>
      <c r="L751" t="s">
        <v>2218</v>
      </c>
      <c r="M751" t="s">
        <v>2568</v>
      </c>
      <c r="N751" s="20">
        <v>0.01</v>
      </c>
      <c r="O751" s="21">
        <f>N751*G751</f>
        <v>7399</v>
      </c>
    </row>
    <row r="752" spans="1:15" x14ac:dyDescent="0.25">
      <c r="A752" t="s">
        <v>13</v>
      </c>
      <c r="B752">
        <v>444500</v>
      </c>
      <c r="C752">
        <v>3</v>
      </c>
      <c r="D752">
        <v>2.5</v>
      </c>
      <c r="E752">
        <v>2275</v>
      </c>
      <c r="F752" t="s">
        <v>3031</v>
      </c>
      <c r="G752">
        <v>739900</v>
      </c>
      <c r="H752">
        <v>5</v>
      </c>
      <c r="I752">
        <v>4</v>
      </c>
      <c r="J752">
        <v>4636</v>
      </c>
      <c r="K752" t="s">
        <v>3032</v>
      </c>
      <c r="L752" t="s">
        <v>2985</v>
      </c>
      <c r="M752" t="s">
        <v>3009</v>
      </c>
      <c r="N752" s="20">
        <v>0.01</v>
      </c>
      <c r="O752" s="21">
        <f>N752*G752</f>
        <v>7399</v>
      </c>
    </row>
    <row r="753" spans="1:15" x14ac:dyDescent="0.25">
      <c r="A753" t="s">
        <v>13</v>
      </c>
      <c r="B753">
        <v>799000</v>
      </c>
      <c r="C753">
        <v>3</v>
      </c>
      <c r="D753">
        <v>2</v>
      </c>
      <c r="E753">
        <v>1544</v>
      </c>
      <c r="F753" t="s">
        <v>155</v>
      </c>
      <c r="G753">
        <v>739000</v>
      </c>
      <c r="H753">
        <v>2</v>
      </c>
      <c r="I753">
        <v>2</v>
      </c>
      <c r="J753">
        <v>1168</v>
      </c>
      <c r="K753" t="s">
        <v>141</v>
      </c>
      <c r="L753" t="s">
        <v>71</v>
      </c>
      <c r="M753" t="s">
        <v>105</v>
      </c>
      <c r="N753" s="20">
        <v>0.01</v>
      </c>
      <c r="O753" s="21">
        <f>N753*G753</f>
        <v>7390</v>
      </c>
    </row>
    <row r="754" spans="1:15" x14ac:dyDescent="0.25">
      <c r="A754" t="s">
        <v>13</v>
      </c>
      <c r="B754">
        <v>325000</v>
      </c>
      <c r="C754">
        <v>3</v>
      </c>
      <c r="D754">
        <v>2.5</v>
      </c>
      <c r="E754">
        <v>2098</v>
      </c>
      <c r="F754" t="s">
        <v>3991</v>
      </c>
      <c r="G754">
        <v>739000</v>
      </c>
      <c r="H754">
        <v>4</v>
      </c>
      <c r="I754">
        <v>3.5</v>
      </c>
      <c r="J754">
        <v>4498</v>
      </c>
      <c r="K754" t="s">
        <v>3964</v>
      </c>
      <c r="L754" t="s">
        <v>3729</v>
      </c>
      <c r="M754" t="s">
        <v>1472</v>
      </c>
      <c r="N754" s="20">
        <v>0.01</v>
      </c>
      <c r="O754" s="21">
        <f>N754*G754</f>
        <v>7390</v>
      </c>
    </row>
    <row r="755" spans="1:15" x14ac:dyDescent="0.25">
      <c r="A755" t="s">
        <v>13</v>
      </c>
      <c r="B755">
        <v>644950</v>
      </c>
      <c r="C755">
        <v>2</v>
      </c>
      <c r="D755">
        <v>2</v>
      </c>
      <c r="E755">
        <v>1321</v>
      </c>
      <c r="F755" t="s">
        <v>5078</v>
      </c>
      <c r="G755">
        <v>739000</v>
      </c>
      <c r="H755">
        <v>2</v>
      </c>
      <c r="I755">
        <v>2.5</v>
      </c>
      <c r="J755">
        <v>1176</v>
      </c>
      <c r="K755" t="s">
        <v>5070</v>
      </c>
      <c r="L755" t="s">
        <v>4772</v>
      </c>
      <c r="M755" t="s">
        <v>3871</v>
      </c>
      <c r="N755" s="20">
        <v>0.01</v>
      </c>
      <c r="O755" s="21">
        <f>N755*G755</f>
        <v>7390</v>
      </c>
    </row>
    <row r="756" spans="1:15" x14ac:dyDescent="0.25">
      <c r="A756" t="s">
        <v>13</v>
      </c>
      <c r="B756">
        <v>649499</v>
      </c>
      <c r="C756">
        <v>3</v>
      </c>
      <c r="D756">
        <v>2.25</v>
      </c>
      <c r="E756">
        <v>1841</v>
      </c>
      <c r="F756" t="s">
        <v>4583</v>
      </c>
      <c r="G756">
        <v>739000</v>
      </c>
      <c r="H756">
        <v>4</v>
      </c>
      <c r="I756">
        <v>2.5</v>
      </c>
      <c r="J756">
        <v>2980</v>
      </c>
      <c r="K756" t="s">
        <v>4584</v>
      </c>
      <c r="L756" t="s">
        <v>4237</v>
      </c>
      <c r="M756" t="s">
        <v>4433</v>
      </c>
      <c r="N756" s="20">
        <v>0.01</v>
      </c>
      <c r="O756" s="21">
        <f>N756*G756</f>
        <v>7390</v>
      </c>
    </row>
    <row r="757" spans="1:15" x14ac:dyDescent="0.25">
      <c r="A757" t="s">
        <v>13</v>
      </c>
      <c r="B757">
        <v>699000</v>
      </c>
      <c r="C757">
        <v>3</v>
      </c>
      <c r="D757">
        <v>2</v>
      </c>
      <c r="E757">
        <v>1570</v>
      </c>
      <c r="F757" t="s">
        <v>517</v>
      </c>
      <c r="G757">
        <v>738000</v>
      </c>
      <c r="H757">
        <v>4</v>
      </c>
      <c r="I757">
        <v>2</v>
      </c>
      <c r="J757">
        <v>1344</v>
      </c>
      <c r="K757" t="s">
        <v>518</v>
      </c>
      <c r="L757" t="s">
        <v>71</v>
      </c>
      <c r="M757" t="s">
        <v>432</v>
      </c>
      <c r="N757" s="20">
        <v>0.01</v>
      </c>
      <c r="O757" s="21">
        <f>N757*G757</f>
        <v>7380</v>
      </c>
    </row>
    <row r="758" spans="1:15" x14ac:dyDescent="0.25">
      <c r="A758" t="s">
        <v>13</v>
      </c>
      <c r="B758">
        <v>329450</v>
      </c>
      <c r="C758">
        <v>3</v>
      </c>
      <c r="D758">
        <v>2</v>
      </c>
      <c r="E758">
        <v>1656</v>
      </c>
      <c r="F758" t="s">
        <v>326</v>
      </c>
      <c r="G758">
        <v>738000</v>
      </c>
      <c r="H758">
        <v>4</v>
      </c>
      <c r="I758">
        <v>3</v>
      </c>
      <c r="J758">
        <v>2704</v>
      </c>
      <c r="K758" t="s">
        <v>327</v>
      </c>
      <c r="L758" t="s">
        <v>71</v>
      </c>
      <c r="M758" t="s">
        <v>305</v>
      </c>
      <c r="N758" s="20">
        <v>0.01</v>
      </c>
      <c r="O758" s="21">
        <f>N758*G758</f>
        <v>7380</v>
      </c>
    </row>
    <row r="759" spans="1:15" x14ac:dyDescent="0.25">
      <c r="A759" t="s">
        <v>13</v>
      </c>
      <c r="B759">
        <v>319400</v>
      </c>
      <c r="C759">
        <v>3</v>
      </c>
      <c r="D759">
        <v>2</v>
      </c>
      <c r="E759">
        <v>1884</v>
      </c>
      <c r="F759" t="s">
        <v>2853</v>
      </c>
      <c r="G759">
        <v>738000</v>
      </c>
      <c r="H759">
        <v>4</v>
      </c>
      <c r="I759">
        <v>2.5</v>
      </c>
      <c r="J759">
        <v>3335</v>
      </c>
      <c r="K759" t="s">
        <v>2854</v>
      </c>
      <c r="L759" t="s">
        <v>2680</v>
      </c>
      <c r="M759" t="s">
        <v>2837</v>
      </c>
      <c r="N759" s="20">
        <v>0.01</v>
      </c>
      <c r="O759" s="21">
        <f>N759*G759</f>
        <v>7380</v>
      </c>
    </row>
    <row r="760" spans="1:15" x14ac:dyDescent="0.25">
      <c r="A760" t="s">
        <v>13</v>
      </c>
      <c r="B760">
        <v>649499</v>
      </c>
      <c r="C760">
        <v>3</v>
      </c>
      <c r="D760">
        <v>2.25</v>
      </c>
      <c r="E760">
        <v>1841</v>
      </c>
      <c r="F760" t="s">
        <v>4550</v>
      </c>
      <c r="G760">
        <v>738000</v>
      </c>
      <c r="H760">
        <v>4</v>
      </c>
      <c r="I760">
        <v>3</v>
      </c>
      <c r="J760">
        <v>2000</v>
      </c>
      <c r="K760" t="s">
        <v>4460</v>
      </c>
      <c r="L760" t="s">
        <v>4237</v>
      </c>
      <c r="M760" t="s">
        <v>4433</v>
      </c>
      <c r="N760" s="20">
        <v>0.01</v>
      </c>
      <c r="O760" s="21">
        <f>N760*G760</f>
        <v>7380</v>
      </c>
    </row>
    <row r="761" spans="1:15" x14ac:dyDescent="0.25">
      <c r="A761" t="s">
        <v>13</v>
      </c>
      <c r="B761">
        <v>589000</v>
      </c>
      <c r="C761">
        <v>3</v>
      </c>
      <c r="D761">
        <v>2</v>
      </c>
      <c r="E761">
        <v>1631</v>
      </c>
      <c r="F761" t="s">
        <v>668</v>
      </c>
      <c r="G761">
        <v>735000</v>
      </c>
      <c r="H761">
        <v>5</v>
      </c>
      <c r="I761">
        <v>4.5</v>
      </c>
      <c r="J761">
        <v>3840</v>
      </c>
      <c r="K761" t="s">
        <v>629</v>
      </c>
      <c r="L761" t="s">
        <v>71</v>
      </c>
      <c r="M761" t="s">
        <v>605</v>
      </c>
      <c r="N761" s="20">
        <v>0.01</v>
      </c>
      <c r="O761" s="21">
        <f>N761*G761</f>
        <v>7350</v>
      </c>
    </row>
    <row r="762" spans="1:15" x14ac:dyDescent="0.25">
      <c r="A762" t="s">
        <v>13</v>
      </c>
      <c r="B762">
        <v>589000</v>
      </c>
      <c r="C762">
        <v>3</v>
      </c>
      <c r="D762">
        <v>2</v>
      </c>
      <c r="E762">
        <v>1631</v>
      </c>
      <c r="F762" t="s">
        <v>728</v>
      </c>
      <c r="G762">
        <v>735000</v>
      </c>
      <c r="H762">
        <v>3</v>
      </c>
      <c r="I762">
        <v>2.5</v>
      </c>
      <c r="J762">
        <v>1760</v>
      </c>
      <c r="K762" t="s">
        <v>605</v>
      </c>
      <c r="L762" t="s">
        <v>71</v>
      </c>
      <c r="M762" t="s">
        <v>605</v>
      </c>
      <c r="N762" s="20">
        <v>0.01</v>
      </c>
      <c r="O762" s="21">
        <f>N762*G762</f>
        <v>7350</v>
      </c>
    </row>
    <row r="763" spans="1:15" x14ac:dyDescent="0.25">
      <c r="A763" t="s">
        <v>13</v>
      </c>
      <c r="B763">
        <v>377450</v>
      </c>
      <c r="C763">
        <v>3</v>
      </c>
      <c r="D763">
        <v>2.5</v>
      </c>
      <c r="E763">
        <v>1991</v>
      </c>
      <c r="F763" t="s">
        <v>3778</v>
      </c>
      <c r="G763">
        <v>735000</v>
      </c>
      <c r="H763">
        <v>4</v>
      </c>
      <c r="I763">
        <v>4</v>
      </c>
      <c r="J763">
        <v>3776</v>
      </c>
      <c r="K763" t="s">
        <v>3728</v>
      </c>
      <c r="L763" t="s">
        <v>3729</v>
      </c>
      <c r="M763" t="s">
        <v>3735</v>
      </c>
      <c r="N763" s="20">
        <v>0.01</v>
      </c>
      <c r="O763" s="21">
        <f>N763*G763</f>
        <v>7350</v>
      </c>
    </row>
    <row r="764" spans="1:15" x14ac:dyDescent="0.25">
      <c r="A764" t="s">
        <v>13</v>
      </c>
      <c r="B764">
        <v>649499</v>
      </c>
      <c r="C764">
        <v>3</v>
      </c>
      <c r="D764">
        <v>2.25</v>
      </c>
      <c r="E764">
        <v>1841</v>
      </c>
      <c r="F764" t="s">
        <v>4487</v>
      </c>
      <c r="G764">
        <v>735000</v>
      </c>
      <c r="H764">
        <v>2</v>
      </c>
      <c r="I764">
        <v>1.5</v>
      </c>
      <c r="J764">
        <v>1150</v>
      </c>
      <c r="K764" t="s">
        <v>4437</v>
      </c>
      <c r="L764" t="s">
        <v>4237</v>
      </c>
      <c r="M764" t="s">
        <v>4433</v>
      </c>
      <c r="N764" s="20">
        <v>0.01</v>
      </c>
      <c r="O764" s="21">
        <f>N764*G764</f>
        <v>7350</v>
      </c>
    </row>
    <row r="765" spans="1:15" x14ac:dyDescent="0.25">
      <c r="A765" t="s">
        <v>13</v>
      </c>
      <c r="B765">
        <v>219500</v>
      </c>
      <c r="C765">
        <v>3</v>
      </c>
      <c r="D765">
        <v>2</v>
      </c>
      <c r="E765">
        <v>1962</v>
      </c>
      <c r="F765" t="s">
        <v>4176</v>
      </c>
      <c r="G765">
        <v>489999</v>
      </c>
      <c r="H765">
        <v>4</v>
      </c>
      <c r="I765">
        <v>3</v>
      </c>
      <c r="J765">
        <v>2716</v>
      </c>
      <c r="K765" t="s">
        <v>4163</v>
      </c>
      <c r="L765" t="s">
        <v>3729</v>
      </c>
      <c r="M765" t="s">
        <v>4164</v>
      </c>
      <c r="N765" s="20">
        <v>1.4999999999999999E-2</v>
      </c>
      <c r="O765" s="21">
        <f>N765*G765</f>
        <v>7349.9849999999997</v>
      </c>
    </row>
    <row r="766" spans="1:15" x14ac:dyDescent="0.25">
      <c r="A766" t="s">
        <v>13</v>
      </c>
      <c r="B766">
        <v>762400</v>
      </c>
      <c r="C766">
        <v>3</v>
      </c>
      <c r="D766">
        <v>2.5</v>
      </c>
      <c r="E766">
        <v>1702</v>
      </c>
      <c r="F766" t="s">
        <v>848</v>
      </c>
      <c r="G766">
        <v>734900</v>
      </c>
      <c r="H766">
        <v>4</v>
      </c>
      <c r="I766">
        <v>3.5</v>
      </c>
      <c r="J766">
        <v>1801</v>
      </c>
      <c r="K766" t="s">
        <v>849</v>
      </c>
      <c r="L766" t="s">
        <v>71</v>
      </c>
      <c r="M766" t="s">
        <v>765</v>
      </c>
      <c r="N766" s="20">
        <v>0.01</v>
      </c>
      <c r="O766" s="21">
        <f>N766*G766</f>
        <v>7349</v>
      </c>
    </row>
    <row r="767" spans="1:15" x14ac:dyDescent="0.25">
      <c r="A767" t="s">
        <v>13</v>
      </c>
      <c r="B767">
        <v>549900</v>
      </c>
      <c r="C767">
        <v>4</v>
      </c>
      <c r="D767">
        <v>3</v>
      </c>
      <c r="E767">
        <v>2668</v>
      </c>
      <c r="F767" t="s">
        <v>4872</v>
      </c>
      <c r="G767">
        <v>734900</v>
      </c>
      <c r="H767">
        <v>4</v>
      </c>
      <c r="I767">
        <v>4.5</v>
      </c>
      <c r="J767">
        <v>4787</v>
      </c>
      <c r="K767" t="s">
        <v>4845</v>
      </c>
      <c r="L767" t="s">
        <v>4772</v>
      </c>
      <c r="M767" t="s">
        <v>4839</v>
      </c>
      <c r="N767" s="20">
        <v>0.01</v>
      </c>
      <c r="O767" s="21">
        <f>N767*G767</f>
        <v>7349</v>
      </c>
    </row>
    <row r="768" spans="1:15" x14ac:dyDescent="0.25">
      <c r="A768" t="s">
        <v>13</v>
      </c>
      <c r="B768">
        <v>198950</v>
      </c>
      <c r="C768">
        <v>3</v>
      </c>
      <c r="D768">
        <v>2.5</v>
      </c>
      <c r="E768">
        <v>1550</v>
      </c>
      <c r="F768" t="s">
        <v>3343</v>
      </c>
      <c r="G768">
        <v>489900</v>
      </c>
      <c r="H768">
        <v>4</v>
      </c>
      <c r="I768">
        <v>3.5</v>
      </c>
      <c r="K768" t="s">
        <v>3344</v>
      </c>
      <c r="L768" t="s">
        <v>3283</v>
      </c>
      <c r="M768" t="s">
        <v>3345</v>
      </c>
      <c r="N768" s="20">
        <v>1.4999999999999999E-2</v>
      </c>
      <c r="O768" s="21">
        <f>N768*G768</f>
        <v>7348.5</v>
      </c>
    </row>
    <row r="769" spans="1:15" x14ac:dyDescent="0.25">
      <c r="A769" t="s">
        <v>13</v>
      </c>
      <c r="B769">
        <v>352250</v>
      </c>
      <c r="C769">
        <v>3</v>
      </c>
      <c r="D769">
        <v>2.5</v>
      </c>
      <c r="E769">
        <v>1965</v>
      </c>
      <c r="F769" t="s">
        <v>2038</v>
      </c>
      <c r="G769">
        <v>734000</v>
      </c>
      <c r="H769">
        <v>4</v>
      </c>
      <c r="I769">
        <v>3.5</v>
      </c>
      <c r="J769">
        <v>3700</v>
      </c>
      <c r="K769" t="s">
        <v>1984</v>
      </c>
      <c r="L769" t="s">
        <v>1518</v>
      </c>
      <c r="M769" t="s">
        <v>1981</v>
      </c>
      <c r="N769" s="20">
        <v>0.01</v>
      </c>
      <c r="O769" s="21">
        <f>N769*G769</f>
        <v>7340</v>
      </c>
    </row>
    <row r="770" spans="1:15" x14ac:dyDescent="0.25">
      <c r="A770" t="s">
        <v>13</v>
      </c>
      <c r="B770">
        <v>589950</v>
      </c>
      <c r="C770">
        <v>4</v>
      </c>
      <c r="D770">
        <v>3.5</v>
      </c>
      <c r="E770">
        <v>3303</v>
      </c>
      <c r="F770" t="s">
        <v>3680</v>
      </c>
      <c r="G770">
        <v>489000</v>
      </c>
      <c r="H770">
        <v>4</v>
      </c>
      <c r="I770">
        <v>3.5</v>
      </c>
      <c r="J770">
        <v>2888</v>
      </c>
      <c r="K770" t="s">
        <v>3312</v>
      </c>
      <c r="L770" t="s">
        <v>3681</v>
      </c>
      <c r="M770" t="s">
        <v>3682</v>
      </c>
      <c r="N770" s="20">
        <v>1.4999999999999999E-2</v>
      </c>
      <c r="O770" s="21">
        <f>N770*G770</f>
        <v>7335</v>
      </c>
    </row>
    <row r="771" spans="1:15" x14ac:dyDescent="0.25">
      <c r="A771" t="s">
        <v>13</v>
      </c>
      <c r="B771">
        <v>204450</v>
      </c>
      <c r="C771">
        <v>3</v>
      </c>
      <c r="D771">
        <v>2</v>
      </c>
      <c r="E771">
        <v>1676</v>
      </c>
      <c r="F771" t="s">
        <v>3558</v>
      </c>
      <c r="G771">
        <v>487500</v>
      </c>
      <c r="H771">
        <v>4</v>
      </c>
      <c r="I771">
        <v>2.5</v>
      </c>
      <c r="J771">
        <v>3250</v>
      </c>
      <c r="K771" t="s">
        <v>3559</v>
      </c>
      <c r="L771" t="s">
        <v>3560</v>
      </c>
      <c r="M771" t="s">
        <v>3561</v>
      </c>
      <c r="N771" s="20">
        <v>1.4999999999999999E-2</v>
      </c>
      <c r="O771" s="21">
        <f>N771*G771</f>
        <v>7312.5</v>
      </c>
    </row>
    <row r="772" spans="1:15" x14ac:dyDescent="0.25">
      <c r="A772" t="s">
        <v>13</v>
      </c>
      <c r="B772">
        <v>584900</v>
      </c>
      <c r="C772">
        <v>4</v>
      </c>
      <c r="D772">
        <v>3</v>
      </c>
      <c r="E772">
        <v>1970</v>
      </c>
      <c r="F772" t="s">
        <v>4993</v>
      </c>
      <c r="G772">
        <v>731000</v>
      </c>
      <c r="H772">
        <v>4</v>
      </c>
      <c r="I772">
        <v>3.5</v>
      </c>
      <c r="J772">
        <v>1648</v>
      </c>
      <c r="K772" t="s">
        <v>4784</v>
      </c>
      <c r="L772" t="s">
        <v>4772</v>
      </c>
      <c r="M772" t="s">
        <v>4946</v>
      </c>
      <c r="N772" s="20">
        <v>0.01</v>
      </c>
      <c r="O772" s="21">
        <f>N772*G772</f>
        <v>7310</v>
      </c>
    </row>
    <row r="773" spans="1:15" x14ac:dyDescent="0.25">
      <c r="A773" t="s">
        <v>13</v>
      </c>
      <c r="B773">
        <v>466000</v>
      </c>
      <c r="C773">
        <v>4</v>
      </c>
      <c r="D773">
        <v>2.5</v>
      </c>
      <c r="E773">
        <v>1972</v>
      </c>
      <c r="F773" t="s">
        <v>2664</v>
      </c>
      <c r="G773">
        <v>730000</v>
      </c>
      <c r="H773">
        <v>5</v>
      </c>
      <c r="I773">
        <v>4</v>
      </c>
      <c r="J773">
        <v>4240</v>
      </c>
      <c r="K773" t="s">
        <v>2665</v>
      </c>
      <c r="L773" t="s">
        <v>2218</v>
      </c>
      <c r="M773" t="s">
        <v>2568</v>
      </c>
      <c r="N773" s="20">
        <v>0.01</v>
      </c>
      <c r="O773" s="21">
        <f>N773*G773</f>
        <v>7300</v>
      </c>
    </row>
    <row r="774" spans="1:15" x14ac:dyDescent="0.25">
      <c r="A774" t="s">
        <v>13</v>
      </c>
      <c r="B774">
        <v>372400</v>
      </c>
      <c r="C774">
        <v>3</v>
      </c>
      <c r="D774">
        <v>2.5</v>
      </c>
      <c r="E774">
        <v>2045</v>
      </c>
      <c r="F774" t="s">
        <v>4733</v>
      </c>
      <c r="G774">
        <v>730000</v>
      </c>
      <c r="H774">
        <v>4</v>
      </c>
      <c r="I774">
        <v>3.5</v>
      </c>
      <c r="J774">
        <v>4385</v>
      </c>
      <c r="K774" t="s">
        <v>4723</v>
      </c>
      <c r="L774" t="s">
        <v>4237</v>
      </c>
      <c r="M774" t="s">
        <v>2956</v>
      </c>
      <c r="N774" s="20">
        <v>0.01</v>
      </c>
      <c r="O774" s="21">
        <f>N774*G774</f>
        <v>7300</v>
      </c>
    </row>
    <row r="775" spans="1:15" x14ac:dyDescent="0.25">
      <c r="A775" t="s">
        <v>13</v>
      </c>
      <c r="B775">
        <v>589000</v>
      </c>
      <c r="C775">
        <v>3</v>
      </c>
      <c r="D775">
        <v>2</v>
      </c>
      <c r="E775">
        <v>1631</v>
      </c>
      <c r="F775" t="s">
        <v>743</v>
      </c>
      <c r="G775">
        <v>729900</v>
      </c>
      <c r="H775">
        <v>4</v>
      </c>
      <c r="I775">
        <v>3</v>
      </c>
      <c r="J775">
        <v>2309</v>
      </c>
      <c r="K775" t="s">
        <v>710</v>
      </c>
      <c r="L775" t="s">
        <v>71</v>
      </c>
      <c r="M775" t="s">
        <v>605</v>
      </c>
      <c r="N775" s="20">
        <v>0.01</v>
      </c>
      <c r="O775" s="21">
        <f>N775*G775</f>
        <v>7299</v>
      </c>
    </row>
    <row r="776" spans="1:15" x14ac:dyDescent="0.25">
      <c r="A776" t="s">
        <v>13</v>
      </c>
      <c r="B776">
        <v>589000</v>
      </c>
      <c r="C776">
        <v>3</v>
      </c>
      <c r="D776">
        <v>2</v>
      </c>
      <c r="E776">
        <v>1631</v>
      </c>
      <c r="F776" t="s">
        <v>651</v>
      </c>
      <c r="G776">
        <v>729900</v>
      </c>
      <c r="H776">
        <v>3</v>
      </c>
      <c r="I776">
        <v>2</v>
      </c>
      <c r="J776">
        <v>1845</v>
      </c>
      <c r="K776" t="s">
        <v>605</v>
      </c>
      <c r="L776" t="s">
        <v>71</v>
      </c>
      <c r="M776" t="s">
        <v>605</v>
      </c>
      <c r="N776" s="20">
        <v>0.01</v>
      </c>
      <c r="O776" s="21">
        <f>N776*G776</f>
        <v>7299</v>
      </c>
    </row>
    <row r="777" spans="1:15" x14ac:dyDescent="0.25">
      <c r="A777" t="s">
        <v>13</v>
      </c>
      <c r="B777">
        <v>589000</v>
      </c>
      <c r="C777">
        <v>3</v>
      </c>
      <c r="D777">
        <v>2</v>
      </c>
      <c r="E777">
        <v>1631</v>
      </c>
      <c r="F777" t="s">
        <v>731</v>
      </c>
      <c r="G777">
        <v>729900</v>
      </c>
      <c r="H777">
        <v>3</v>
      </c>
      <c r="I777">
        <v>2</v>
      </c>
      <c r="J777">
        <v>1808</v>
      </c>
      <c r="K777" t="s">
        <v>636</v>
      </c>
      <c r="L777" t="s">
        <v>71</v>
      </c>
      <c r="M777" t="s">
        <v>605</v>
      </c>
      <c r="N777" s="20">
        <v>0.01</v>
      </c>
      <c r="O777" s="21">
        <f>N777*G777</f>
        <v>7299</v>
      </c>
    </row>
    <row r="778" spans="1:15" x14ac:dyDescent="0.25">
      <c r="A778" t="s">
        <v>13</v>
      </c>
      <c r="B778">
        <v>398500</v>
      </c>
      <c r="C778">
        <v>3</v>
      </c>
      <c r="D778">
        <v>2</v>
      </c>
      <c r="E778">
        <v>1897</v>
      </c>
      <c r="F778" t="s">
        <v>1682</v>
      </c>
      <c r="G778">
        <v>729900</v>
      </c>
      <c r="H778">
        <v>4</v>
      </c>
      <c r="I778">
        <v>2.5</v>
      </c>
      <c r="J778">
        <v>2624</v>
      </c>
      <c r="K778" t="s">
        <v>1517</v>
      </c>
      <c r="L778" t="s">
        <v>1518</v>
      </c>
      <c r="M778" t="s">
        <v>1519</v>
      </c>
      <c r="N778" s="20">
        <v>0.01</v>
      </c>
      <c r="O778" s="21">
        <f>N778*G778</f>
        <v>7299</v>
      </c>
    </row>
    <row r="779" spans="1:15" x14ac:dyDescent="0.25">
      <c r="A779" t="s">
        <v>13</v>
      </c>
      <c r="B779">
        <v>799000</v>
      </c>
      <c r="C779">
        <v>3</v>
      </c>
      <c r="D779">
        <v>2</v>
      </c>
      <c r="E779">
        <v>1544</v>
      </c>
      <c r="F779" t="s">
        <v>146</v>
      </c>
      <c r="G779">
        <v>729888</v>
      </c>
      <c r="H779">
        <v>3</v>
      </c>
      <c r="I779">
        <v>2.5</v>
      </c>
      <c r="J779">
        <v>1402</v>
      </c>
      <c r="K779" t="s">
        <v>112</v>
      </c>
      <c r="L779" t="s">
        <v>71</v>
      </c>
      <c r="M779" t="s">
        <v>105</v>
      </c>
      <c r="N779" s="20">
        <v>0.01</v>
      </c>
      <c r="O779" s="21">
        <f>N779*G779</f>
        <v>7298.88</v>
      </c>
    </row>
    <row r="780" spans="1:15" x14ac:dyDescent="0.25">
      <c r="A780" t="s">
        <v>13</v>
      </c>
      <c r="B780">
        <v>398500</v>
      </c>
      <c r="C780">
        <v>3</v>
      </c>
      <c r="D780">
        <v>2</v>
      </c>
      <c r="E780">
        <v>1897</v>
      </c>
      <c r="F780" t="s">
        <v>1639</v>
      </c>
      <c r="G780">
        <v>729000</v>
      </c>
      <c r="H780">
        <v>3</v>
      </c>
      <c r="I780">
        <v>3.5</v>
      </c>
      <c r="K780" t="s">
        <v>1517</v>
      </c>
      <c r="L780" t="s">
        <v>1518</v>
      </c>
      <c r="M780" t="s">
        <v>1519</v>
      </c>
      <c r="N780" s="20">
        <v>0.01</v>
      </c>
      <c r="O780" s="21">
        <f>N780*G780</f>
        <v>7290</v>
      </c>
    </row>
    <row r="781" spans="1:15" x14ac:dyDescent="0.25">
      <c r="A781" t="s">
        <v>13</v>
      </c>
      <c r="B781">
        <v>564950</v>
      </c>
      <c r="C781">
        <v>3</v>
      </c>
      <c r="D781">
        <v>2</v>
      </c>
      <c r="E781">
        <v>1932</v>
      </c>
      <c r="F781" t="s">
        <v>2781</v>
      </c>
      <c r="G781">
        <v>729000</v>
      </c>
      <c r="H781">
        <v>4</v>
      </c>
      <c r="I781">
        <v>3</v>
      </c>
      <c r="J781">
        <v>3350</v>
      </c>
      <c r="K781" t="s">
        <v>2782</v>
      </c>
      <c r="L781" t="s">
        <v>2680</v>
      </c>
      <c r="M781" t="s">
        <v>1179</v>
      </c>
      <c r="N781" s="20">
        <v>0.01</v>
      </c>
      <c r="O781" s="21">
        <f>N781*G781</f>
        <v>7290</v>
      </c>
    </row>
    <row r="782" spans="1:15" x14ac:dyDescent="0.25">
      <c r="A782" t="s">
        <v>13</v>
      </c>
      <c r="B782">
        <v>415000</v>
      </c>
      <c r="C782">
        <v>3</v>
      </c>
      <c r="D782">
        <v>2</v>
      </c>
      <c r="E782">
        <v>1772</v>
      </c>
      <c r="F782" t="s">
        <v>3478</v>
      </c>
      <c r="G782">
        <v>729000</v>
      </c>
      <c r="H782">
        <v>4</v>
      </c>
      <c r="I782">
        <v>2.5</v>
      </c>
      <c r="J782">
        <v>2170</v>
      </c>
      <c r="K782" t="s">
        <v>3420</v>
      </c>
      <c r="L782" t="s">
        <v>3412</v>
      </c>
      <c r="M782" t="s">
        <v>3456</v>
      </c>
      <c r="N782" s="20">
        <v>0.01</v>
      </c>
      <c r="O782" s="21">
        <f>N782*G782</f>
        <v>7290</v>
      </c>
    </row>
    <row r="783" spans="1:15" x14ac:dyDescent="0.25">
      <c r="A783" t="s">
        <v>13</v>
      </c>
      <c r="B783">
        <v>549900</v>
      </c>
      <c r="C783">
        <v>4</v>
      </c>
      <c r="D783">
        <v>3</v>
      </c>
      <c r="E783">
        <v>2668</v>
      </c>
      <c r="F783" t="s">
        <v>4867</v>
      </c>
      <c r="G783">
        <v>729000</v>
      </c>
      <c r="H783">
        <v>4</v>
      </c>
      <c r="I783">
        <v>2.5</v>
      </c>
      <c r="J783">
        <v>3718</v>
      </c>
      <c r="K783" t="s">
        <v>4838</v>
      </c>
      <c r="L783" t="s">
        <v>4772</v>
      </c>
      <c r="M783" t="s">
        <v>4839</v>
      </c>
      <c r="N783" s="20">
        <v>0.01</v>
      </c>
      <c r="O783" s="21">
        <f>N783*G783</f>
        <v>7290</v>
      </c>
    </row>
    <row r="784" spans="1:15" x14ac:dyDescent="0.25">
      <c r="A784" t="s">
        <v>13</v>
      </c>
      <c r="B784">
        <v>649500</v>
      </c>
      <c r="C784">
        <v>3</v>
      </c>
      <c r="D784">
        <v>2</v>
      </c>
      <c r="E784">
        <v>1743</v>
      </c>
      <c r="F784" t="s">
        <v>200</v>
      </c>
      <c r="G784">
        <v>728000</v>
      </c>
      <c r="H784">
        <v>3</v>
      </c>
      <c r="I784">
        <v>2</v>
      </c>
      <c r="J784">
        <v>1848</v>
      </c>
      <c r="K784" t="s">
        <v>184</v>
      </c>
      <c r="L784" t="s">
        <v>71</v>
      </c>
      <c r="M784" t="s">
        <v>174</v>
      </c>
      <c r="N784" s="20">
        <v>0.01</v>
      </c>
      <c r="O784" s="21">
        <f>N784*G784</f>
        <v>7280</v>
      </c>
    </row>
    <row r="785" spans="1:15" x14ac:dyDescent="0.25">
      <c r="A785" t="s">
        <v>13</v>
      </c>
      <c r="B785">
        <v>461250</v>
      </c>
      <c r="C785">
        <v>3</v>
      </c>
      <c r="D785">
        <v>2.25</v>
      </c>
      <c r="E785">
        <v>2247</v>
      </c>
      <c r="F785" t="s">
        <v>1157</v>
      </c>
      <c r="G785">
        <v>485000</v>
      </c>
      <c r="H785">
        <v>4</v>
      </c>
      <c r="I785">
        <v>3.25</v>
      </c>
      <c r="J785">
        <v>2557</v>
      </c>
      <c r="K785" t="s">
        <v>1048</v>
      </c>
      <c r="L785" t="s">
        <v>1025</v>
      </c>
      <c r="M785" t="s">
        <v>1158</v>
      </c>
      <c r="N785" s="20">
        <v>1.4999999999999999E-2</v>
      </c>
      <c r="O785" s="21">
        <f>N785*G785</f>
        <v>7275</v>
      </c>
    </row>
    <row r="786" spans="1:15" x14ac:dyDescent="0.25">
      <c r="A786" t="s">
        <v>13</v>
      </c>
      <c r="B786">
        <v>279300</v>
      </c>
      <c r="C786">
        <v>4</v>
      </c>
      <c r="D786">
        <v>2</v>
      </c>
      <c r="E786">
        <v>2073</v>
      </c>
      <c r="F786" t="s">
        <v>2883</v>
      </c>
      <c r="G786">
        <v>485000</v>
      </c>
      <c r="H786">
        <v>4</v>
      </c>
      <c r="I786">
        <v>4</v>
      </c>
      <c r="J786">
        <v>3329</v>
      </c>
      <c r="K786" t="s">
        <v>2816</v>
      </c>
      <c r="L786" t="s">
        <v>2872</v>
      </c>
      <c r="M786" t="s">
        <v>2884</v>
      </c>
      <c r="N786" s="20">
        <v>1.4999999999999999E-2</v>
      </c>
      <c r="O786" s="21">
        <f>N786*G786</f>
        <v>7275</v>
      </c>
    </row>
    <row r="787" spans="1:15" x14ac:dyDescent="0.25">
      <c r="A787" t="s">
        <v>13</v>
      </c>
      <c r="B787">
        <v>359000</v>
      </c>
      <c r="C787">
        <v>4</v>
      </c>
      <c r="D787">
        <v>2.5</v>
      </c>
      <c r="E787">
        <v>2174</v>
      </c>
      <c r="F787" t="s">
        <v>4224</v>
      </c>
      <c r="G787">
        <v>484950</v>
      </c>
      <c r="H787">
        <v>5</v>
      </c>
      <c r="I787">
        <v>2.25</v>
      </c>
      <c r="J787">
        <v>2748</v>
      </c>
      <c r="K787" t="s">
        <v>4219</v>
      </c>
      <c r="L787" t="s">
        <v>4215</v>
      </c>
      <c r="M787" t="s">
        <v>4220</v>
      </c>
      <c r="N787" s="20">
        <v>1.4999999999999999E-2</v>
      </c>
      <c r="O787" s="21">
        <f>N787*G787</f>
        <v>7274.25</v>
      </c>
    </row>
    <row r="788" spans="1:15" x14ac:dyDescent="0.25">
      <c r="A788" t="s">
        <v>13</v>
      </c>
      <c r="B788">
        <v>389970</v>
      </c>
      <c r="C788">
        <v>3</v>
      </c>
      <c r="D788">
        <v>2.25</v>
      </c>
      <c r="E788">
        <v>2188</v>
      </c>
      <c r="F788" t="s">
        <v>1114</v>
      </c>
      <c r="G788">
        <v>484900</v>
      </c>
      <c r="H788">
        <v>4</v>
      </c>
      <c r="I788">
        <v>2.5</v>
      </c>
      <c r="J788">
        <v>4278</v>
      </c>
      <c r="K788" t="s">
        <v>1088</v>
      </c>
      <c r="L788" t="s">
        <v>1025</v>
      </c>
      <c r="M788" t="s">
        <v>1089</v>
      </c>
      <c r="N788" s="20">
        <v>1.4999999999999999E-2</v>
      </c>
      <c r="O788" s="21">
        <f>N788*G788</f>
        <v>7273.5</v>
      </c>
    </row>
    <row r="789" spans="1:15" x14ac:dyDescent="0.25">
      <c r="A789" t="s">
        <v>13</v>
      </c>
      <c r="B789">
        <v>649499</v>
      </c>
      <c r="C789">
        <v>3</v>
      </c>
      <c r="D789">
        <v>2.25</v>
      </c>
      <c r="E789">
        <v>1841</v>
      </c>
      <c r="F789" t="s">
        <v>4447</v>
      </c>
      <c r="G789">
        <v>726749</v>
      </c>
      <c r="H789">
        <v>3</v>
      </c>
      <c r="I789">
        <v>2</v>
      </c>
      <c r="J789">
        <v>1660</v>
      </c>
      <c r="K789" t="s">
        <v>4437</v>
      </c>
      <c r="L789" t="s">
        <v>4237</v>
      </c>
      <c r="M789" t="s">
        <v>4433</v>
      </c>
      <c r="N789" s="20">
        <v>0.01</v>
      </c>
      <c r="O789" s="21">
        <f>N789*G789</f>
        <v>7267.49</v>
      </c>
    </row>
    <row r="790" spans="1:15" x14ac:dyDescent="0.25">
      <c r="A790" t="s">
        <v>13</v>
      </c>
      <c r="B790">
        <v>799000</v>
      </c>
      <c r="C790">
        <v>3</v>
      </c>
      <c r="D790">
        <v>2</v>
      </c>
      <c r="E790">
        <v>1544</v>
      </c>
      <c r="F790" t="s">
        <v>145</v>
      </c>
      <c r="G790">
        <v>725000</v>
      </c>
      <c r="H790">
        <v>3</v>
      </c>
      <c r="I790">
        <v>3.5</v>
      </c>
      <c r="J790">
        <v>1508</v>
      </c>
      <c r="K790" t="s">
        <v>108</v>
      </c>
      <c r="L790" t="s">
        <v>71</v>
      </c>
      <c r="M790" t="s">
        <v>105</v>
      </c>
      <c r="N790" s="20">
        <v>0.01</v>
      </c>
      <c r="O790" s="21">
        <f>N790*G790</f>
        <v>7250</v>
      </c>
    </row>
    <row r="791" spans="1:15" x14ac:dyDescent="0.25">
      <c r="A791" t="s">
        <v>13</v>
      </c>
      <c r="B791">
        <v>799000</v>
      </c>
      <c r="C791">
        <v>3</v>
      </c>
      <c r="D791">
        <v>2</v>
      </c>
      <c r="E791">
        <v>1544</v>
      </c>
      <c r="F791" t="s">
        <v>135</v>
      </c>
      <c r="G791">
        <v>725000</v>
      </c>
      <c r="H791">
        <v>4</v>
      </c>
      <c r="I791">
        <v>2</v>
      </c>
      <c r="J791">
        <v>1345</v>
      </c>
      <c r="K791" t="s">
        <v>104</v>
      </c>
      <c r="L791" t="s">
        <v>71</v>
      </c>
      <c r="M791" t="s">
        <v>105</v>
      </c>
      <c r="N791" s="20">
        <v>0.01</v>
      </c>
      <c r="O791" s="21">
        <f>N791*G791</f>
        <v>7250</v>
      </c>
    </row>
    <row r="792" spans="1:15" x14ac:dyDescent="0.25">
      <c r="A792" t="s">
        <v>13</v>
      </c>
      <c r="B792">
        <v>589000</v>
      </c>
      <c r="C792">
        <v>3</v>
      </c>
      <c r="D792">
        <v>2</v>
      </c>
      <c r="E792">
        <v>1631</v>
      </c>
      <c r="F792" t="s">
        <v>692</v>
      </c>
      <c r="G792">
        <v>725000</v>
      </c>
      <c r="H792">
        <v>3</v>
      </c>
      <c r="I792">
        <v>1.5</v>
      </c>
      <c r="J792">
        <v>935</v>
      </c>
      <c r="K792" t="s">
        <v>605</v>
      </c>
      <c r="L792" t="s">
        <v>71</v>
      </c>
      <c r="M792" t="s">
        <v>605</v>
      </c>
      <c r="N792" s="20">
        <v>0.01</v>
      </c>
      <c r="O792" s="21">
        <f>N792*G792</f>
        <v>7250</v>
      </c>
    </row>
    <row r="793" spans="1:15" x14ac:dyDescent="0.25">
      <c r="A793" t="s">
        <v>13</v>
      </c>
      <c r="B793">
        <v>398500</v>
      </c>
      <c r="C793">
        <v>3</v>
      </c>
      <c r="D793">
        <v>2</v>
      </c>
      <c r="E793">
        <v>1897</v>
      </c>
      <c r="F793" t="s">
        <v>1621</v>
      </c>
      <c r="G793">
        <v>725000</v>
      </c>
      <c r="H793">
        <v>5</v>
      </c>
      <c r="I793">
        <v>3</v>
      </c>
      <c r="K793" t="s">
        <v>1517</v>
      </c>
      <c r="L793" t="s">
        <v>1518</v>
      </c>
      <c r="M793" t="s">
        <v>1519</v>
      </c>
      <c r="N793" s="20">
        <v>0.01</v>
      </c>
      <c r="O793" s="21">
        <f>N793*G793</f>
        <v>7250</v>
      </c>
    </row>
    <row r="794" spans="1:15" x14ac:dyDescent="0.25">
      <c r="A794" t="s">
        <v>13</v>
      </c>
      <c r="B794">
        <v>388950</v>
      </c>
      <c r="C794">
        <v>3</v>
      </c>
      <c r="D794">
        <v>2.5</v>
      </c>
      <c r="E794">
        <v>1826</v>
      </c>
      <c r="F794" t="s">
        <v>3521</v>
      </c>
      <c r="G794">
        <v>725000</v>
      </c>
      <c r="H794">
        <v>4</v>
      </c>
      <c r="I794">
        <v>2.5</v>
      </c>
      <c r="J794">
        <v>2544</v>
      </c>
      <c r="K794" t="s">
        <v>3522</v>
      </c>
      <c r="L794" t="s">
        <v>3412</v>
      </c>
      <c r="M794" t="s">
        <v>3520</v>
      </c>
      <c r="N794" s="20">
        <v>0.01</v>
      </c>
      <c r="O794" s="21">
        <f>N794*G794</f>
        <v>7250</v>
      </c>
    </row>
    <row r="795" spans="1:15" x14ac:dyDescent="0.25">
      <c r="A795" t="s">
        <v>13</v>
      </c>
      <c r="B795">
        <v>644950</v>
      </c>
      <c r="C795">
        <v>2</v>
      </c>
      <c r="D795">
        <v>2</v>
      </c>
      <c r="E795">
        <v>1321</v>
      </c>
      <c r="F795" t="s">
        <v>5081</v>
      </c>
      <c r="G795">
        <v>725000</v>
      </c>
      <c r="H795">
        <v>2</v>
      </c>
      <c r="I795">
        <v>2</v>
      </c>
      <c r="J795">
        <v>1183</v>
      </c>
      <c r="K795" t="s">
        <v>3871</v>
      </c>
      <c r="L795" t="s">
        <v>4772</v>
      </c>
      <c r="M795" t="s">
        <v>3871</v>
      </c>
      <c r="N795" s="20">
        <v>0.01</v>
      </c>
      <c r="O795" s="21">
        <f>N795*G795</f>
        <v>7250</v>
      </c>
    </row>
    <row r="796" spans="1:15" x14ac:dyDescent="0.25">
      <c r="A796" t="s">
        <v>13</v>
      </c>
      <c r="B796">
        <v>649499</v>
      </c>
      <c r="C796">
        <v>3</v>
      </c>
      <c r="D796">
        <v>2.25</v>
      </c>
      <c r="E796">
        <v>1841</v>
      </c>
      <c r="F796" t="s">
        <v>4451</v>
      </c>
      <c r="G796">
        <v>725000</v>
      </c>
      <c r="H796">
        <v>3</v>
      </c>
      <c r="I796">
        <v>2.25</v>
      </c>
      <c r="J796">
        <v>1740</v>
      </c>
      <c r="K796" t="s">
        <v>4440</v>
      </c>
      <c r="L796" t="s">
        <v>4237</v>
      </c>
      <c r="M796" t="s">
        <v>4433</v>
      </c>
      <c r="N796" s="20">
        <v>0.01</v>
      </c>
      <c r="O796" s="21">
        <f>N796*G796</f>
        <v>7250</v>
      </c>
    </row>
    <row r="797" spans="1:15" x14ac:dyDescent="0.25">
      <c r="A797" t="s">
        <v>13</v>
      </c>
      <c r="B797">
        <v>649499</v>
      </c>
      <c r="C797">
        <v>3</v>
      </c>
      <c r="D797">
        <v>2.25</v>
      </c>
      <c r="E797">
        <v>1841</v>
      </c>
      <c r="F797" t="s">
        <v>4653</v>
      </c>
      <c r="G797">
        <v>725000</v>
      </c>
      <c r="H797">
        <v>2</v>
      </c>
      <c r="I797">
        <v>1</v>
      </c>
      <c r="J797">
        <v>1860</v>
      </c>
      <c r="K797" t="s">
        <v>4437</v>
      </c>
      <c r="L797" t="s">
        <v>4237</v>
      </c>
      <c r="M797" t="s">
        <v>4433</v>
      </c>
      <c r="N797" s="20">
        <v>0.01</v>
      </c>
      <c r="O797" s="21">
        <f>N797*G797</f>
        <v>7250</v>
      </c>
    </row>
    <row r="798" spans="1:15" x14ac:dyDescent="0.25">
      <c r="A798" t="s">
        <v>13</v>
      </c>
      <c r="B798">
        <v>358500</v>
      </c>
      <c r="C798">
        <v>3</v>
      </c>
      <c r="D798">
        <v>2.5</v>
      </c>
      <c r="E798">
        <v>2000</v>
      </c>
      <c r="F798" t="s">
        <v>4412</v>
      </c>
      <c r="G798">
        <v>725000</v>
      </c>
      <c r="H798">
        <v>4</v>
      </c>
      <c r="I798">
        <v>2.75</v>
      </c>
      <c r="J798">
        <v>4474</v>
      </c>
      <c r="K798" t="s">
        <v>4396</v>
      </c>
      <c r="L798" t="s">
        <v>4237</v>
      </c>
      <c r="M798" t="s">
        <v>4384</v>
      </c>
      <c r="N798" s="20">
        <v>0.01</v>
      </c>
      <c r="O798" s="21">
        <f>N798*G798</f>
        <v>7250</v>
      </c>
    </row>
    <row r="799" spans="1:15" x14ac:dyDescent="0.25">
      <c r="A799" t="s">
        <v>13</v>
      </c>
      <c r="B799">
        <v>485000</v>
      </c>
      <c r="C799">
        <v>3</v>
      </c>
      <c r="D799">
        <v>2.5</v>
      </c>
      <c r="E799">
        <v>1862</v>
      </c>
      <c r="F799" t="s">
        <v>4343</v>
      </c>
      <c r="G799">
        <v>725000</v>
      </c>
      <c r="H799">
        <v>6</v>
      </c>
      <c r="I799">
        <v>5</v>
      </c>
      <c r="J799">
        <v>3136</v>
      </c>
      <c r="K799" t="s">
        <v>4284</v>
      </c>
      <c r="L799" t="s">
        <v>4237</v>
      </c>
      <c r="M799" t="s">
        <v>4265</v>
      </c>
      <c r="N799" s="20">
        <v>0.01</v>
      </c>
      <c r="O799" s="21">
        <f>N799*G799</f>
        <v>7250</v>
      </c>
    </row>
    <row r="800" spans="1:15" x14ac:dyDescent="0.25">
      <c r="A800" t="s">
        <v>13</v>
      </c>
      <c r="B800">
        <v>649499</v>
      </c>
      <c r="C800">
        <v>3</v>
      </c>
      <c r="D800">
        <v>2.25</v>
      </c>
      <c r="E800">
        <v>1841</v>
      </c>
      <c r="F800" t="s">
        <v>4457</v>
      </c>
      <c r="G800">
        <v>724950</v>
      </c>
      <c r="H800">
        <v>4</v>
      </c>
      <c r="I800">
        <v>1.75</v>
      </c>
      <c r="J800">
        <v>1860</v>
      </c>
      <c r="K800" t="s">
        <v>4440</v>
      </c>
      <c r="L800" t="s">
        <v>4237</v>
      </c>
      <c r="M800" t="s">
        <v>4433</v>
      </c>
      <c r="N800" s="20">
        <v>0.01</v>
      </c>
      <c r="O800" s="21">
        <f>N800*G800</f>
        <v>7249.5</v>
      </c>
    </row>
    <row r="801" spans="1:15" x14ac:dyDescent="0.25">
      <c r="A801" t="s">
        <v>13</v>
      </c>
      <c r="B801">
        <v>649499</v>
      </c>
      <c r="C801">
        <v>3</v>
      </c>
      <c r="D801">
        <v>2.25</v>
      </c>
      <c r="E801">
        <v>1841</v>
      </c>
      <c r="F801" t="s">
        <v>4449</v>
      </c>
      <c r="G801">
        <v>724950</v>
      </c>
      <c r="H801">
        <v>5</v>
      </c>
      <c r="I801">
        <v>1.75</v>
      </c>
      <c r="J801">
        <v>2200</v>
      </c>
      <c r="K801" t="s">
        <v>4347</v>
      </c>
      <c r="L801" t="s">
        <v>4237</v>
      </c>
      <c r="M801" t="s">
        <v>4433</v>
      </c>
      <c r="N801" s="20">
        <v>0.01</v>
      </c>
      <c r="O801" s="21">
        <f>N801*G801</f>
        <v>7249.5</v>
      </c>
    </row>
    <row r="802" spans="1:15" x14ac:dyDescent="0.25">
      <c r="A802" t="s">
        <v>13</v>
      </c>
      <c r="B802">
        <v>589000</v>
      </c>
      <c r="C802">
        <v>3</v>
      </c>
      <c r="D802">
        <v>2</v>
      </c>
      <c r="E802">
        <v>1631</v>
      </c>
      <c r="F802" t="s">
        <v>680</v>
      </c>
      <c r="G802">
        <v>724900</v>
      </c>
      <c r="H802">
        <v>4</v>
      </c>
      <c r="I802">
        <v>3</v>
      </c>
      <c r="J802">
        <v>3031</v>
      </c>
      <c r="K802" t="s">
        <v>622</v>
      </c>
      <c r="L802" t="s">
        <v>71</v>
      </c>
      <c r="M802" t="s">
        <v>605</v>
      </c>
      <c r="N802" s="20">
        <v>0.01</v>
      </c>
      <c r="O802" s="21">
        <f>N802*G802</f>
        <v>7249</v>
      </c>
    </row>
    <row r="803" spans="1:15" x14ac:dyDescent="0.25">
      <c r="A803" t="s">
        <v>13</v>
      </c>
      <c r="B803">
        <v>398500</v>
      </c>
      <c r="C803">
        <v>3</v>
      </c>
      <c r="D803">
        <v>2</v>
      </c>
      <c r="E803">
        <v>1897</v>
      </c>
      <c r="F803" t="s">
        <v>1613</v>
      </c>
      <c r="G803">
        <v>724900</v>
      </c>
      <c r="H803">
        <v>4</v>
      </c>
      <c r="I803">
        <v>2.5</v>
      </c>
      <c r="J803">
        <v>2383</v>
      </c>
      <c r="K803" t="s">
        <v>1614</v>
      </c>
      <c r="L803" t="s">
        <v>1518</v>
      </c>
      <c r="M803" t="s">
        <v>1519</v>
      </c>
      <c r="N803" s="20">
        <v>0.01</v>
      </c>
      <c r="O803" s="21">
        <f>N803*G803</f>
        <v>7249</v>
      </c>
    </row>
    <row r="804" spans="1:15" x14ac:dyDescent="0.25">
      <c r="A804" t="s">
        <v>13</v>
      </c>
      <c r="B804">
        <v>259854</v>
      </c>
      <c r="C804">
        <v>3</v>
      </c>
      <c r="D804">
        <v>2.5</v>
      </c>
      <c r="E804">
        <v>2024</v>
      </c>
      <c r="F804" t="s">
        <v>1904</v>
      </c>
      <c r="G804">
        <v>724900</v>
      </c>
      <c r="H804">
        <v>4</v>
      </c>
      <c r="I804">
        <v>3.5</v>
      </c>
      <c r="J804">
        <v>4206</v>
      </c>
      <c r="K804" t="s">
        <v>1900</v>
      </c>
      <c r="L804" t="s">
        <v>1518</v>
      </c>
      <c r="M804" t="s">
        <v>1894</v>
      </c>
      <c r="N804" s="20">
        <v>0.01</v>
      </c>
      <c r="O804" s="21">
        <f>N804*G804</f>
        <v>7249</v>
      </c>
    </row>
    <row r="805" spans="1:15" x14ac:dyDescent="0.25">
      <c r="A805" t="s">
        <v>13</v>
      </c>
      <c r="B805">
        <v>549900</v>
      </c>
      <c r="C805">
        <v>4</v>
      </c>
      <c r="D805">
        <v>3</v>
      </c>
      <c r="E805">
        <v>2668</v>
      </c>
      <c r="F805" t="s">
        <v>4862</v>
      </c>
      <c r="G805">
        <v>724000</v>
      </c>
      <c r="H805">
        <v>5</v>
      </c>
      <c r="I805">
        <v>4.5</v>
      </c>
      <c r="J805">
        <v>4480</v>
      </c>
      <c r="K805" t="s">
        <v>4845</v>
      </c>
      <c r="L805" t="s">
        <v>4772</v>
      </c>
      <c r="M805" t="s">
        <v>4839</v>
      </c>
      <c r="N805" s="20">
        <v>0.01</v>
      </c>
      <c r="O805" s="21">
        <f>N805*G805</f>
        <v>7240</v>
      </c>
    </row>
    <row r="806" spans="1:15" x14ac:dyDescent="0.25">
      <c r="A806" t="s">
        <v>13</v>
      </c>
      <c r="B806">
        <v>646500</v>
      </c>
      <c r="C806">
        <v>3</v>
      </c>
      <c r="D806">
        <v>2</v>
      </c>
      <c r="E806">
        <v>1123</v>
      </c>
      <c r="F806" t="s">
        <v>1475</v>
      </c>
      <c r="G806">
        <v>720000</v>
      </c>
      <c r="H806">
        <v>3</v>
      </c>
      <c r="I806">
        <v>2</v>
      </c>
      <c r="J806">
        <v>1489</v>
      </c>
      <c r="K806" t="s">
        <v>1476</v>
      </c>
      <c r="L806" t="s">
        <v>1477</v>
      </c>
      <c r="M806" t="s">
        <v>1478</v>
      </c>
      <c r="N806" s="20">
        <v>0.01</v>
      </c>
      <c r="O806" s="21">
        <f>N806*G806</f>
        <v>7200</v>
      </c>
    </row>
    <row r="807" spans="1:15" x14ac:dyDescent="0.25">
      <c r="A807" t="s">
        <v>13</v>
      </c>
      <c r="B807">
        <v>219500</v>
      </c>
      <c r="C807">
        <v>3</v>
      </c>
      <c r="D807">
        <v>2</v>
      </c>
      <c r="E807">
        <v>1962</v>
      </c>
      <c r="F807" t="s">
        <v>4174</v>
      </c>
      <c r="G807">
        <v>480000</v>
      </c>
      <c r="H807">
        <v>5</v>
      </c>
      <c r="I807">
        <v>7</v>
      </c>
      <c r="J807">
        <v>3641</v>
      </c>
      <c r="K807" t="s">
        <v>4163</v>
      </c>
      <c r="L807" t="s">
        <v>3729</v>
      </c>
      <c r="M807" t="s">
        <v>4164</v>
      </c>
      <c r="N807" s="20">
        <v>1.4999999999999999E-2</v>
      </c>
      <c r="O807" s="21">
        <f>N807*G807</f>
        <v>7200</v>
      </c>
    </row>
    <row r="808" spans="1:15" x14ac:dyDescent="0.25">
      <c r="A808" t="s">
        <v>13</v>
      </c>
      <c r="B808">
        <v>699000</v>
      </c>
      <c r="C808">
        <v>3</v>
      </c>
      <c r="D808">
        <v>2</v>
      </c>
      <c r="E808">
        <v>1570</v>
      </c>
      <c r="F808" t="s">
        <v>569</v>
      </c>
      <c r="G808">
        <v>719900</v>
      </c>
      <c r="H808">
        <v>4</v>
      </c>
      <c r="I808">
        <v>4</v>
      </c>
      <c r="J808">
        <v>2705</v>
      </c>
      <c r="K808" t="s">
        <v>455</v>
      </c>
      <c r="L808" t="s">
        <v>71</v>
      </c>
      <c r="M808" t="s">
        <v>432</v>
      </c>
      <c r="N808" s="20">
        <v>0.01</v>
      </c>
      <c r="O808" s="21">
        <f>N808*G808</f>
        <v>7199</v>
      </c>
    </row>
    <row r="809" spans="1:15" x14ac:dyDescent="0.25">
      <c r="A809" t="s">
        <v>13</v>
      </c>
      <c r="B809">
        <v>762400</v>
      </c>
      <c r="C809">
        <v>3</v>
      </c>
      <c r="D809">
        <v>2.5</v>
      </c>
      <c r="E809">
        <v>1702</v>
      </c>
      <c r="F809" t="s">
        <v>835</v>
      </c>
      <c r="G809">
        <v>719900</v>
      </c>
      <c r="H809">
        <v>4</v>
      </c>
      <c r="I809">
        <v>4</v>
      </c>
      <c r="J809">
        <v>1856</v>
      </c>
      <c r="K809" t="s">
        <v>836</v>
      </c>
      <c r="L809" t="s">
        <v>71</v>
      </c>
      <c r="M809" t="s">
        <v>765</v>
      </c>
      <c r="N809" s="20">
        <v>0.01</v>
      </c>
      <c r="O809" s="21">
        <f>N809*G809</f>
        <v>7199</v>
      </c>
    </row>
    <row r="810" spans="1:15" x14ac:dyDescent="0.25">
      <c r="A810" t="s">
        <v>13</v>
      </c>
      <c r="B810">
        <v>345595</v>
      </c>
      <c r="C810">
        <v>4</v>
      </c>
      <c r="D810">
        <v>2.5</v>
      </c>
      <c r="E810">
        <v>2191</v>
      </c>
      <c r="F810" t="s">
        <v>2527</v>
      </c>
      <c r="G810">
        <v>719900</v>
      </c>
      <c r="H810">
        <v>4</v>
      </c>
      <c r="I810">
        <v>3.5</v>
      </c>
      <c r="J810">
        <v>4990</v>
      </c>
      <c r="K810" t="s">
        <v>2528</v>
      </c>
      <c r="L810" t="s">
        <v>2218</v>
      </c>
      <c r="M810" t="s">
        <v>2514</v>
      </c>
      <c r="N810" s="20">
        <v>0.01</v>
      </c>
      <c r="O810" s="21">
        <f>N810*G810</f>
        <v>7199</v>
      </c>
    </row>
    <row r="811" spans="1:15" x14ac:dyDescent="0.25">
      <c r="A811" t="s">
        <v>13</v>
      </c>
      <c r="B811">
        <v>439250</v>
      </c>
      <c r="C811">
        <v>4</v>
      </c>
      <c r="D811">
        <v>2.5</v>
      </c>
      <c r="E811">
        <v>2426</v>
      </c>
      <c r="F811" t="s">
        <v>4812</v>
      </c>
      <c r="G811">
        <v>719900</v>
      </c>
      <c r="H811">
        <v>5</v>
      </c>
      <c r="I811">
        <v>5.5</v>
      </c>
      <c r="J811">
        <v>5443</v>
      </c>
      <c r="K811" t="s">
        <v>4806</v>
      </c>
      <c r="L811" t="s">
        <v>4772</v>
      </c>
      <c r="M811" t="s">
        <v>4807</v>
      </c>
      <c r="N811" s="20">
        <v>0.01</v>
      </c>
      <c r="O811" s="21">
        <f>N811*G811</f>
        <v>7199</v>
      </c>
    </row>
    <row r="812" spans="1:15" x14ac:dyDescent="0.25">
      <c r="A812" t="s">
        <v>13</v>
      </c>
      <c r="B812">
        <v>649499</v>
      </c>
      <c r="C812">
        <v>3</v>
      </c>
      <c r="D812">
        <v>2.25</v>
      </c>
      <c r="E812">
        <v>1841</v>
      </c>
      <c r="F812" t="s">
        <v>4642</v>
      </c>
      <c r="G812">
        <v>719900</v>
      </c>
      <c r="H812">
        <v>4</v>
      </c>
      <c r="I812">
        <v>2.5</v>
      </c>
      <c r="J812">
        <v>2270</v>
      </c>
      <c r="K812" t="s">
        <v>4497</v>
      </c>
      <c r="L812" t="s">
        <v>4237</v>
      </c>
      <c r="M812" t="s">
        <v>4433</v>
      </c>
      <c r="N812" s="20">
        <v>0.01</v>
      </c>
      <c r="O812" s="21">
        <f>N812*G812</f>
        <v>7199</v>
      </c>
    </row>
    <row r="813" spans="1:15" x14ac:dyDescent="0.25">
      <c r="A813" t="s">
        <v>13</v>
      </c>
      <c r="B813">
        <v>268000</v>
      </c>
      <c r="C813">
        <v>4</v>
      </c>
      <c r="D813">
        <v>2.5</v>
      </c>
      <c r="E813">
        <v>2447</v>
      </c>
      <c r="F813" t="s">
        <v>1405</v>
      </c>
      <c r="G813">
        <v>479900</v>
      </c>
      <c r="H813">
        <v>5</v>
      </c>
      <c r="I813">
        <v>4</v>
      </c>
      <c r="J813">
        <v>3741</v>
      </c>
      <c r="K813" t="s">
        <v>1401</v>
      </c>
      <c r="L813" t="s">
        <v>1376</v>
      </c>
      <c r="M813" t="s">
        <v>1397</v>
      </c>
      <c r="N813" s="20">
        <v>1.4999999999999999E-2</v>
      </c>
      <c r="O813" s="21">
        <f>N813*G813</f>
        <v>7198.5</v>
      </c>
    </row>
    <row r="814" spans="1:15" x14ac:dyDescent="0.25">
      <c r="A814" t="s">
        <v>13</v>
      </c>
      <c r="B814">
        <v>259000</v>
      </c>
      <c r="C814">
        <v>3</v>
      </c>
      <c r="D814">
        <v>3</v>
      </c>
      <c r="E814">
        <v>1800</v>
      </c>
      <c r="F814" t="s">
        <v>2919</v>
      </c>
      <c r="G814">
        <v>479900</v>
      </c>
      <c r="H814">
        <v>4</v>
      </c>
      <c r="I814">
        <v>4</v>
      </c>
      <c r="J814">
        <v>2281</v>
      </c>
      <c r="K814" t="s">
        <v>2920</v>
      </c>
      <c r="L814" t="s">
        <v>2912</v>
      </c>
      <c r="M814" t="s">
        <v>2088</v>
      </c>
      <c r="N814" s="20">
        <v>1.4999999999999999E-2</v>
      </c>
      <c r="O814" s="21">
        <f>N814*G814</f>
        <v>7198.5</v>
      </c>
    </row>
    <row r="815" spans="1:15" x14ac:dyDescent="0.25">
      <c r="A815" t="s">
        <v>13</v>
      </c>
      <c r="B815">
        <v>649499</v>
      </c>
      <c r="C815">
        <v>3</v>
      </c>
      <c r="D815">
        <v>2.25</v>
      </c>
      <c r="E815">
        <v>1841</v>
      </c>
      <c r="F815" t="s">
        <v>4436</v>
      </c>
      <c r="G815">
        <v>719500</v>
      </c>
      <c r="H815">
        <v>5</v>
      </c>
      <c r="I815">
        <v>2</v>
      </c>
      <c r="J815">
        <v>2070</v>
      </c>
      <c r="K815" t="s">
        <v>4437</v>
      </c>
      <c r="L815" t="s">
        <v>4237</v>
      </c>
      <c r="M815" t="s">
        <v>4433</v>
      </c>
      <c r="N815" s="20">
        <v>0.01</v>
      </c>
      <c r="O815" s="21">
        <f>N815*G815</f>
        <v>7195</v>
      </c>
    </row>
    <row r="816" spans="1:15" x14ac:dyDescent="0.25">
      <c r="A816" t="s">
        <v>13</v>
      </c>
      <c r="B816">
        <v>1149949</v>
      </c>
      <c r="C816">
        <v>3</v>
      </c>
      <c r="D816">
        <v>2</v>
      </c>
      <c r="E816">
        <v>1562</v>
      </c>
      <c r="F816" t="s">
        <v>262</v>
      </c>
      <c r="G816">
        <v>719000</v>
      </c>
      <c r="H816">
        <v>3</v>
      </c>
      <c r="I816">
        <v>2.5</v>
      </c>
      <c r="J816">
        <v>2028</v>
      </c>
      <c r="K816" t="s">
        <v>258</v>
      </c>
      <c r="L816" t="s">
        <v>71</v>
      </c>
      <c r="M816" t="s">
        <v>243</v>
      </c>
      <c r="N816" s="20">
        <v>0.01</v>
      </c>
      <c r="O816" s="21">
        <f>N816*G816</f>
        <v>7190</v>
      </c>
    </row>
    <row r="817" spans="1:15" x14ac:dyDescent="0.25">
      <c r="A817" t="s">
        <v>13</v>
      </c>
      <c r="B817">
        <v>599947</v>
      </c>
      <c r="C817">
        <v>3</v>
      </c>
      <c r="D817">
        <v>2</v>
      </c>
      <c r="E817">
        <v>1528</v>
      </c>
      <c r="F817" t="s">
        <v>162</v>
      </c>
      <c r="G817">
        <v>719000</v>
      </c>
      <c r="H817">
        <v>3</v>
      </c>
      <c r="I817">
        <v>2</v>
      </c>
      <c r="J817">
        <v>1834</v>
      </c>
      <c r="K817" t="s">
        <v>163</v>
      </c>
      <c r="L817" t="s">
        <v>71</v>
      </c>
      <c r="M817" t="s">
        <v>159</v>
      </c>
      <c r="N817" s="20">
        <v>0.01</v>
      </c>
      <c r="O817" s="21">
        <f>N817*G817</f>
        <v>7190</v>
      </c>
    </row>
    <row r="818" spans="1:15" x14ac:dyDescent="0.25">
      <c r="A818" t="s">
        <v>13</v>
      </c>
      <c r="B818">
        <v>398500</v>
      </c>
      <c r="C818">
        <v>3</v>
      </c>
      <c r="D818">
        <v>2</v>
      </c>
      <c r="E818">
        <v>1897</v>
      </c>
      <c r="F818" t="s">
        <v>1728</v>
      </c>
      <c r="G818">
        <v>719000</v>
      </c>
      <c r="H818">
        <v>3</v>
      </c>
      <c r="I818">
        <v>3</v>
      </c>
      <c r="J818">
        <v>2175</v>
      </c>
      <c r="K818" t="s">
        <v>1522</v>
      </c>
      <c r="L818" t="s">
        <v>1518</v>
      </c>
      <c r="M818" t="s">
        <v>1519</v>
      </c>
      <c r="N818" s="20">
        <v>0.01</v>
      </c>
      <c r="O818" s="21">
        <f>N818*G818</f>
        <v>7190</v>
      </c>
    </row>
    <row r="819" spans="1:15" x14ac:dyDescent="0.25">
      <c r="A819" t="s">
        <v>13</v>
      </c>
      <c r="B819">
        <v>564950</v>
      </c>
      <c r="C819">
        <v>3</v>
      </c>
      <c r="D819">
        <v>2</v>
      </c>
      <c r="E819">
        <v>1932</v>
      </c>
      <c r="F819" t="s">
        <v>2750</v>
      </c>
      <c r="G819">
        <v>719000</v>
      </c>
      <c r="H819">
        <v>3</v>
      </c>
      <c r="I819">
        <v>2</v>
      </c>
      <c r="J819">
        <v>1312</v>
      </c>
      <c r="K819" t="s">
        <v>2751</v>
      </c>
      <c r="L819" t="s">
        <v>2680</v>
      </c>
      <c r="M819" t="s">
        <v>1179</v>
      </c>
      <c r="N819" s="20">
        <v>0.01</v>
      </c>
      <c r="O819" s="21">
        <f>N819*G819</f>
        <v>7190</v>
      </c>
    </row>
    <row r="820" spans="1:15" x14ac:dyDescent="0.25">
      <c r="A820" t="s">
        <v>13</v>
      </c>
      <c r="B820">
        <v>599000</v>
      </c>
      <c r="C820">
        <v>2</v>
      </c>
      <c r="D820">
        <v>2</v>
      </c>
      <c r="E820">
        <v>1140</v>
      </c>
      <c r="F820" t="s">
        <v>3157</v>
      </c>
      <c r="G820">
        <v>719000</v>
      </c>
      <c r="H820">
        <v>1</v>
      </c>
      <c r="I820">
        <v>1</v>
      </c>
      <c r="J820">
        <v>993</v>
      </c>
      <c r="K820" t="s">
        <v>3140</v>
      </c>
      <c r="L820" t="s">
        <v>2985</v>
      </c>
      <c r="M820" t="s">
        <v>3141</v>
      </c>
      <c r="N820" s="20">
        <v>0.01</v>
      </c>
      <c r="O820" s="21">
        <f>N820*G820</f>
        <v>7190</v>
      </c>
    </row>
    <row r="821" spans="1:15" x14ac:dyDescent="0.25">
      <c r="A821" t="s">
        <v>13</v>
      </c>
      <c r="B821">
        <v>365000</v>
      </c>
      <c r="C821">
        <v>4</v>
      </c>
      <c r="D821">
        <v>3</v>
      </c>
      <c r="E821">
        <v>2794</v>
      </c>
      <c r="F821" t="s">
        <v>3940</v>
      </c>
      <c r="G821">
        <v>719000</v>
      </c>
      <c r="H821">
        <v>5</v>
      </c>
      <c r="I821">
        <v>5.5</v>
      </c>
      <c r="J821">
        <v>4759</v>
      </c>
      <c r="K821" t="s">
        <v>3941</v>
      </c>
      <c r="L821" t="s">
        <v>3729</v>
      </c>
      <c r="M821" t="s">
        <v>3907</v>
      </c>
      <c r="N821" s="20">
        <v>0.01</v>
      </c>
      <c r="O821" s="21">
        <f>N821*G821</f>
        <v>7190</v>
      </c>
    </row>
    <row r="822" spans="1:15" x14ac:dyDescent="0.25">
      <c r="A822" t="s">
        <v>13</v>
      </c>
      <c r="B822">
        <v>649499</v>
      </c>
      <c r="C822">
        <v>3</v>
      </c>
      <c r="D822">
        <v>2.25</v>
      </c>
      <c r="E822">
        <v>1841</v>
      </c>
      <c r="F822" t="s">
        <v>4516</v>
      </c>
      <c r="G822">
        <v>719000</v>
      </c>
      <c r="H822">
        <v>3</v>
      </c>
      <c r="I822">
        <v>1.75</v>
      </c>
      <c r="J822">
        <v>1200</v>
      </c>
      <c r="K822" t="s">
        <v>4437</v>
      </c>
      <c r="L822" t="s">
        <v>4237</v>
      </c>
      <c r="M822" t="s">
        <v>4433</v>
      </c>
      <c r="N822" s="20">
        <v>0.01</v>
      </c>
      <c r="O822" s="21">
        <f>N822*G822</f>
        <v>7190</v>
      </c>
    </row>
    <row r="823" spans="1:15" x14ac:dyDescent="0.25">
      <c r="A823" t="s">
        <v>13</v>
      </c>
      <c r="B823">
        <v>649499</v>
      </c>
      <c r="C823">
        <v>3</v>
      </c>
      <c r="D823">
        <v>2.25</v>
      </c>
      <c r="E823">
        <v>1841</v>
      </c>
      <c r="F823" t="s">
        <v>4611</v>
      </c>
      <c r="G823">
        <v>719000</v>
      </c>
      <c r="H823">
        <v>3</v>
      </c>
      <c r="I823">
        <v>2</v>
      </c>
      <c r="J823">
        <v>1774</v>
      </c>
      <c r="K823" t="s">
        <v>4437</v>
      </c>
      <c r="L823" t="s">
        <v>4237</v>
      </c>
      <c r="M823" t="s">
        <v>4433</v>
      </c>
      <c r="N823" s="20">
        <v>0.01</v>
      </c>
      <c r="O823" s="21">
        <f>N823*G823</f>
        <v>7190</v>
      </c>
    </row>
    <row r="824" spans="1:15" x14ac:dyDescent="0.25">
      <c r="A824" t="s">
        <v>13</v>
      </c>
      <c r="B824">
        <v>519000</v>
      </c>
      <c r="C824">
        <v>3</v>
      </c>
      <c r="D824">
        <v>2.5</v>
      </c>
      <c r="E824">
        <v>1524</v>
      </c>
      <c r="F824" t="s">
        <v>3109</v>
      </c>
      <c r="G824">
        <v>718888</v>
      </c>
      <c r="H824">
        <v>3</v>
      </c>
      <c r="I824">
        <v>3</v>
      </c>
      <c r="J824">
        <v>2896</v>
      </c>
      <c r="K824" t="s">
        <v>3110</v>
      </c>
      <c r="L824" t="s">
        <v>2985</v>
      </c>
      <c r="M824" t="s">
        <v>3111</v>
      </c>
      <c r="N824" s="20">
        <v>0.01</v>
      </c>
      <c r="O824" s="21">
        <f>N824*G824</f>
        <v>7188.88</v>
      </c>
    </row>
    <row r="825" spans="1:15" x14ac:dyDescent="0.25">
      <c r="A825" t="s">
        <v>13</v>
      </c>
      <c r="B825">
        <v>240000</v>
      </c>
      <c r="C825">
        <v>3</v>
      </c>
      <c r="D825">
        <v>2</v>
      </c>
      <c r="E825">
        <v>1730</v>
      </c>
      <c r="F825" t="s">
        <v>1316</v>
      </c>
      <c r="G825">
        <v>479000</v>
      </c>
      <c r="H825">
        <v>4</v>
      </c>
      <c r="I825">
        <v>3.5</v>
      </c>
      <c r="J825">
        <v>3803</v>
      </c>
      <c r="K825" t="s">
        <v>1313</v>
      </c>
      <c r="L825" t="s">
        <v>1206</v>
      </c>
      <c r="M825" t="s">
        <v>1314</v>
      </c>
      <c r="N825" s="20">
        <v>1.4999999999999999E-2</v>
      </c>
      <c r="O825" s="21">
        <f>N825*G825</f>
        <v>7185</v>
      </c>
    </row>
    <row r="826" spans="1:15" x14ac:dyDescent="0.25">
      <c r="A826" t="s">
        <v>13</v>
      </c>
      <c r="B826">
        <v>699000</v>
      </c>
      <c r="C826">
        <v>3</v>
      </c>
      <c r="D826">
        <v>2</v>
      </c>
      <c r="E826">
        <v>1570</v>
      </c>
      <c r="F826" t="s">
        <v>520</v>
      </c>
      <c r="G826">
        <v>718000</v>
      </c>
      <c r="H826">
        <v>3</v>
      </c>
      <c r="I826">
        <v>2</v>
      </c>
      <c r="J826">
        <v>1727</v>
      </c>
      <c r="K826" t="s">
        <v>521</v>
      </c>
      <c r="L826" t="s">
        <v>71</v>
      </c>
      <c r="M826" t="s">
        <v>432</v>
      </c>
      <c r="N826" s="20">
        <v>0.01</v>
      </c>
      <c r="O826" s="21">
        <f>N826*G826</f>
        <v>7180</v>
      </c>
    </row>
    <row r="827" spans="1:15" x14ac:dyDescent="0.25">
      <c r="A827" t="s">
        <v>13</v>
      </c>
      <c r="B827">
        <v>589000</v>
      </c>
      <c r="C827">
        <v>3</v>
      </c>
      <c r="D827">
        <v>2</v>
      </c>
      <c r="E827">
        <v>1631</v>
      </c>
      <c r="F827" t="s">
        <v>689</v>
      </c>
      <c r="G827">
        <v>715900</v>
      </c>
      <c r="H827">
        <v>5</v>
      </c>
      <c r="I827">
        <v>3</v>
      </c>
      <c r="J827">
        <v>2950</v>
      </c>
      <c r="K827" t="s">
        <v>613</v>
      </c>
      <c r="L827" t="s">
        <v>71</v>
      </c>
      <c r="M827" t="s">
        <v>605</v>
      </c>
      <c r="N827" s="20">
        <v>0.01</v>
      </c>
      <c r="O827" s="21">
        <f>N827*G827</f>
        <v>7159</v>
      </c>
    </row>
    <row r="828" spans="1:15" x14ac:dyDescent="0.25">
      <c r="A828" t="s">
        <v>13</v>
      </c>
      <c r="B828">
        <v>646500</v>
      </c>
      <c r="C828">
        <v>3</v>
      </c>
      <c r="D828">
        <v>2</v>
      </c>
      <c r="E828">
        <v>1123</v>
      </c>
      <c r="F828" t="s">
        <v>1497</v>
      </c>
      <c r="G828">
        <v>715000</v>
      </c>
      <c r="H828">
        <v>2</v>
      </c>
      <c r="I828">
        <v>2</v>
      </c>
      <c r="J828">
        <v>1428</v>
      </c>
      <c r="K828" t="s">
        <v>1478</v>
      </c>
      <c r="L828" t="s">
        <v>1477</v>
      </c>
      <c r="M828" t="s">
        <v>1478</v>
      </c>
      <c r="N828" s="20">
        <v>0.01</v>
      </c>
      <c r="O828" s="21">
        <f>N828*G828</f>
        <v>7150</v>
      </c>
    </row>
    <row r="829" spans="1:15" x14ac:dyDescent="0.25">
      <c r="A829" t="s">
        <v>13</v>
      </c>
      <c r="B829">
        <v>319400</v>
      </c>
      <c r="C829">
        <v>3</v>
      </c>
      <c r="D829">
        <v>2</v>
      </c>
      <c r="E829">
        <v>1884</v>
      </c>
      <c r="F829" t="s">
        <v>2839</v>
      </c>
      <c r="G829">
        <v>715000</v>
      </c>
      <c r="H829">
        <v>3</v>
      </c>
      <c r="I829">
        <v>3.5</v>
      </c>
      <c r="J829">
        <v>3515</v>
      </c>
      <c r="K829" t="s">
        <v>2840</v>
      </c>
      <c r="L829" t="s">
        <v>2680</v>
      </c>
      <c r="M829" t="s">
        <v>2837</v>
      </c>
      <c r="N829" s="20">
        <v>0.01</v>
      </c>
      <c r="O829" s="21">
        <f>N829*G829</f>
        <v>7150</v>
      </c>
    </row>
    <row r="830" spans="1:15" x14ac:dyDescent="0.25">
      <c r="A830" t="s">
        <v>13</v>
      </c>
      <c r="B830">
        <v>375000</v>
      </c>
      <c r="C830">
        <v>3</v>
      </c>
      <c r="D830">
        <v>2.5</v>
      </c>
      <c r="E830">
        <v>2016</v>
      </c>
      <c r="F830" t="s">
        <v>2333</v>
      </c>
      <c r="G830">
        <v>714999</v>
      </c>
      <c r="H830">
        <v>3</v>
      </c>
      <c r="I830">
        <v>3.5</v>
      </c>
      <c r="J830">
        <v>2406</v>
      </c>
      <c r="K830" t="s">
        <v>2298</v>
      </c>
      <c r="L830" t="s">
        <v>2218</v>
      </c>
      <c r="M830" t="s">
        <v>2278</v>
      </c>
      <c r="N830" s="20">
        <v>0.01</v>
      </c>
      <c r="O830" s="21">
        <f>N830*G830</f>
        <v>7149.99</v>
      </c>
    </row>
    <row r="831" spans="1:15" x14ac:dyDescent="0.25">
      <c r="A831" t="s">
        <v>13</v>
      </c>
      <c r="B831">
        <v>584900</v>
      </c>
      <c r="C831">
        <v>4</v>
      </c>
      <c r="D831">
        <v>3</v>
      </c>
      <c r="E831">
        <v>1970</v>
      </c>
      <c r="F831" t="s">
        <v>5042</v>
      </c>
      <c r="G831">
        <v>714900</v>
      </c>
      <c r="H831">
        <v>3</v>
      </c>
      <c r="I831">
        <v>3</v>
      </c>
      <c r="J831">
        <v>1708</v>
      </c>
      <c r="K831" t="s">
        <v>4959</v>
      </c>
      <c r="L831" t="s">
        <v>4772</v>
      </c>
      <c r="M831" t="s">
        <v>4946</v>
      </c>
      <c r="N831" s="20">
        <v>0.01</v>
      </c>
      <c r="O831" s="21">
        <f>N831*G831</f>
        <v>7149</v>
      </c>
    </row>
    <row r="832" spans="1:15" x14ac:dyDescent="0.25">
      <c r="A832" t="s">
        <v>13</v>
      </c>
      <c r="B832">
        <v>649499</v>
      </c>
      <c r="C832">
        <v>3</v>
      </c>
      <c r="D832">
        <v>2.25</v>
      </c>
      <c r="E832">
        <v>1841</v>
      </c>
      <c r="F832" t="s">
        <v>4608</v>
      </c>
      <c r="G832">
        <v>714900</v>
      </c>
      <c r="H832">
        <v>3</v>
      </c>
      <c r="I832">
        <v>2.75</v>
      </c>
      <c r="J832">
        <v>1430</v>
      </c>
      <c r="K832" t="s">
        <v>3519</v>
      </c>
      <c r="L832" t="s">
        <v>4237</v>
      </c>
      <c r="M832" t="s">
        <v>4433</v>
      </c>
      <c r="N832" s="20">
        <v>0.01</v>
      </c>
      <c r="O832" s="21">
        <f>N832*G832</f>
        <v>7149</v>
      </c>
    </row>
    <row r="833" spans="1:15" x14ac:dyDescent="0.25">
      <c r="A833" t="s">
        <v>13</v>
      </c>
      <c r="B833">
        <v>237249</v>
      </c>
      <c r="C833">
        <v>3</v>
      </c>
      <c r="D833">
        <v>2</v>
      </c>
      <c r="E833">
        <v>1792</v>
      </c>
      <c r="F833" t="s">
        <v>3099</v>
      </c>
      <c r="G833">
        <v>714500</v>
      </c>
      <c r="H833">
        <v>5</v>
      </c>
      <c r="I833">
        <v>5.5</v>
      </c>
      <c r="J833">
        <v>4150</v>
      </c>
      <c r="K833" t="s">
        <v>3098</v>
      </c>
      <c r="L833" t="s">
        <v>2985</v>
      </c>
      <c r="M833" t="s">
        <v>3090</v>
      </c>
      <c r="N833" s="20">
        <v>0.01</v>
      </c>
      <c r="O833" s="21">
        <f>N833*G833</f>
        <v>7145</v>
      </c>
    </row>
    <row r="834" spans="1:15" x14ac:dyDescent="0.25">
      <c r="A834" t="s">
        <v>13</v>
      </c>
      <c r="B834">
        <v>268000</v>
      </c>
      <c r="C834">
        <v>4</v>
      </c>
      <c r="D834">
        <v>2.5</v>
      </c>
      <c r="E834">
        <v>2447</v>
      </c>
      <c r="F834" t="s">
        <v>1406</v>
      </c>
      <c r="G834">
        <v>476000</v>
      </c>
      <c r="H834">
        <v>5</v>
      </c>
      <c r="I834">
        <v>4.5</v>
      </c>
      <c r="J834">
        <v>6369</v>
      </c>
      <c r="K834" t="s">
        <v>1401</v>
      </c>
      <c r="L834" t="s">
        <v>1376</v>
      </c>
      <c r="M834" t="s">
        <v>1397</v>
      </c>
      <c r="N834" s="20">
        <v>1.4999999999999999E-2</v>
      </c>
      <c r="O834" s="21">
        <f>N834*G834</f>
        <v>7140</v>
      </c>
    </row>
    <row r="835" spans="1:15" x14ac:dyDescent="0.25">
      <c r="A835" t="s">
        <v>13</v>
      </c>
      <c r="B835">
        <v>337000</v>
      </c>
      <c r="C835">
        <v>3</v>
      </c>
      <c r="D835">
        <v>2</v>
      </c>
      <c r="E835">
        <v>1644</v>
      </c>
      <c r="F835" t="s">
        <v>1225</v>
      </c>
      <c r="G835">
        <v>475000</v>
      </c>
      <c r="H835">
        <v>3</v>
      </c>
      <c r="I835">
        <v>2.5</v>
      </c>
      <c r="J835">
        <v>2231</v>
      </c>
      <c r="K835" t="s">
        <v>1226</v>
      </c>
      <c r="L835" t="s">
        <v>1206</v>
      </c>
      <c r="M835" t="s">
        <v>1210</v>
      </c>
      <c r="N835" s="20">
        <v>1.4999999999999999E-2</v>
      </c>
      <c r="O835" s="21">
        <f>N835*G835</f>
        <v>7125</v>
      </c>
    </row>
    <row r="836" spans="1:15" x14ac:dyDescent="0.25">
      <c r="A836" t="s">
        <v>13</v>
      </c>
      <c r="B836">
        <v>249900</v>
      </c>
      <c r="C836">
        <v>4</v>
      </c>
      <c r="D836">
        <v>2.5</v>
      </c>
      <c r="E836">
        <v>2172</v>
      </c>
      <c r="F836" t="s">
        <v>3386</v>
      </c>
      <c r="G836">
        <v>475000</v>
      </c>
      <c r="H836">
        <v>4</v>
      </c>
      <c r="I836">
        <v>4.5</v>
      </c>
      <c r="J836">
        <v>4441</v>
      </c>
      <c r="K836" t="s">
        <v>3387</v>
      </c>
      <c r="L836" t="s">
        <v>3363</v>
      </c>
      <c r="M836" t="s">
        <v>3388</v>
      </c>
      <c r="N836" s="20">
        <v>1.4999999999999999E-2</v>
      </c>
      <c r="O836" s="21">
        <f>N836*G836</f>
        <v>7125</v>
      </c>
    </row>
    <row r="837" spans="1:15" x14ac:dyDescent="0.25">
      <c r="A837" t="s">
        <v>13</v>
      </c>
      <c r="B837">
        <v>279950</v>
      </c>
      <c r="C837">
        <v>3</v>
      </c>
      <c r="D837">
        <v>2</v>
      </c>
      <c r="E837">
        <v>1818</v>
      </c>
      <c r="F837" t="s">
        <v>4757</v>
      </c>
      <c r="G837">
        <v>474900</v>
      </c>
      <c r="H837">
        <v>3</v>
      </c>
      <c r="I837">
        <v>2</v>
      </c>
      <c r="J837">
        <v>1837</v>
      </c>
      <c r="K837" t="s">
        <v>4755</v>
      </c>
      <c r="L837" t="s">
        <v>4742</v>
      </c>
      <c r="M837" t="s">
        <v>4756</v>
      </c>
      <c r="N837" s="20">
        <v>1.4999999999999999E-2</v>
      </c>
      <c r="O837" s="21">
        <f>N837*G837</f>
        <v>7123.5</v>
      </c>
    </row>
    <row r="838" spans="1:15" x14ac:dyDescent="0.25">
      <c r="A838" t="s">
        <v>13</v>
      </c>
      <c r="B838">
        <v>699000</v>
      </c>
      <c r="C838">
        <v>3</v>
      </c>
      <c r="D838">
        <v>2</v>
      </c>
      <c r="E838">
        <v>1570</v>
      </c>
      <c r="F838" t="s">
        <v>599</v>
      </c>
      <c r="G838">
        <v>710000</v>
      </c>
      <c r="H838">
        <v>5</v>
      </c>
      <c r="I838">
        <v>4</v>
      </c>
      <c r="J838">
        <v>3619</v>
      </c>
      <c r="K838" t="s">
        <v>438</v>
      </c>
      <c r="L838" t="s">
        <v>71</v>
      </c>
      <c r="M838" t="s">
        <v>432</v>
      </c>
      <c r="N838" s="20">
        <v>0.01</v>
      </c>
      <c r="O838" s="21">
        <f>N838*G838</f>
        <v>7100</v>
      </c>
    </row>
    <row r="839" spans="1:15" x14ac:dyDescent="0.25">
      <c r="A839" t="s">
        <v>13</v>
      </c>
      <c r="B839">
        <v>377450</v>
      </c>
      <c r="C839">
        <v>3</v>
      </c>
      <c r="D839">
        <v>2.5</v>
      </c>
      <c r="E839">
        <v>1991</v>
      </c>
      <c r="F839" t="s">
        <v>3749</v>
      </c>
      <c r="G839">
        <v>710000</v>
      </c>
      <c r="H839">
        <v>4</v>
      </c>
      <c r="I839">
        <v>2.5</v>
      </c>
      <c r="J839">
        <v>1971</v>
      </c>
      <c r="K839" t="s">
        <v>3728</v>
      </c>
      <c r="L839" t="s">
        <v>3729</v>
      </c>
      <c r="M839" t="s">
        <v>3735</v>
      </c>
      <c r="N839" s="20">
        <v>0.01</v>
      </c>
      <c r="O839" s="21">
        <f>N839*G839</f>
        <v>7100</v>
      </c>
    </row>
    <row r="840" spans="1:15" x14ac:dyDescent="0.25">
      <c r="A840" t="s">
        <v>13</v>
      </c>
      <c r="B840">
        <v>649499</v>
      </c>
      <c r="C840">
        <v>3</v>
      </c>
      <c r="D840">
        <v>2.25</v>
      </c>
      <c r="E840">
        <v>1841</v>
      </c>
      <c r="F840" t="s">
        <v>4622</v>
      </c>
      <c r="G840">
        <v>710000</v>
      </c>
      <c r="H840">
        <v>3</v>
      </c>
      <c r="I840">
        <v>2.25</v>
      </c>
      <c r="J840">
        <v>1995</v>
      </c>
      <c r="K840" t="s">
        <v>4460</v>
      </c>
      <c r="L840" t="s">
        <v>4237</v>
      </c>
      <c r="M840" t="s">
        <v>4433</v>
      </c>
      <c r="N840" s="20">
        <v>0.01</v>
      </c>
      <c r="O840" s="21">
        <f>N840*G840</f>
        <v>7100</v>
      </c>
    </row>
    <row r="841" spans="1:15" x14ac:dyDescent="0.25">
      <c r="A841" t="s">
        <v>13</v>
      </c>
      <c r="B841">
        <v>762400</v>
      </c>
      <c r="C841">
        <v>3</v>
      </c>
      <c r="D841">
        <v>2.5</v>
      </c>
      <c r="E841">
        <v>1702</v>
      </c>
      <c r="F841" t="s">
        <v>792</v>
      </c>
      <c r="G841">
        <v>709900</v>
      </c>
      <c r="H841">
        <v>2</v>
      </c>
      <c r="I841">
        <v>2.5</v>
      </c>
      <c r="J841">
        <v>1439</v>
      </c>
      <c r="K841" t="s">
        <v>764</v>
      </c>
      <c r="L841" t="s">
        <v>71</v>
      </c>
      <c r="M841" t="s">
        <v>765</v>
      </c>
      <c r="N841" s="20">
        <v>0.01</v>
      </c>
      <c r="O841" s="21">
        <f>N841*G841</f>
        <v>7099</v>
      </c>
    </row>
    <row r="842" spans="1:15" x14ac:dyDescent="0.25">
      <c r="A842" t="s">
        <v>13</v>
      </c>
      <c r="B842">
        <v>549900</v>
      </c>
      <c r="C842">
        <v>4</v>
      </c>
      <c r="D842">
        <v>3</v>
      </c>
      <c r="E842">
        <v>2668</v>
      </c>
      <c r="F842" t="s">
        <v>4851</v>
      </c>
      <c r="G842">
        <v>709900</v>
      </c>
      <c r="H842">
        <v>4</v>
      </c>
      <c r="I842">
        <v>4.5</v>
      </c>
      <c r="J842">
        <v>5620</v>
      </c>
      <c r="K842" t="s">
        <v>4845</v>
      </c>
      <c r="L842" t="s">
        <v>4772</v>
      </c>
      <c r="M842" t="s">
        <v>4839</v>
      </c>
      <c r="N842" s="20">
        <v>0.01</v>
      </c>
      <c r="O842" s="21">
        <f>N842*G842</f>
        <v>7099</v>
      </c>
    </row>
    <row r="843" spans="1:15" x14ac:dyDescent="0.25">
      <c r="A843" t="s">
        <v>13</v>
      </c>
      <c r="B843">
        <v>485000</v>
      </c>
      <c r="C843">
        <v>3</v>
      </c>
      <c r="D843">
        <v>2.5</v>
      </c>
      <c r="E843">
        <v>1862</v>
      </c>
      <c r="F843" t="s">
        <v>4274</v>
      </c>
      <c r="G843">
        <v>709900</v>
      </c>
      <c r="H843">
        <v>3</v>
      </c>
      <c r="I843">
        <v>2.5</v>
      </c>
      <c r="J843">
        <v>2944</v>
      </c>
      <c r="K843" t="s">
        <v>3871</v>
      </c>
      <c r="L843" t="s">
        <v>4237</v>
      </c>
      <c r="M843" t="s">
        <v>4265</v>
      </c>
      <c r="N843" s="20">
        <v>0.01</v>
      </c>
      <c r="O843" s="21">
        <f>N843*G843</f>
        <v>7099</v>
      </c>
    </row>
    <row r="844" spans="1:15" x14ac:dyDescent="0.25">
      <c r="A844" t="s">
        <v>13</v>
      </c>
      <c r="B844">
        <v>649499</v>
      </c>
      <c r="C844">
        <v>3</v>
      </c>
      <c r="D844">
        <v>2.25</v>
      </c>
      <c r="E844">
        <v>1841</v>
      </c>
      <c r="F844" t="s">
        <v>4533</v>
      </c>
      <c r="G844">
        <v>709000</v>
      </c>
      <c r="H844">
        <v>4</v>
      </c>
      <c r="I844">
        <v>2.5</v>
      </c>
      <c r="J844">
        <v>1990</v>
      </c>
      <c r="K844" t="s">
        <v>4440</v>
      </c>
      <c r="L844" t="s">
        <v>4237</v>
      </c>
      <c r="M844" t="s">
        <v>4433</v>
      </c>
      <c r="N844" s="20">
        <v>0.01</v>
      </c>
      <c r="O844" s="21">
        <f>N844*G844</f>
        <v>7090</v>
      </c>
    </row>
    <row r="845" spans="1:15" x14ac:dyDescent="0.25">
      <c r="A845" t="s">
        <v>13</v>
      </c>
      <c r="B845">
        <v>714000</v>
      </c>
      <c r="C845">
        <v>3</v>
      </c>
      <c r="D845">
        <v>2</v>
      </c>
      <c r="E845">
        <v>1232</v>
      </c>
      <c r="F845" t="s">
        <v>3243</v>
      </c>
      <c r="G845">
        <v>708000</v>
      </c>
      <c r="H845">
        <v>2</v>
      </c>
      <c r="I845">
        <v>1</v>
      </c>
      <c r="K845" t="s">
        <v>3244</v>
      </c>
      <c r="L845" t="s">
        <v>3195</v>
      </c>
      <c r="M845" t="s">
        <v>3239</v>
      </c>
      <c r="N845" s="20">
        <v>0.01</v>
      </c>
      <c r="O845" s="21">
        <f>N845*G845</f>
        <v>7080</v>
      </c>
    </row>
    <row r="846" spans="1:15" x14ac:dyDescent="0.25">
      <c r="A846" t="s">
        <v>13</v>
      </c>
      <c r="B846">
        <v>714000</v>
      </c>
      <c r="C846">
        <v>3</v>
      </c>
      <c r="D846">
        <v>2</v>
      </c>
      <c r="E846">
        <v>1232</v>
      </c>
      <c r="F846" t="s">
        <v>3242</v>
      </c>
      <c r="G846">
        <v>708000</v>
      </c>
      <c r="H846">
        <v>2</v>
      </c>
      <c r="I846">
        <v>1</v>
      </c>
      <c r="K846" t="s">
        <v>3239</v>
      </c>
      <c r="L846" t="s">
        <v>3195</v>
      </c>
      <c r="M846" t="s">
        <v>3239</v>
      </c>
      <c r="N846" s="20">
        <v>0.01</v>
      </c>
      <c r="O846" s="21">
        <f>N846*G846</f>
        <v>7080</v>
      </c>
    </row>
    <row r="847" spans="1:15" x14ac:dyDescent="0.25">
      <c r="A847" t="s">
        <v>13</v>
      </c>
      <c r="B847">
        <v>313500</v>
      </c>
      <c r="C847">
        <v>4</v>
      </c>
      <c r="D847">
        <v>3</v>
      </c>
      <c r="E847">
        <v>2460</v>
      </c>
      <c r="F847" t="s">
        <v>1445</v>
      </c>
      <c r="G847">
        <v>470000</v>
      </c>
      <c r="H847">
        <v>5</v>
      </c>
      <c r="I847">
        <v>5</v>
      </c>
      <c r="J847">
        <v>4060</v>
      </c>
      <c r="K847" t="s">
        <v>1439</v>
      </c>
      <c r="L847" t="s">
        <v>1376</v>
      </c>
      <c r="M847" t="s">
        <v>1440</v>
      </c>
      <c r="N847" s="20">
        <v>1.4999999999999999E-2</v>
      </c>
      <c r="O847" s="21">
        <f>N847*G847</f>
        <v>7050</v>
      </c>
    </row>
    <row r="848" spans="1:15" x14ac:dyDescent="0.25">
      <c r="A848" t="s">
        <v>13</v>
      </c>
      <c r="B848">
        <v>313500</v>
      </c>
      <c r="C848">
        <v>4</v>
      </c>
      <c r="D848">
        <v>3</v>
      </c>
      <c r="E848">
        <v>2460</v>
      </c>
      <c r="F848" t="s">
        <v>1446</v>
      </c>
      <c r="G848">
        <v>470000</v>
      </c>
      <c r="H848">
        <v>5</v>
      </c>
      <c r="I848">
        <v>5</v>
      </c>
      <c r="J848">
        <v>4060</v>
      </c>
      <c r="K848" t="s">
        <v>1439</v>
      </c>
      <c r="L848" t="s">
        <v>1376</v>
      </c>
      <c r="M848" t="s">
        <v>1440</v>
      </c>
      <c r="N848" s="20">
        <v>1.4999999999999999E-2</v>
      </c>
      <c r="O848" s="21">
        <f>N848*G848</f>
        <v>7050</v>
      </c>
    </row>
    <row r="849" spans="1:15" x14ac:dyDescent="0.25">
      <c r="A849" t="s">
        <v>13</v>
      </c>
      <c r="B849">
        <v>199400</v>
      </c>
      <c r="C849">
        <v>3</v>
      </c>
      <c r="D849">
        <v>2</v>
      </c>
      <c r="E849">
        <v>1804</v>
      </c>
      <c r="F849" t="s">
        <v>3565</v>
      </c>
      <c r="G849">
        <v>470000</v>
      </c>
      <c r="H849">
        <v>4</v>
      </c>
      <c r="I849">
        <v>3.5</v>
      </c>
      <c r="J849">
        <v>3268</v>
      </c>
      <c r="K849" t="s">
        <v>3566</v>
      </c>
      <c r="L849" t="s">
        <v>3560</v>
      </c>
      <c r="M849" t="s">
        <v>3567</v>
      </c>
      <c r="N849" s="20">
        <v>1.4999999999999999E-2</v>
      </c>
      <c r="O849" s="21">
        <f>N849*G849</f>
        <v>7050</v>
      </c>
    </row>
    <row r="850" spans="1:15" x14ac:dyDescent="0.25">
      <c r="A850" t="s">
        <v>13</v>
      </c>
      <c r="B850">
        <v>584900</v>
      </c>
      <c r="C850">
        <v>4</v>
      </c>
      <c r="D850">
        <v>3</v>
      </c>
      <c r="E850">
        <v>1970</v>
      </c>
      <c r="F850" t="s">
        <v>5033</v>
      </c>
      <c r="G850">
        <v>704900</v>
      </c>
      <c r="H850">
        <v>3</v>
      </c>
      <c r="I850">
        <v>3</v>
      </c>
      <c r="J850">
        <v>2400</v>
      </c>
      <c r="K850" t="s">
        <v>4784</v>
      </c>
      <c r="L850" t="s">
        <v>4772</v>
      </c>
      <c r="M850" t="s">
        <v>4946</v>
      </c>
      <c r="N850" s="20">
        <v>0.01</v>
      </c>
      <c r="O850" s="21">
        <f>N850*G850</f>
        <v>7049</v>
      </c>
    </row>
    <row r="851" spans="1:15" x14ac:dyDescent="0.25">
      <c r="A851" t="s">
        <v>13</v>
      </c>
      <c r="B851">
        <v>299900</v>
      </c>
      <c r="C851">
        <v>3</v>
      </c>
      <c r="D851">
        <v>2</v>
      </c>
      <c r="E851">
        <v>1947</v>
      </c>
      <c r="F851" t="s">
        <v>53</v>
      </c>
      <c r="G851">
        <v>469900</v>
      </c>
      <c r="H851">
        <v>4</v>
      </c>
      <c r="I851">
        <v>2.5</v>
      </c>
      <c r="J851">
        <v>3020</v>
      </c>
      <c r="K851" t="s">
        <v>35</v>
      </c>
      <c r="L851" t="s">
        <v>16</v>
      </c>
      <c r="M851" t="s">
        <v>17</v>
      </c>
      <c r="N851" s="20">
        <v>1.4999999999999999E-2</v>
      </c>
      <c r="O851" s="21">
        <f>N851*G851</f>
        <v>7048.5</v>
      </c>
    </row>
    <row r="852" spans="1:15" x14ac:dyDescent="0.25">
      <c r="A852" t="s">
        <v>13</v>
      </c>
      <c r="B852">
        <v>229450</v>
      </c>
      <c r="C852">
        <v>3</v>
      </c>
      <c r="D852">
        <v>2</v>
      </c>
      <c r="E852">
        <v>1612</v>
      </c>
      <c r="F852" t="s">
        <v>1342</v>
      </c>
      <c r="G852">
        <v>469900</v>
      </c>
      <c r="H852">
        <v>3</v>
      </c>
      <c r="I852">
        <v>3</v>
      </c>
      <c r="J852">
        <v>2020</v>
      </c>
      <c r="K852" t="s">
        <v>1343</v>
      </c>
      <c r="L852" t="s">
        <v>1206</v>
      </c>
      <c r="M852" t="s">
        <v>1334</v>
      </c>
      <c r="N852" s="20">
        <v>1.4999999999999999E-2</v>
      </c>
      <c r="O852" s="21">
        <f>N852*G852</f>
        <v>7048.5</v>
      </c>
    </row>
    <row r="853" spans="1:15" x14ac:dyDescent="0.25">
      <c r="A853" t="s">
        <v>13</v>
      </c>
      <c r="B853">
        <v>336000</v>
      </c>
      <c r="C853">
        <v>3</v>
      </c>
      <c r="D853">
        <v>2</v>
      </c>
      <c r="E853">
        <v>1927</v>
      </c>
      <c r="F853" t="s">
        <v>2888</v>
      </c>
      <c r="G853">
        <v>469900</v>
      </c>
      <c r="H853">
        <v>4</v>
      </c>
      <c r="I853">
        <v>3</v>
      </c>
      <c r="J853">
        <v>2550</v>
      </c>
      <c r="K853" t="s">
        <v>2889</v>
      </c>
      <c r="L853" t="s">
        <v>2872</v>
      </c>
      <c r="M853" t="s">
        <v>2887</v>
      </c>
      <c r="N853" s="20">
        <v>1.4999999999999999E-2</v>
      </c>
      <c r="O853" s="21">
        <f>N853*G853</f>
        <v>7048.5</v>
      </c>
    </row>
    <row r="854" spans="1:15" x14ac:dyDescent="0.25">
      <c r="A854" t="s">
        <v>13</v>
      </c>
      <c r="B854">
        <v>229900</v>
      </c>
      <c r="C854">
        <v>3</v>
      </c>
      <c r="D854">
        <v>2.5</v>
      </c>
      <c r="E854">
        <v>2101</v>
      </c>
      <c r="F854" t="s">
        <v>3726</v>
      </c>
      <c r="G854">
        <v>469900</v>
      </c>
      <c r="H854">
        <v>5</v>
      </c>
      <c r="I854">
        <v>3</v>
      </c>
      <c r="J854">
        <v>3814</v>
      </c>
      <c r="K854" t="s">
        <v>3720</v>
      </c>
      <c r="L854" t="s">
        <v>3681</v>
      </c>
      <c r="M854" t="s">
        <v>3721</v>
      </c>
      <c r="N854" s="20">
        <v>1.4999999999999999E-2</v>
      </c>
      <c r="O854" s="21">
        <f>N854*G854</f>
        <v>7048.5</v>
      </c>
    </row>
    <row r="855" spans="1:15" x14ac:dyDescent="0.25">
      <c r="A855" t="s">
        <v>13</v>
      </c>
      <c r="B855">
        <v>319000</v>
      </c>
      <c r="C855">
        <v>3</v>
      </c>
      <c r="D855">
        <v>2</v>
      </c>
      <c r="E855">
        <v>1714</v>
      </c>
      <c r="F855" t="s">
        <v>2213</v>
      </c>
      <c r="G855">
        <v>469000</v>
      </c>
      <c r="H855">
        <v>3</v>
      </c>
      <c r="I855">
        <v>2</v>
      </c>
      <c r="J855">
        <v>2200</v>
      </c>
      <c r="K855" t="s">
        <v>2214</v>
      </c>
      <c r="L855" t="s">
        <v>2211</v>
      </c>
      <c r="M855" t="s">
        <v>2212</v>
      </c>
      <c r="N855" s="20">
        <v>1.4999999999999999E-2</v>
      </c>
      <c r="O855" s="21">
        <f>N855*G855</f>
        <v>7035</v>
      </c>
    </row>
    <row r="856" spans="1:15" x14ac:dyDescent="0.25">
      <c r="A856" t="s">
        <v>13</v>
      </c>
      <c r="B856">
        <v>416950</v>
      </c>
      <c r="C856">
        <v>3</v>
      </c>
      <c r="D856">
        <v>2.75</v>
      </c>
      <c r="E856">
        <v>2486</v>
      </c>
      <c r="F856" t="s">
        <v>1053</v>
      </c>
      <c r="G856">
        <v>468900</v>
      </c>
      <c r="H856">
        <v>4</v>
      </c>
      <c r="I856">
        <v>3</v>
      </c>
      <c r="J856">
        <v>3556</v>
      </c>
      <c r="K856" t="s">
        <v>1054</v>
      </c>
      <c r="L856" t="s">
        <v>1025</v>
      </c>
      <c r="M856" t="s">
        <v>1051</v>
      </c>
      <c r="N856" s="20">
        <v>1.4999999999999999E-2</v>
      </c>
      <c r="O856" s="21">
        <f>N856*G856</f>
        <v>7033.5</v>
      </c>
    </row>
    <row r="857" spans="1:15" x14ac:dyDescent="0.25">
      <c r="A857" t="s">
        <v>13</v>
      </c>
      <c r="B857">
        <v>398500</v>
      </c>
      <c r="C857">
        <v>3</v>
      </c>
      <c r="D857">
        <v>2</v>
      </c>
      <c r="E857">
        <v>1897</v>
      </c>
      <c r="F857" t="s">
        <v>1555</v>
      </c>
      <c r="G857">
        <v>700000</v>
      </c>
      <c r="H857">
        <v>5</v>
      </c>
      <c r="I857">
        <v>3</v>
      </c>
      <c r="J857">
        <v>3273</v>
      </c>
      <c r="K857" t="s">
        <v>1541</v>
      </c>
      <c r="L857" t="s">
        <v>1518</v>
      </c>
      <c r="M857" t="s">
        <v>1519</v>
      </c>
      <c r="N857" s="20">
        <v>0.01</v>
      </c>
      <c r="O857" s="21">
        <f>N857*G857</f>
        <v>7000</v>
      </c>
    </row>
    <row r="858" spans="1:15" x14ac:dyDescent="0.25">
      <c r="A858" t="s">
        <v>13</v>
      </c>
      <c r="B858">
        <v>649499</v>
      </c>
      <c r="C858">
        <v>3</v>
      </c>
      <c r="D858">
        <v>2.25</v>
      </c>
      <c r="E858">
        <v>1841</v>
      </c>
      <c r="F858" t="s">
        <v>4600</v>
      </c>
      <c r="G858">
        <v>700000</v>
      </c>
      <c r="H858">
        <v>3</v>
      </c>
      <c r="I858">
        <v>3.5</v>
      </c>
      <c r="J858">
        <v>4142</v>
      </c>
      <c r="K858" t="s">
        <v>4477</v>
      </c>
      <c r="L858" t="s">
        <v>4237</v>
      </c>
      <c r="M858" t="s">
        <v>4433</v>
      </c>
      <c r="N858" s="20">
        <v>0.01</v>
      </c>
      <c r="O858" s="21">
        <f>N858*G858</f>
        <v>7000</v>
      </c>
    </row>
    <row r="859" spans="1:15" x14ac:dyDescent="0.25">
      <c r="A859" t="s">
        <v>13</v>
      </c>
      <c r="B859">
        <v>649499</v>
      </c>
      <c r="C859">
        <v>3</v>
      </c>
      <c r="D859">
        <v>2.25</v>
      </c>
      <c r="E859">
        <v>1841</v>
      </c>
      <c r="F859" t="s">
        <v>4692</v>
      </c>
      <c r="G859">
        <v>700000</v>
      </c>
      <c r="H859">
        <v>2</v>
      </c>
      <c r="I859">
        <v>1</v>
      </c>
      <c r="J859">
        <v>1090</v>
      </c>
      <c r="K859" t="s">
        <v>4437</v>
      </c>
      <c r="L859" t="s">
        <v>4237</v>
      </c>
      <c r="M859" t="s">
        <v>4433</v>
      </c>
      <c r="N859" s="20">
        <v>0.01</v>
      </c>
      <c r="O859" s="21">
        <f>N859*G859</f>
        <v>7000</v>
      </c>
    </row>
    <row r="860" spans="1:15" x14ac:dyDescent="0.25">
      <c r="A860" t="s">
        <v>13</v>
      </c>
      <c r="B860">
        <v>377450</v>
      </c>
      <c r="C860">
        <v>3</v>
      </c>
      <c r="D860">
        <v>2.5</v>
      </c>
      <c r="E860">
        <v>1991</v>
      </c>
      <c r="F860" t="s">
        <v>3768</v>
      </c>
      <c r="G860">
        <v>699980</v>
      </c>
      <c r="H860">
        <v>2</v>
      </c>
      <c r="I860">
        <v>2</v>
      </c>
      <c r="J860">
        <v>1286</v>
      </c>
      <c r="K860" t="s">
        <v>3728</v>
      </c>
      <c r="L860" t="s">
        <v>3729</v>
      </c>
      <c r="M860" t="s">
        <v>3735</v>
      </c>
      <c r="N860" s="20">
        <v>0.01</v>
      </c>
      <c r="O860" s="21">
        <f>N860*G860</f>
        <v>6999.8</v>
      </c>
    </row>
    <row r="861" spans="1:15" x14ac:dyDescent="0.25">
      <c r="A861" t="s">
        <v>13</v>
      </c>
      <c r="B861">
        <v>649499</v>
      </c>
      <c r="C861">
        <v>3</v>
      </c>
      <c r="D861">
        <v>2.25</v>
      </c>
      <c r="E861">
        <v>1841</v>
      </c>
      <c r="F861" t="s">
        <v>4585</v>
      </c>
      <c r="G861">
        <v>699950</v>
      </c>
      <c r="H861">
        <v>3</v>
      </c>
      <c r="I861">
        <v>2.25</v>
      </c>
      <c r="J861">
        <v>1552</v>
      </c>
      <c r="K861" t="s">
        <v>3519</v>
      </c>
      <c r="L861" t="s">
        <v>4237</v>
      </c>
      <c r="M861" t="s">
        <v>4433</v>
      </c>
      <c r="N861" s="20">
        <v>0.01</v>
      </c>
      <c r="O861" s="21">
        <f>N861*G861</f>
        <v>6999.5</v>
      </c>
    </row>
    <row r="862" spans="1:15" x14ac:dyDescent="0.25">
      <c r="A862" t="s">
        <v>13</v>
      </c>
      <c r="B862">
        <v>699000</v>
      </c>
      <c r="C862">
        <v>3</v>
      </c>
      <c r="D862">
        <v>2</v>
      </c>
      <c r="E862">
        <v>1570</v>
      </c>
      <c r="F862" t="s">
        <v>572</v>
      </c>
      <c r="G862">
        <v>699900</v>
      </c>
      <c r="H862">
        <v>3</v>
      </c>
      <c r="I862">
        <v>2.5</v>
      </c>
      <c r="J862">
        <v>1392</v>
      </c>
      <c r="K862" t="s">
        <v>434</v>
      </c>
      <c r="L862" t="s">
        <v>71</v>
      </c>
      <c r="M862" t="s">
        <v>432</v>
      </c>
      <c r="N862" s="20">
        <v>0.01</v>
      </c>
      <c r="O862" s="21">
        <f>N862*G862</f>
        <v>6999</v>
      </c>
    </row>
    <row r="863" spans="1:15" x14ac:dyDescent="0.25">
      <c r="A863" t="s">
        <v>13</v>
      </c>
      <c r="B863">
        <v>646500</v>
      </c>
      <c r="C863">
        <v>3</v>
      </c>
      <c r="D863">
        <v>2</v>
      </c>
      <c r="E863">
        <v>1123</v>
      </c>
      <c r="F863" t="s">
        <v>1487</v>
      </c>
      <c r="G863">
        <v>699900</v>
      </c>
      <c r="H863">
        <v>4</v>
      </c>
      <c r="I863">
        <v>2.5</v>
      </c>
      <c r="J863">
        <v>1373</v>
      </c>
      <c r="K863" t="s">
        <v>1488</v>
      </c>
      <c r="L863" t="s">
        <v>1477</v>
      </c>
      <c r="M863" t="s">
        <v>1478</v>
      </c>
      <c r="N863" s="20">
        <v>0.01</v>
      </c>
      <c r="O863" s="21">
        <f>N863*G863</f>
        <v>6999</v>
      </c>
    </row>
    <row r="864" spans="1:15" x14ac:dyDescent="0.25">
      <c r="A864" t="s">
        <v>13</v>
      </c>
      <c r="B864">
        <v>398500</v>
      </c>
      <c r="C864">
        <v>3</v>
      </c>
      <c r="D864">
        <v>2</v>
      </c>
      <c r="E864">
        <v>1897</v>
      </c>
      <c r="F864" t="s">
        <v>1829</v>
      </c>
      <c r="G864">
        <v>699900</v>
      </c>
      <c r="H864">
        <v>3</v>
      </c>
      <c r="I864">
        <v>2.5</v>
      </c>
      <c r="J864">
        <v>2836</v>
      </c>
      <c r="K864" t="s">
        <v>1547</v>
      </c>
      <c r="L864" t="s">
        <v>1518</v>
      </c>
      <c r="M864" t="s">
        <v>1519</v>
      </c>
      <c r="N864" s="20">
        <v>0.01</v>
      </c>
      <c r="O864" s="21">
        <f>N864*G864</f>
        <v>6999</v>
      </c>
    </row>
    <row r="865" spans="1:15" x14ac:dyDescent="0.25">
      <c r="A865" t="s">
        <v>13</v>
      </c>
      <c r="B865">
        <v>352250</v>
      </c>
      <c r="C865">
        <v>3</v>
      </c>
      <c r="D865">
        <v>2.5</v>
      </c>
      <c r="E865">
        <v>1965</v>
      </c>
      <c r="F865" t="s">
        <v>2055</v>
      </c>
      <c r="G865">
        <v>699900</v>
      </c>
      <c r="H865">
        <v>5</v>
      </c>
      <c r="I865">
        <v>5</v>
      </c>
      <c r="J865">
        <v>4206</v>
      </c>
      <c r="K865" t="s">
        <v>1984</v>
      </c>
      <c r="L865" t="s">
        <v>1518</v>
      </c>
      <c r="M865" t="s">
        <v>1981</v>
      </c>
      <c r="N865" s="20">
        <v>0.01</v>
      </c>
      <c r="O865" s="21">
        <f>N865*G865</f>
        <v>6999</v>
      </c>
    </row>
    <row r="866" spans="1:15" x14ac:dyDescent="0.25">
      <c r="A866" t="s">
        <v>13</v>
      </c>
      <c r="B866">
        <v>299450</v>
      </c>
      <c r="C866">
        <v>4</v>
      </c>
      <c r="D866">
        <v>2.5</v>
      </c>
      <c r="E866">
        <v>2285</v>
      </c>
      <c r="F866" t="s">
        <v>2155</v>
      </c>
      <c r="G866">
        <v>699900</v>
      </c>
      <c r="H866">
        <v>4</v>
      </c>
      <c r="I866">
        <v>3.5</v>
      </c>
      <c r="J866">
        <v>3029</v>
      </c>
      <c r="K866" t="s">
        <v>2138</v>
      </c>
      <c r="L866" t="s">
        <v>1518</v>
      </c>
      <c r="M866" t="s">
        <v>2105</v>
      </c>
      <c r="N866" s="20">
        <v>0.01</v>
      </c>
      <c r="O866" s="21">
        <f>N866*G866</f>
        <v>6999</v>
      </c>
    </row>
    <row r="867" spans="1:15" x14ac:dyDescent="0.25">
      <c r="A867" t="s">
        <v>13</v>
      </c>
      <c r="B867">
        <v>457000</v>
      </c>
      <c r="C867">
        <v>3</v>
      </c>
      <c r="D867">
        <v>2</v>
      </c>
      <c r="E867">
        <v>1910</v>
      </c>
      <c r="F867" t="s">
        <v>2818</v>
      </c>
      <c r="G867">
        <v>699900</v>
      </c>
      <c r="H867">
        <v>4</v>
      </c>
      <c r="I867">
        <v>2.5</v>
      </c>
      <c r="J867">
        <v>2692</v>
      </c>
      <c r="K867" t="s">
        <v>2819</v>
      </c>
      <c r="L867" t="s">
        <v>2680</v>
      </c>
      <c r="M867" t="s">
        <v>2817</v>
      </c>
      <c r="N867" s="20">
        <v>0.01</v>
      </c>
      <c r="O867" s="21">
        <f>N867*G867</f>
        <v>6999</v>
      </c>
    </row>
    <row r="868" spans="1:15" x14ac:dyDescent="0.25">
      <c r="A868" t="s">
        <v>13</v>
      </c>
      <c r="B868">
        <v>564950</v>
      </c>
      <c r="C868">
        <v>3</v>
      </c>
      <c r="D868">
        <v>2</v>
      </c>
      <c r="E868">
        <v>1932</v>
      </c>
      <c r="F868" t="s">
        <v>2764</v>
      </c>
      <c r="G868">
        <v>699900</v>
      </c>
      <c r="H868">
        <v>5</v>
      </c>
      <c r="I868">
        <v>2.5</v>
      </c>
      <c r="J868">
        <v>3097</v>
      </c>
      <c r="K868" t="s">
        <v>2762</v>
      </c>
      <c r="L868" t="s">
        <v>2680</v>
      </c>
      <c r="M868" t="s">
        <v>1179</v>
      </c>
      <c r="N868" s="20">
        <v>0.01</v>
      </c>
      <c r="O868" s="21">
        <f>N868*G868</f>
        <v>6999</v>
      </c>
    </row>
    <row r="869" spans="1:15" x14ac:dyDescent="0.25">
      <c r="A869" t="s">
        <v>13</v>
      </c>
      <c r="B869">
        <v>415000</v>
      </c>
      <c r="C869">
        <v>3</v>
      </c>
      <c r="D869">
        <v>2</v>
      </c>
      <c r="E869">
        <v>1772</v>
      </c>
      <c r="F869" t="s">
        <v>3504</v>
      </c>
      <c r="G869">
        <v>699900</v>
      </c>
      <c r="H869">
        <v>4</v>
      </c>
      <c r="I869">
        <v>2.5</v>
      </c>
      <c r="J869">
        <v>3583</v>
      </c>
      <c r="K869" t="s">
        <v>3420</v>
      </c>
      <c r="L869" t="s">
        <v>3412</v>
      </c>
      <c r="M869" t="s">
        <v>3456</v>
      </c>
      <c r="N869" s="20">
        <v>0.01</v>
      </c>
      <c r="O869" s="21">
        <f>N869*G869</f>
        <v>6999</v>
      </c>
    </row>
    <row r="870" spans="1:15" x14ac:dyDescent="0.25">
      <c r="A870" t="s">
        <v>13</v>
      </c>
      <c r="B870">
        <v>429900</v>
      </c>
      <c r="C870">
        <v>3</v>
      </c>
      <c r="D870">
        <v>2.5</v>
      </c>
      <c r="E870">
        <v>1855</v>
      </c>
      <c r="F870" t="s">
        <v>3454</v>
      </c>
      <c r="G870">
        <v>699900</v>
      </c>
      <c r="H870">
        <v>4</v>
      </c>
      <c r="I870">
        <v>3.5</v>
      </c>
      <c r="J870">
        <v>3450</v>
      </c>
      <c r="K870" t="s">
        <v>3420</v>
      </c>
      <c r="L870" t="s">
        <v>3412</v>
      </c>
      <c r="M870" t="s">
        <v>2457</v>
      </c>
      <c r="N870" s="20">
        <v>0.01</v>
      </c>
      <c r="O870" s="21">
        <f>N870*G870</f>
        <v>6999</v>
      </c>
    </row>
    <row r="871" spans="1:15" x14ac:dyDescent="0.25">
      <c r="A871" t="s">
        <v>13</v>
      </c>
      <c r="B871">
        <v>365000</v>
      </c>
      <c r="C871">
        <v>4</v>
      </c>
      <c r="D871">
        <v>3</v>
      </c>
      <c r="E871">
        <v>2794</v>
      </c>
      <c r="F871" t="s">
        <v>3947</v>
      </c>
      <c r="G871">
        <v>699900</v>
      </c>
      <c r="H871">
        <v>5</v>
      </c>
      <c r="I871">
        <v>4</v>
      </c>
      <c r="J871">
        <v>4454</v>
      </c>
      <c r="K871" t="s">
        <v>1082</v>
      </c>
      <c r="L871" t="s">
        <v>3729</v>
      </c>
      <c r="M871" t="s">
        <v>3907</v>
      </c>
      <c r="N871" s="20">
        <v>0.01</v>
      </c>
      <c r="O871" s="21">
        <f>N871*G871</f>
        <v>6999</v>
      </c>
    </row>
    <row r="872" spans="1:15" x14ac:dyDescent="0.25">
      <c r="A872" t="s">
        <v>13</v>
      </c>
      <c r="B872">
        <v>549900</v>
      </c>
      <c r="C872">
        <v>4</v>
      </c>
      <c r="D872">
        <v>3</v>
      </c>
      <c r="E872">
        <v>2668</v>
      </c>
      <c r="F872" t="s">
        <v>4869</v>
      </c>
      <c r="G872">
        <v>699900</v>
      </c>
      <c r="H872">
        <v>5</v>
      </c>
      <c r="I872">
        <v>4.5</v>
      </c>
      <c r="J872">
        <v>4900</v>
      </c>
      <c r="K872" t="s">
        <v>4848</v>
      </c>
      <c r="L872" t="s">
        <v>4772</v>
      </c>
      <c r="M872" t="s">
        <v>4839</v>
      </c>
      <c r="N872" s="20">
        <v>0.01</v>
      </c>
      <c r="O872" s="21">
        <f>N872*G872</f>
        <v>6999</v>
      </c>
    </row>
    <row r="873" spans="1:15" x14ac:dyDescent="0.25">
      <c r="A873" t="s">
        <v>13</v>
      </c>
      <c r="B873">
        <v>375292</v>
      </c>
      <c r="C873">
        <v>4</v>
      </c>
      <c r="D873">
        <v>3</v>
      </c>
      <c r="E873">
        <v>2139</v>
      </c>
      <c r="F873" t="s">
        <v>4926</v>
      </c>
      <c r="G873">
        <v>699900</v>
      </c>
      <c r="H873">
        <v>4</v>
      </c>
      <c r="I873">
        <v>4.5</v>
      </c>
      <c r="J873">
        <v>5300</v>
      </c>
      <c r="K873" t="s">
        <v>4901</v>
      </c>
      <c r="L873" t="s">
        <v>4772</v>
      </c>
      <c r="M873" t="s">
        <v>4883</v>
      </c>
      <c r="N873" s="20">
        <v>0.01</v>
      </c>
      <c r="O873" s="21">
        <f>N873*G873</f>
        <v>6999</v>
      </c>
    </row>
    <row r="874" spans="1:15" x14ac:dyDescent="0.25">
      <c r="A874" t="s">
        <v>13</v>
      </c>
      <c r="B874">
        <v>375292</v>
      </c>
      <c r="C874">
        <v>4</v>
      </c>
      <c r="D874">
        <v>3</v>
      </c>
      <c r="E874">
        <v>2139</v>
      </c>
      <c r="F874" t="s">
        <v>4912</v>
      </c>
      <c r="G874">
        <v>699900</v>
      </c>
      <c r="H874">
        <v>4</v>
      </c>
      <c r="I874">
        <v>3.5</v>
      </c>
      <c r="J874">
        <v>4654</v>
      </c>
      <c r="K874" t="s">
        <v>4887</v>
      </c>
      <c r="L874" t="s">
        <v>4772</v>
      </c>
      <c r="M874" t="s">
        <v>4883</v>
      </c>
      <c r="N874" s="20">
        <v>0.01</v>
      </c>
      <c r="O874" s="21">
        <f>N874*G874</f>
        <v>6999</v>
      </c>
    </row>
    <row r="875" spans="1:15" x14ac:dyDescent="0.25">
      <c r="A875" t="s">
        <v>13</v>
      </c>
      <c r="B875">
        <v>1149949</v>
      </c>
      <c r="C875">
        <v>3</v>
      </c>
      <c r="D875">
        <v>2</v>
      </c>
      <c r="E875">
        <v>1562</v>
      </c>
      <c r="F875" t="s">
        <v>241</v>
      </c>
      <c r="G875">
        <v>699888</v>
      </c>
      <c r="H875">
        <v>2</v>
      </c>
      <c r="I875">
        <v>1</v>
      </c>
      <c r="J875">
        <v>1028</v>
      </c>
      <c r="K875" t="s">
        <v>242</v>
      </c>
      <c r="L875" t="s">
        <v>71</v>
      </c>
      <c r="M875" t="s">
        <v>243</v>
      </c>
      <c r="N875" s="20">
        <v>0.01</v>
      </c>
      <c r="O875" s="21">
        <f>N875*G875</f>
        <v>6998.88</v>
      </c>
    </row>
    <row r="876" spans="1:15" x14ac:dyDescent="0.25">
      <c r="A876" t="s">
        <v>13</v>
      </c>
      <c r="B876">
        <v>290575</v>
      </c>
      <c r="C876">
        <v>3</v>
      </c>
      <c r="D876">
        <v>2.5</v>
      </c>
      <c r="E876">
        <v>2016</v>
      </c>
      <c r="F876" t="s">
        <v>5098</v>
      </c>
      <c r="G876">
        <v>699750</v>
      </c>
      <c r="H876">
        <v>5</v>
      </c>
      <c r="I876">
        <v>5</v>
      </c>
      <c r="J876">
        <v>5069</v>
      </c>
      <c r="K876" t="s">
        <v>5099</v>
      </c>
      <c r="L876" t="s">
        <v>4772</v>
      </c>
      <c r="M876" t="s">
        <v>5099</v>
      </c>
      <c r="N876" s="20">
        <v>0.01</v>
      </c>
      <c r="O876" s="21">
        <f>N876*G876</f>
        <v>6997.5</v>
      </c>
    </row>
    <row r="877" spans="1:15" x14ac:dyDescent="0.25">
      <c r="A877" t="s">
        <v>13</v>
      </c>
      <c r="B877">
        <v>799000</v>
      </c>
      <c r="C877">
        <v>3</v>
      </c>
      <c r="D877">
        <v>2</v>
      </c>
      <c r="E877">
        <v>1544</v>
      </c>
      <c r="F877" t="s">
        <v>116</v>
      </c>
      <c r="G877">
        <v>699000</v>
      </c>
      <c r="H877">
        <v>2</v>
      </c>
      <c r="I877">
        <v>2</v>
      </c>
      <c r="J877">
        <v>1292</v>
      </c>
      <c r="K877" t="s">
        <v>110</v>
      </c>
      <c r="L877" t="s">
        <v>71</v>
      </c>
      <c r="M877" t="s">
        <v>105</v>
      </c>
      <c r="N877" s="20">
        <v>0.01</v>
      </c>
      <c r="O877" s="21">
        <f>N877*G877</f>
        <v>6990</v>
      </c>
    </row>
    <row r="878" spans="1:15" x14ac:dyDescent="0.25">
      <c r="A878" t="s">
        <v>13</v>
      </c>
      <c r="B878">
        <v>699000</v>
      </c>
      <c r="C878">
        <v>3</v>
      </c>
      <c r="D878">
        <v>2</v>
      </c>
      <c r="E878">
        <v>1570</v>
      </c>
      <c r="F878" t="s">
        <v>531</v>
      </c>
      <c r="G878">
        <v>699000</v>
      </c>
      <c r="H878">
        <v>5</v>
      </c>
      <c r="I878">
        <v>4</v>
      </c>
      <c r="J878">
        <v>3066</v>
      </c>
      <c r="K878" t="s">
        <v>460</v>
      </c>
      <c r="L878" t="s">
        <v>71</v>
      </c>
      <c r="M878" t="s">
        <v>432</v>
      </c>
      <c r="N878" s="20">
        <v>0.01</v>
      </c>
      <c r="O878" s="21">
        <f>N878*G878</f>
        <v>6990</v>
      </c>
    </row>
    <row r="879" spans="1:15" x14ac:dyDescent="0.25">
      <c r="A879" t="s">
        <v>13</v>
      </c>
      <c r="B879">
        <v>699000</v>
      </c>
      <c r="C879">
        <v>3</v>
      </c>
      <c r="D879">
        <v>2</v>
      </c>
      <c r="E879">
        <v>1570</v>
      </c>
      <c r="F879" t="s">
        <v>503</v>
      </c>
      <c r="G879">
        <v>699000</v>
      </c>
      <c r="H879">
        <v>4</v>
      </c>
      <c r="I879">
        <v>2</v>
      </c>
      <c r="J879">
        <v>1819</v>
      </c>
      <c r="K879" t="s">
        <v>455</v>
      </c>
      <c r="L879" t="s">
        <v>71</v>
      </c>
      <c r="M879" t="s">
        <v>432</v>
      </c>
      <c r="N879" s="20">
        <v>0.01</v>
      </c>
      <c r="O879" s="21">
        <f>N879*G879</f>
        <v>6990</v>
      </c>
    </row>
    <row r="880" spans="1:15" x14ac:dyDescent="0.25">
      <c r="A880" t="s">
        <v>13</v>
      </c>
      <c r="B880">
        <v>589000</v>
      </c>
      <c r="C880">
        <v>3</v>
      </c>
      <c r="D880">
        <v>2</v>
      </c>
      <c r="E880">
        <v>1631</v>
      </c>
      <c r="F880" t="s">
        <v>693</v>
      </c>
      <c r="G880">
        <v>699000</v>
      </c>
      <c r="H880">
        <v>5</v>
      </c>
      <c r="I880">
        <v>4</v>
      </c>
      <c r="J880">
        <v>3643</v>
      </c>
      <c r="K880" t="s">
        <v>629</v>
      </c>
      <c r="L880" t="s">
        <v>71</v>
      </c>
      <c r="M880" t="s">
        <v>605</v>
      </c>
      <c r="N880" s="20">
        <v>0.01</v>
      </c>
      <c r="O880" s="21">
        <f>N880*G880</f>
        <v>6990</v>
      </c>
    </row>
    <row r="881" spans="1:15" x14ac:dyDescent="0.25">
      <c r="A881" t="s">
        <v>13</v>
      </c>
      <c r="B881">
        <v>589000</v>
      </c>
      <c r="C881">
        <v>3</v>
      </c>
      <c r="D881">
        <v>2</v>
      </c>
      <c r="E881">
        <v>1631</v>
      </c>
      <c r="F881" t="s">
        <v>686</v>
      </c>
      <c r="G881">
        <v>699000</v>
      </c>
      <c r="H881">
        <v>4</v>
      </c>
      <c r="I881">
        <v>2.5</v>
      </c>
      <c r="J881">
        <v>1929</v>
      </c>
      <c r="K881" t="s">
        <v>605</v>
      </c>
      <c r="L881" t="s">
        <v>71</v>
      </c>
      <c r="M881" t="s">
        <v>605</v>
      </c>
      <c r="N881" s="20">
        <v>0.01</v>
      </c>
      <c r="O881" s="21">
        <f>N881*G881</f>
        <v>6990</v>
      </c>
    </row>
    <row r="882" spans="1:15" x14ac:dyDescent="0.25">
      <c r="A882" t="s">
        <v>13</v>
      </c>
      <c r="B882">
        <v>599947</v>
      </c>
      <c r="C882">
        <v>3</v>
      </c>
      <c r="D882">
        <v>2</v>
      </c>
      <c r="E882">
        <v>1528</v>
      </c>
      <c r="F882" t="s">
        <v>166</v>
      </c>
      <c r="G882">
        <v>699000</v>
      </c>
      <c r="H882">
        <v>4</v>
      </c>
      <c r="I882">
        <v>3</v>
      </c>
      <c r="J882">
        <v>1864</v>
      </c>
      <c r="K882" t="s">
        <v>163</v>
      </c>
      <c r="L882" t="s">
        <v>71</v>
      </c>
      <c r="M882" t="s">
        <v>159</v>
      </c>
      <c r="N882" s="20">
        <v>0.01</v>
      </c>
      <c r="O882" s="21">
        <f>N882*G882</f>
        <v>6990</v>
      </c>
    </row>
    <row r="883" spans="1:15" x14ac:dyDescent="0.25">
      <c r="A883" t="s">
        <v>13</v>
      </c>
      <c r="B883">
        <v>398500</v>
      </c>
      <c r="C883">
        <v>3</v>
      </c>
      <c r="D883">
        <v>2</v>
      </c>
      <c r="E883">
        <v>1897</v>
      </c>
      <c r="F883" t="s">
        <v>1887</v>
      </c>
      <c r="G883">
        <v>699000</v>
      </c>
      <c r="H883">
        <v>4</v>
      </c>
      <c r="I883">
        <v>3</v>
      </c>
      <c r="K883" t="s">
        <v>1824</v>
      </c>
      <c r="L883" t="s">
        <v>1518</v>
      </c>
      <c r="M883" t="s">
        <v>1519</v>
      </c>
      <c r="N883" s="20">
        <v>0.01</v>
      </c>
      <c r="O883" s="21">
        <f>N883*G883</f>
        <v>6990</v>
      </c>
    </row>
    <row r="884" spans="1:15" x14ac:dyDescent="0.25">
      <c r="A884" t="s">
        <v>13</v>
      </c>
      <c r="B884">
        <v>515000</v>
      </c>
      <c r="C884">
        <v>3</v>
      </c>
      <c r="D884">
        <v>2</v>
      </c>
      <c r="E884">
        <v>1793</v>
      </c>
      <c r="F884" t="s">
        <v>2725</v>
      </c>
      <c r="G884">
        <v>699000</v>
      </c>
      <c r="H884">
        <v>5</v>
      </c>
      <c r="I884">
        <v>2.5</v>
      </c>
      <c r="J884">
        <v>2263</v>
      </c>
      <c r="K884" t="s">
        <v>2726</v>
      </c>
      <c r="L884" t="s">
        <v>2680</v>
      </c>
      <c r="M884" t="s">
        <v>2705</v>
      </c>
      <c r="N884" s="20">
        <v>0.01</v>
      </c>
      <c r="O884" s="21">
        <f>N884*G884</f>
        <v>6990</v>
      </c>
    </row>
    <row r="885" spans="1:15" x14ac:dyDescent="0.25">
      <c r="A885" t="s">
        <v>13</v>
      </c>
      <c r="B885">
        <v>624000</v>
      </c>
      <c r="C885">
        <v>3</v>
      </c>
      <c r="D885">
        <v>2.5</v>
      </c>
      <c r="E885">
        <v>2203</v>
      </c>
      <c r="F885" t="s">
        <v>3268</v>
      </c>
      <c r="G885">
        <v>699000</v>
      </c>
      <c r="H885">
        <v>4</v>
      </c>
      <c r="I885">
        <v>3</v>
      </c>
      <c r="J885">
        <v>1820</v>
      </c>
      <c r="K885" t="s">
        <v>3269</v>
      </c>
      <c r="L885" t="s">
        <v>3195</v>
      </c>
      <c r="M885" t="s">
        <v>3249</v>
      </c>
      <c r="N885" s="20">
        <v>0.01</v>
      </c>
      <c r="O885" s="21">
        <f>N885*G885</f>
        <v>6990</v>
      </c>
    </row>
    <row r="886" spans="1:15" x14ac:dyDescent="0.25">
      <c r="A886" t="s">
        <v>13</v>
      </c>
      <c r="B886">
        <v>299000</v>
      </c>
      <c r="C886">
        <v>3</v>
      </c>
      <c r="D886">
        <v>2.5</v>
      </c>
      <c r="E886">
        <v>2259</v>
      </c>
      <c r="F886" t="s">
        <v>4144</v>
      </c>
      <c r="G886">
        <v>699000</v>
      </c>
      <c r="H886">
        <v>4</v>
      </c>
      <c r="I886">
        <v>3.5</v>
      </c>
      <c r="J886">
        <v>3475</v>
      </c>
      <c r="K886" t="s">
        <v>4084</v>
      </c>
      <c r="L886" t="s">
        <v>3729</v>
      </c>
      <c r="M886" t="s">
        <v>4085</v>
      </c>
      <c r="N886" s="20">
        <v>0.01</v>
      </c>
      <c r="O886" s="21">
        <f>N886*G886</f>
        <v>6990</v>
      </c>
    </row>
    <row r="887" spans="1:15" x14ac:dyDescent="0.25">
      <c r="A887" t="s">
        <v>13</v>
      </c>
      <c r="B887">
        <v>649499</v>
      </c>
      <c r="C887">
        <v>3</v>
      </c>
      <c r="D887">
        <v>2.25</v>
      </c>
      <c r="E887">
        <v>1841</v>
      </c>
      <c r="F887" t="s">
        <v>4678</v>
      </c>
      <c r="G887">
        <v>699000</v>
      </c>
      <c r="H887">
        <v>3</v>
      </c>
      <c r="I887">
        <v>1.75</v>
      </c>
      <c r="J887">
        <v>1830</v>
      </c>
      <c r="K887" t="s">
        <v>4495</v>
      </c>
      <c r="L887" t="s">
        <v>4237</v>
      </c>
      <c r="M887" t="s">
        <v>4433</v>
      </c>
      <c r="N887" s="20">
        <v>0.01</v>
      </c>
      <c r="O887" s="21">
        <f>N887*G887</f>
        <v>6990</v>
      </c>
    </row>
    <row r="888" spans="1:15" x14ac:dyDescent="0.25">
      <c r="A888" t="s">
        <v>13</v>
      </c>
      <c r="B888">
        <v>649499</v>
      </c>
      <c r="C888">
        <v>3</v>
      </c>
      <c r="D888">
        <v>2.25</v>
      </c>
      <c r="E888">
        <v>1841</v>
      </c>
      <c r="F888" t="s">
        <v>4450</v>
      </c>
      <c r="G888">
        <v>699000</v>
      </c>
      <c r="H888">
        <v>3</v>
      </c>
      <c r="I888">
        <v>1.5</v>
      </c>
      <c r="J888">
        <v>1820</v>
      </c>
      <c r="K888" t="s">
        <v>4437</v>
      </c>
      <c r="L888" t="s">
        <v>4237</v>
      </c>
      <c r="M888" t="s">
        <v>4433</v>
      </c>
      <c r="N888" s="20">
        <v>0.01</v>
      </c>
      <c r="O888" s="21">
        <f>N888*G888</f>
        <v>6990</v>
      </c>
    </row>
    <row r="889" spans="1:15" x14ac:dyDescent="0.25">
      <c r="A889" t="s">
        <v>13</v>
      </c>
      <c r="B889">
        <v>649499</v>
      </c>
      <c r="C889">
        <v>3</v>
      </c>
      <c r="D889">
        <v>2.25</v>
      </c>
      <c r="E889">
        <v>1841</v>
      </c>
      <c r="F889" t="s">
        <v>4483</v>
      </c>
      <c r="G889">
        <v>699000</v>
      </c>
      <c r="H889">
        <v>4</v>
      </c>
      <c r="I889">
        <v>2</v>
      </c>
      <c r="J889">
        <v>2240</v>
      </c>
      <c r="K889" t="s">
        <v>4437</v>
      </c>
      <c r="L889" t="s">
        <v>4237</v>
      </c>
      <c r="M889" t="s">
        <v>4433</v>
      </c>
      <c r="N889" s="20">
        <v>0.01</v>
      </c>
      <c r="O889" s="21">
        <f>N889*G889</f>
        <v>6990</v>
      </c>
    </row>
    <row r="890" spans="1:15" x14ac:dyDescent="0.25">
      <c r="A890" t="s">
        <v>13</v>
      </c>
      <c r="B890">
        <v>649499</v>
      </c>
      <c r="C890">
        <v>3</v>
      </c>
      <c r="D890">
        <v>2.25</v>
      </c>
      <c r="E890">
        <v>1841</v>
      </c>
      <c r="F890" t="s">
        <v>4548</v>
      </c>
      <c r="G890">
        <v>699000</v>
      </c>
      <c r="H890">
        <v>2</v>
      </c>
      <c r="I890">
        <v>2</v>
      </c>
      <c r="J890">
        <v>1118</v>
      </c>
      <c r="K890" t="s">
        <v>4437</v>
      </c>
      <c r="L890" t="s">
        <v>4237</v>
      </c>
      <c r="M890" t="s">
        <v>4433</v>
      </c>
      <c r="N890" s="20">
        <v>0.01</v>
      </c>
      <c r="O890" s="21">
        <f>N890*G890</f>
        <v>6990</v>
      </c>
    </row>
    <row r="891" spans="1:15" x14ac:dyDescent="0.25">
      <c r="A891" t="s">
        <v>13</v>
      </c>
      <c r="B891">
        <v>649499</v>
      </c>
      <c r="C891">
        <v>3</v>
      </c>
      <c r="D891">
        <v>2.25</v>
      </c>
      <c r="E891">
        <v>1841</v>
      </c>
      <c r="F891" t="s">
        <v>4601</v>
      </c>
      <c r="G891">
        <v>699000</v>
      </c>
      <c r="H891">
        <v>3</v>
      </c>
      <c r="I891">
        <v>2.5</v>
      </c>
      <c r="J891">
        <v>1540</v>
      </c>
      <c r="K891" t="s">
        <v>4437</v>
      </c>
      <c r="L891" t="s">
        <v>4237</v>
      </c>
      <c r="M891" t="s">
        <v>4433</v>
      </c>
      <c r="N891" s="20">
        <v>0.01</v>
      </c>
      <c r="O891" s="21">
        <f>N891*G891</f>
        <v>6990</v>
      </c>
    </row>
    <row r="892" spans="1:15" x14ac:dyDescent="0.25">
      <c r="A892" t="s">
        <v>13</v>
      </c>
      <c r="B892">
        <v>649499</v>
      </c>
      <c r="C892">
        <v>3</v>
      </c>
      <c r="D892">
        <v>2.25</v>
      </c>
      <c r="E892">
        <v>1841</v>
      </c>
      <c r="F892" t="s">
        <v>4657</v>
      </c>
      <c r="G892">
        <v>699000</v>
      </c>
      <c r="H892">
        <v>2</v>
      </c>
      <c r="I892">
        <v>1</v>
      </c>
      <c r="J892">
        <v>900</v>
      </c>
      <c r="K892" t="s">
        <v>4437</v>
      </c>
      <c r="L892" t="s">
        <v>4237</v>
      </c>
      <c r="M892" t="s">
        <v>4433</v>
      </c>
      <c r="N892" s="20">
        <v>0.01</v>
      </c>
      <c r="O892" s="21">
        <f>N892*G892</f>
        <v>6990</v>
      </c>
    </row>
    <row r="893" spans="1:15" x14ac:dyDescent="0.25">
      <c r="A893" t="s">
        <v>13</v>
      </c>
      <c r="B893">
        <v>485000</v>
      </c>
      <c r="C893">
        <v>3</v>
      </c>
      <c r="D893">
        <v>2.5</v>
      </c>
      <c r="E893">
        <v>1862</v>
      </c>
      <c r="F893" t="s">
        <v>4321</v>
      </c>
      <c r="G893">
        <v>699000</v>
      </c>
      <c r="H893">
        <v>3</v>
      </c>
      <c r="I893">
        <v>2.75</v>
      </c>
      <c r="J893">
        <v>2733</v>
      </c>
      <c r="K893" t="s">
        <v>4284</v>
      </c>
      <c r="L893" t="s">
        <v>4237</v>
      </c>
      <c r="M893" t="s">
        <v>4265</v>
      </c>
      <c r="N893" s="20">
        <v>0.01</v>
      </c>
      <c r="O893" s="21">
        <f>N893*G893</f>
        <v>6990</v>
      </c>
    </row>
    <row r="894" spans="1:15" x14ac:dyDescent="0.25">
      <c r="A894" t="s">
        <v>13</v>
      </c>
      <c r="B894">
        <v>1149949</v>
      </c>
      <c r="C894">
        <v>3</v>
      </c>
      <c r="D894">
        <v>2</v>
      </c>
      <c r="E894">
        <v>1562</v>
      </c>
      <c r="F894" t="s">
        <v>247</v>
      </c>
      <c r="G894">
        <v>698888</v>
      </c>
      <c r="H894">
        <v>1</v>
      </c>
      <c r="I894">
        <v>1</v>
      </c>
      <c r="J894">
        <v>768</v>
      </c>
      <c r="K894" t="s">
        <v>248</v>
      </c>
      <c r="L894" t="s">
        <v>71</v>
      </c>
      <c r="M894" t="s">
        <v>243</v>
      </c>
      <c r="N894" s="20">
        <v>0.01</v>
      </c>
      <c r="O894" s="21">
        <f>N894*G894</f>
        <v>6988.88</v>
      </c>
    </row>
    <row r="895" spans="1:15" x14ac:dyDescent="0.25">
      <c r="A895" t="s">
        <v>13</v>
      </c>
      <c r="B895">
        <v>699000</v>
      </c>
      <c r="C895">
        <v>3</v>
      </c>
      <c r="D895">
        <v>2</v>
      </c>
      <c r="E895">
        <v>1570</v>
      </c>
      <c r="F895" t="s">
        <v>579</v>
      </c>
      <c r="G895">
        <v>698500</v>
      </c>
      <c r="H895">
        <v>3</v>
      </c>
      <c r="I895">
        <v>2</v>
      </c>
      <c r="J895">
        <v>1343</v>
      </c>
      <c r="K895" t="s">
        <v>467</v>
      </c>
      <c r="L895" t="s">
        <v>71</v>
      </c>
      <c r="M895" t="s">
        <v>432</v>
      </c>
      <c r="N895" s="20">
        <v>0.01</v>
      </c>
      <c r="O895" s="21">
        <f>N895*G895</f>
        <v>6985</v>
      </c>
    </row>
    <row r="896" spans="1:15" x14ac:dyDescent="0.25">
      <c r="A896" t="s">
        <v>13</v>
      </c>
      <c r="B896">
        <v>589000</v>
      </c>
      <c r="C896">
        <v>3</v>
      </c>
      <c r="D896">
        <v>2</v>
      </c>
      <c r="E896">
        <v>1631</v>
      </c>
      <c r="F896" t="s">
        <v>625</v>
      </c>
      <c r="G896">
        <v>698500</v>
      </c>
      <c r="H896">
        <v>3</v>
      </c>
      <c r="I896">
        <v>3</v>
      </c>
      <c r="J896">
        <v>1240</v>
      </c>
      <c r="K896" t="s">
        <v>626</v>
      </c>
      <c r="L896" t="s">
        <v>71</v>
      </c>
      <c r="M896" t="s">
        <v>605</v>
      </c>
      <c r="N896" s="20">
        <v>0.01</v>
      </c>
      <c r="O896" s="21">
        <f>N896*G896</f>
        <v>6985</v>
      </c>
    </row>
    <row r="897" spans="1:15" x14ac:dyDescent="0.25">
      <c r="A897" t="s">
        <v>13</v>
      </c>
      <c r="B897">
        <v>649500</v>
      </c>
      <c r="C897">
        <v>3</v>
      </c>
      <c r="D897">
        <v>2</v>
      </c>
      <c r="E897">
        <v>1743</v>
      </c>
      <c r="F897" t="s">
        <v>193</v>
      </c>
      <c r="G897">
        <v>698000</v>
      </c>
      <c r="H897">
        <v>3</v>
      </c>
      <c r="I897">
        <v>2.5</v>
      </c>
      <c r="J897">
        <v>1732</v>
      </c>
      <c r="K897" t="s">
        <v>194</v>
      </c>
      <c r="L897" t="s">
        <v>71</v>
      </c>
      <c r="M897" t="s">
        <v>174</v>
      </c>
      <c r="N897" s="20">
        <v>0.01</v>
      </c>
      <c r="O897" s="21">
        <f>N897*G897</f>
        <v>6980</v>
      </c>
    </row>
    <row r="898" spans="1:15" x14ac:dyDescent="0.25">
      <c r="A898" t="s">
        <v>13</v>
      </c>
      <c r="B898">
        <v>649499</v>
      </c>
      <c r="C898">
        <v>3</v>
      </c>
      <c r="D898">
        <v>2.25</v>
      </c>
      <c r="E898">
        <v>1841</v>
      </c>
      <c r="F898" t="s">
        <v>4655</v>
      </c>
      <c r="G898">
        <v>698000</v>
      </c>
      <c r="H898">
        <v>4</v>
      </c>
      <c r="I898">
        <v>2.5</v>
      </c>
      <c r="J898">
        <v>3010</v>
      </c>
      <c r="K898" t="s">
        <v>4460</v>
      </c>
      <c r="L898" t="s">
        <v>4237</v>
      </c>
      <c r="M898" t="s">
        <v>4433</v>
      </c>
      <c r="N898" s="20">
        <v>0.01</v>
      </c>
      <c r="O898" s="21">
        <f>N898*G898</f>
        <v>6980</v>
      </c>
    </row>
    <row r="899" spans="1:15" x14ac:dyDescent="0.25">
      <c r="A899" t="s">
        <v>13</v>
      </c>
      <c r="B899">
        <v>273750</v>
      </c>
      <c r="C899">
        <v>3</v>
      </c>
      <c r="D899">
        <v>2</v>
      </c>
      <c r="E899">
        <v>1595</v>
      </c>
      <c r="F899" t="s">
        <v>2487</v>
      </c>
      <c r="G899">
        <v>697700</v>
      </c>
      <c r="H899">
        <v>5</v>
      </c>
      <c r="I899">
        <v>3.5</v>
      </c>
      <c r="J899">
        <v>4670</v>
      </c>
      <c r="K899" t="s">
        <v>2474</v>
      </c>
      <c r="L899" t="s">
        <v>2218</v>
      </c>
      <c r="M899" t="s">
        <v>2460</v>
      </c>
      <c r="N899" s="20">
        <v>0.01</v>
      </c>
      <c r="O899" s="21">
        <f>N899*G899</f>
        <v>6977</v>
      </c>
    </row>
    <row r="900" spans="1:15" x14ac:dyDescent="0.25">
      <c r="A900" t="s">
        <v>13</v>
      </c>
      <c r="B900">
        <v>359000</v>
      </c>
      <c r="C900">
        <v>4</v>
      </c>
      <c r="D900">
        <v>2.5</v>
      </c>
      <c r="E900">
        <v>2174</v>
      </c>
      <c r="F900" t="s">
        <v>4227</v>
      </c>
      <c r="G900">
        <v>465000</v>
      </c>
      <c r="H900">
        <v>4</v>
      </c>
      <c r="I900">
        <v>2.5</v>
      </c>
      <c r="J900">
        <v>3593</v>
      </c>
      <c r="K900" t="s">
        <v>4228</v>
      </c>
      <c r="L900" t="s">
        <v>4215</v>
      </c>
      <c r="M900" t="s">
        <v>4220</v>
      </c>
      <c r="N900" s="20">
        <v>1.4999999999999999E-2</v>
      </c>
      <c r="O900" s="21">
        <f>N900*G900</f>
        <v>6975</v>
      </c>
    </row>
    <row r="901" spans="1:15" x14ac:dyDescent="0.25">
      <c r="A901" t="s">
        <v>13</v>
      </c>
      <c r="B901">
        <v>229900</v>
      </c>
      <c r="C901">
        <v>3</v>
      </c>
      <c r="D901">
        <v>1.5</v>
      </c>
      <c r="E901">
        <v>1320</v>
      </c>
      <c r="F901" t="s">
        <v>3596</v>
      </c>
      <c r="G901">
        <v>464900</v>
      </c>
      <c r="H901">
        <v>4</v>
      </c>
      <c r="I901">
        <v>2</v>
      </c>
      <c r="J901">
        <v>1800</v>
      </c>
      <c r="K901" t="s">
        <v>3583</v>
      </c>
      <c r="L901" t="s">
        <v>3560</v>
      </c>
      <c r="M901" t="s">
        <v>3584</v>
      </c>
      <c r="N901" s="20">
        <v>1.4999999999999999E-2</v>
      </c>
      <c r="O901" s="21">
        <f>N901*G901</f>
        <v>6973.5</v>
      </c>
    </row>
    <row r="902" spans="1:15" x14ac:dyDescent="0.25">
      <c r="A902" t="s">
        <v>13</v>
      </c>
      <c r="B902">
        <v>549900</v>
      </c>
      <c r="C902">
        <v>4</v>
      </c>
      <c r="D902">
        <v>3</v>
      </c>
      <c r="E902">
        <v>2668</v>
      </c>
      <c r="F902" t="s">
        <v>4866</v>
      </c>
      <c r="G902">
        <v>697000</v>
      </c>
      <c r="H902">
        <v>4</v>
      </c>
      <c r="I902">
        <v>4.5</v>
      </c>
      <c r="J902">
        <v>5988</v>
      </c>
      <c r="K902" t="s">
        <v>4857</v>
      </c>
      <c r="L902" t="s">
        <v>4772</v>
      </c>
      <c r="M902" t="s">
        <v>4839</v>
      </c>
      <c r="N902" s="20">
        <v>0.01</v>
      </c>
      <c r="O902" s="21">
        <f>N902*G902</f>
        <v>6970</v>
      </c>
    </row>
    <row r="903" spans="1:15" x14ac:dyDescent="0.25">
      <c r="A903" t="s">
        <v>13</v>
      </c>
      <c r="B903">
        <v>762400</v>
      </c>
      <c r="C903">
        <v>3</v>
      </c>
      <c r="D903">
        <v>2.5</v>
      </c>
      <c r="E903">
        <v>1702</v>
      </c>
      <c r="F903" t="s">
        <v>839</v>
      </c>
      <c r="G903">
        <v>695000</v>
      </c>
      <c r="H903">
        <v>2</v>
      </c>
      <c r="I903">
        <v>2</v>
      </c>
      <c r="J903">
        <v>1503</v>
      </c>
      <c r="K903" t="s">
        <v>803</v>
      </c>
      <c r="L903" t="s">
        <v>71</v>
      </c>
      <c r="M903" t="s">
        <v>765</v>
      </c>
      <c r="N903" s="20">
        <v>0.01</v>
      </c>
      <c r="O903" s="21">
        <f>N903*G903</f>
        <v>6950</v>
      </c>
    </row>
    <row r="904" spans="1:15" x14ac:dyDescent="0.25">
      <c r="A904" t="s">
        <v>13</v>
      </c>
      <c r="B904">
        <v>399000</v>
      </c>
      <c r="C904">
        <v>3</v>
      </c>
      <c r="D904">
        <v>2.5</v>
      </c>
      <c r="E904">
        <v>1868</v>
      </c>
      <c r="F904" t="s">
        <v>399</v>
      </c>
      <c r="G904">
        <v>695000</v>
      </c>
      <c r="H904">
        <v>4</v>
      </c>
      <c r="I904">
        <v>4</v>
      </c>
      <c r="J904">
        <v>3084</v>
      </c>
      <c r="K904" t="s">
        <v>335</v>
      </c>
      <c r="L904" t="s">
        <v>71</v>
      </c>
      <c r="M904" t="s">
        <v>331</v>
      </c>
      <c r="N904" s="20">
        <v>0.01</v>
      </c>
      <c r="O904" s="21">
        <f>N904*G904</f>
        <v>6950</v>
      </c>
    </row>
    <row r="905" spans="1:15" x14ac:dyDescent="0.25">
      <c r="A905" t="s">
        <v>13</v>
      </c>
      <c r="B905">
        <v>649499</v>
      </c>
      <c r="C905">
        <v>3</v>
      </c>
      <c r="D905">
        <v>2.25</v>
      </c>
      <c r="E905">
        <v>1841</v>
      </c>
      <c r="F905" t="s">
        <v>4648</v>
      </c>
      <c r="G905">
        <v>695000</v>
      </c>
      <c r="H905">
        <v>3</v>
      </c>
      <c r="I905">
        <v>1.25</v>
      </c>
      <c r="J905">
        <v>1780</v>
      </c>
      <c r="K905" t="s">
        <v>2933</v>
      </c>
      <c r="L905" t="s">
        <v>4237</v>
      </c>
      <c r="M905" t="s">
        <v>4433</v>
      </c>
      <c r="N905" s="20">
        <v>0.01</v>
      </c>
      <c r="O905" s="21">
        <f>N905*G905</f>
        <v>6950</v>
      </c>
    </row>
    <row r="906" spans="1:15" x14ac:dyDescent="0.25">
      <c r="A906" t="s">
        <v>13</v>
      </c>
      <c r="B906">
        <v>649499</v>
      </c>
      <c r="C906">
        <v>3</v>
      </c>
      <c r="D906">
        <v>2.25</v>
      </c>
      <c r="E906">
        <v>1841</v>
      </c>
      <c r="F906" t="s">
        <v>4638</v>
      </c>
      <c r="G906">
        <v>695000</v>
      </c>
      <c r="H906">
        <v>3</v>
      </c>
      <c r="I906">
        <v>2</v>
      </c>
      <c r="J906">
        <v>1860</v>
      </c>
      <c r="K906" t="s">
        <v>4437</v>
      </c>
      <c r="L906" t="s">
        <v>4237</v>
      </c>
      <c r="M906" t="s">
        <v>4433</v>
      </c>
      <c r="N906" s="20">
        <v>0.01</v>
      </c>
      <c r="O906" s="21">
        <f>N906*G906</f>
        <v>6950</v>
      </c>
    </row>
    <row r="907" spans="1:15" x14ac:dyDescent="0.25">
      <c r="A907" t="s">
        <v>13</v>
      </c>
      <c r="B907">
        <v>485000</v>
      </c>
      <c r="C907">
        <v>3</v>
      </c>
      <c r="D907">
        <v>2.5</v>
      </c>
      <c r="E907">
        <v>1862</v>
      </c>
      <c r="F907" t="s">
        <v>4350</v>
      </c>
      <c r="G907">
        <v>695000</v>
      </c>
      <c r="H907">
        <v>3</v>
      </c>
      <c r="I907">
        <v>2.25</v>
      </c>
      <c r="J907">
        <v>2748</v>
      </c>
      <c r="K907" t="s">
        <v>4284</v>
      </c>
      <c r="L907" t="s">
        <v>4237</v>
      </c>
      <c r="M907" t="s">
        <v>4265</v>
      </c>
      <c r="N907" s="20">
        <v>0.01</v>
      </c>
      <c r="O907" s="21">
        <f>N907*G907</f>
        <v>6950</v>
      </c>
    </row>
    <row r="908" spans="1:15" x14ac:dyDescent="0.25">
      <c r="A908" t="s">
        <v>13</v>
      </c>
      <c r="B908">
        <v>589000</v>
      </c>
      <c r="C908">
        <v>3</v>
      </c>
      <c r="D908">
        <v>2</v>
      </c>
      <c r="E908">
        <v>1631</v>
      </c>
      <c r="F908" t="s">
        <v>648</v>
      </c>
      <c r="G908">
        <v>690000</v>
      </c>
      <c r="H908">
        <v>3</v>
      </c>
      <c r="I908">
        <v>2</v>
      </c>
      <c r="J908">
        <v>1051</v>
      </c>
      <c r="K908" t="s">
        <v>605</v>
      </c>
      <c r="L908" t="s">
        <v>71</v>
      </c>
      <c r="M908" t="s">
        <v>605</v>
      </c>
      <c r="N908" s="20">
        <v>0.01</v>
      </c>
      <c r="O908" s="21">
        <f>N908*G908</f>
        <v>6900</v>
      </c>
    </row>
    <row r="909" spans="1:15" x14ac:dyDescent="0.25">
      <c r="A909" t="s">
        <v>13</v>
      </c>
      <c r="B909">
        <v>500000</v>
      </c>
      <c r="C909">
        <v>4</v>
      </c>
      <c r="D909">
        <v>2.75</v>
      </c>
      <c r="E909">
        <v>3282</v>
      </c>
      <c r="F909" t="s">
        <v>1070</v>
      </c>
      <c r="G909">
        <v>460000</v>
      </c>
      <c r="H909">
        <v>4</v>
      </c>
      <c r="I909">
        <v>3</v>
      </c>
      <c r="J909">
        <v>2464</v>
      </c>
      <c r="K909" t="s">
        <v>1071</v>
      </c>
      <c r="L909" t="s">
        <v>1025</v>
      </c>
      <c r="M909" t="s">
        <v>1072</v>
      </c>
      <c r="N909" s="20">
        <v>1.4999999999999999E-2</v>
      </c>
      <c r="O909" s="21">
        <f>N909*G909</f>
        <v>6900</v>
      </c>
    </row>
    <row r="910" spans="1:15" x14ac:dyDescent="0.25">
      <c r="A910" t="s">
        <v>13</v>
      </c>
      <c r="B910">
        <v>466000</v>
      </c>
      <c r="C910">
        <v>4</v>
      </c>
      <c r="D910">
        <v>2.5</v>
      </c>
      <c r="E910">
        <v>1972</v>
      </c>
      <c r="F910" t="s">
        <v>2635</v>
      </c>
      <c r="G910">
        <v>689000</v>
      </c>
      <c r="H910">
        <v>4</v>
      </c>
      <c r="I910">
        <v>2.5</v>
      </c>
      <c r="J910">
        <v>3000</v>
      </c>
      <c r="K910" t="s">
        <v>2583</v>
      </c>
      <c r="L910" t="s">
        <v>2218</v>
      </c>
      <c r="M910" t="s">
        <v>2568</v>
      </c>
      <c r="N910" s="20">
        <v>0.01</v>
      </c>
      <c r="O910" s="21">
        <f>N910*G910</f>
        <v>6890</v>
      </c>
    </row>
    <row r="911" spans="1:15" x14ac:dyDescent="0.25">
      <c r="A911" t="s">
        <v>13</v>
      </c>
      <c r="B911">
        <v>569500</v>
      </c>
      <c r="C911">
        <v>4</v>
      </c>
      <c r="D911">
        <v>2</v>
      </c>
      <c r="E911">
        <v>1989</v>
      </c>
      <c r="F911" t="s">
        <v>3228</v>
      </c>
      <c r="G911">
        <v>689000</v>
      </c>
      <c r="H911">
        <v>7</v>
      </c>
      <c r="I911">
        <v>2</v>
      </c>
      <c r="J911">
        <v>3000</v>
      </c>
      <c r="K911" t="s">
        <v>3229</v>
      </c>
      <c r="L911" t="s">
        <v>3195</v>
      </c>
      <c r="M911" t="s">
        <v>3213</v>
      </c>
      <c r="N911" s="20">
        <v>0.01</v>
      </c>
      <c r="O911" s="21">
        <f>N911*G911</f>
        <v>6890</v>
      </c>
    </row>
    <row r="912" spans="1:15" x14ac:dyDescent="0.25">
      <c r="A912" t="s">
        <v>13</v>
      </c>
      <c r="B912">
        <v>429900</v>
      </c>
      <c r="C912">
        <v>3</v>
      </c>
      <c r="D912">
        <v>2.5</v>
      </c>
      <c r="E912">
        <v>1855</v>
      </c>
      <c r="F912" t="s">
        <v>3450</v>
      </c>
      <c r="G912">
        <v>689000</v>
      </c>
      <c r="H912">
        <v>5</v>
      </c>
      <c r="I912">
        <v>3.5</v>
      </c>
      <c r="J912">
        <v>3697</v>
      </c>
      <c r="K912" t="s">
        <v>3414</v>
      </c>
      <c r="L912" t="s">
        <v>3412</v>
      </c>
      <c r="M912" t="s">
        <v>2457</v>
      </c>
      <c r="N912" s="20">
        <v>0.01</v>
      </c>
      <c r="O912" s="21">
        <f>N912*G912</f>
        <v>6890</v>
      </c>
    </row>
    <row r="913" spans="1:15" x14ac:dyDescent="0.25">
      <c r="A913" t="s">
        <v>13</v>
      </c>
      <c r="B913">
        <v>217745</v>
      </c>
      <c r="C913">
        <v>3</v>
      </c>
      <c r="D913">
        <v>2</v>
      </c>
      <c r="E913">
        <v>1725</v>
      </c>
      <c r="F913" t="s">
        <v>60</v>
      </c>
      <c r="G913">
        <v>459000</v>
      </c>
      <c r="H913">
        <v>4</v>
      </c>
      <c r="I913">
        <v>2.5</v>
      </c>
      <c r="J913">
        <v>2893</v>
      </c>
      <c r="K913" t="s">
        <v>61</v>
      </c>
      <c r="L913" t="s">
        <v>16</v>
      </c>
      <c r="M913" t="s">
        <v>62</v>
      </c>
      <c r="N913" s="20">
        <v>1.4999999999999999E-2</v>
      </c>
      <c r="O913" s="21">
        <f>N913*G913</f>
        <v>6885</v>
      </c>
    </row>
    <row r="914" spans="1:15" x14ac:dyDescent="0.25">
      <c r="A914" t="s">
        <v>13</v>
      </c>
      <c r="B914">
        <v>336250</v>
      </c>
      <c r="C914">
        <v>3</v>
      </c>
      <c r="D914">
        <v>3</v>
      </c>
      <c r="E914">
        <v>2342</v>
      </c>
      <c r="F914" t="s">
        <v>3287</v>
      </c>
      <c r="G914">
        <v>459000</v>
      </c>
      <c r="H914">
        <v>4</v>
      </c>
      <c r="I914">
        <v>3</v>
      </c>
      <c r="J914">
        <v>3425</v>
      </c>
      <c r="K914" t="s">
        <v>3286</v>
      </c>
      <c r="L914" t="s">
        <v>3283</v>
      </c>
      <c r="M914" t="s">
        <v>3284</v>
      </c>
      <c r="N914" s="20">
        <v>1.4999999999999999E-2</v>
      </c>
      <c r="O914" s="21">
        <f>N914*G914</f>
        <v>6885</v>
      </c>
    </row>
    <row r="915" spans="1:15" x14ac:dyDescent="0.25">
      <c r="A915" t="s">
        <v>13</v>
      </c>
      <c r="B915">
        <v>646500</v>
      </c>
      <c r="C915">
        <v>3</v>
      </c>
      <c r="D915">
        <v>2</v>
      </c>
      <c r="E915">
        <v>1123</v>
      </c>
      <c r="F915" t="s">
        <v>1489</v>
      </c>
      <c r="G915">
        <v>685000</v>
      </c>
      <c r="H915">
        <v>2</v>
      </c>
      <c r="I915">
        <v>2</v>
      </c>
      <c r="J915">
        <v>911</v>
      </c>
      <c r="K915" t="s">
        <v>1478</v>
      </c>
      <c r="L915" t="s">
        <v>1477</v>
      </c>
      <c r="M915" t="s">
        <v>1478</v>
      </c>
      <c r="N915" s="20">
        <v>0.01</v>
      </c>
      <c r="O915" s="21">
        <f>N915*G915</f>
        <v>6850</v>
      </c>
    </row>
    <row r="916" spans="1:15" x14ac:dyDescent="0.25">
      <c r="A916" t="s">
        <v>13</v>
      </c>
      <c r="B916">
        <v>375000</v>
      </c>
      <c r="C916">
        <v>3</v>
      </c>
      <c r="D916">
        <v>2.5</v>
      </c>
      <c r="E916">
        <v>2016</v>
      </c>
      <c r="F916" t="s">
        <v>2324</v>
      </c>
      <c r="G916">
        <v>685000</v>
      </c>
      <c r="H916">
        <v>5</v>
      </c>
      <c r="I916">
        <v>4.5</v>
      </c>
      <c r="J916">
        <v>6428</v>
      </c>
      <c r="K916" t="s">
        <v>2325</v>
      </c>
      <c r="L916" t="s">
        <v>2218</v>
      </c>
      <c r="M916" t="s">
        <v>2278</v>
      </c>
      <c r="N916" s="20">
        <v>0.01</v>
      </c>
      <c r="O916" s="21">
        <f>N916*G916</f>
        <v>6850</v>
      </c>
    </row>
    <row r="917" spans="1:15" x14ac:dyDescent="0.25">
      <c r="A917" t="s">
        <v>13</v>
      </c>
      <c r="B917">
        <v>644950</v>
      </c>
      <c r="C917">
        <v>2</v>
      </c>
      <c r="D917">
        <v>2</v>
      </c>
      <c r="E917">
        <v>1321</v>
      </c>
      <c r="F917" t="s">
        <v>5082</v>
      </c>
      <c r="G917">
        <v>685000</v>
      </c>
      <c r="H917">
        <v>4</v>
      </c>
      <c r="I917">
        <v>2</v>
      </c>
      <c r="J917">
        <v>2210</v>
      </c>
      <c r="K917" t="s">
        <v>3871</v>
      </c>
      <c r="L917" t="s">
        <v>4772</v>
      </c>
      <c r="M917" t="s">
        <v>3871</v>
      </c>
      <c r="N917" s="20">
        <v>0.01</v>
      </c>
      <c r="O917" s="21">
        <f>N917*G917</f>
        <v>6850</v>
      </c>
    </row>
    <row r="918" spans="1:15" x14ac:dyDescent="0.25">
      <c r="A918" t="s">
        <v>13</v>
      </c>
      <c r="B918">
        <v>345925</v>
      </c>
      <c r="C918">
        <v>3</v>
      </c>
      <c r="D918">
        <v>2.5</v>
      </c>
      <c r="E918">
        <v>2062</v>
      </c>
      <c r="F918" t="s">
        <v>4259</v>
      </c>
      <c r="G918">
        <v>685000</v>
      </c>
      <c r="H918">
        <v>3</v>
      </c>
      <c r="I918">
        <v>2.25</v>
      </c>
      <c r="J918">
        <v>2940</v>
      </c>
      <c r="K918" t="s">
        <v>4248</v>
      </c>
      <c r="L918" t="s">
        <v>4237</v>
      </c>
      <c r="M918" t="s">
        <v>4246</v>
      </c>
      <c r="N918" s="20">
        <v>0.01</v>
      </c>
      <c r="O918" s="21">
        <f>N918*G918</f>
        <v>6850</v>
      </c>
    </row>
    <row r="919" spans="1:15" x14ac:dyDescent="0.25">
      <c r="A919" t="s">
        <v>13</v>
      </c>
      <c r="B919">
        <v>365000</v>
      </c>
      <c r="C919">
        <v>4</v>
      </c>
      <c r="D919">
        <v>2.5</v>
      </c>
      <c r="E919">
        <v>2229</v>
      </c>
      <c r="F919" t="s">
        <v>2221</v>
      </c>
      <c r="G919">
        <v>683900</v>
      </c>
      <c r="H919">
        <v>4</v>
      </c>
      <c r="I919">
        <v>4.5</v>
      </c>
      <c r="J919">
        <v>6046</v>
      </c>
      <c r="K919" t="s">
        <v>2222</v>
      </c>
      <c r="L919" t="s">
        <v>2218</v>
      </c>
      <c r="M919" t="s">
        <v>1068</v>
      </c>
      <c r="N919" s="20">
        <v>0.01</v>
      </c>
      <c r="O919" s="21">
        <f>N919*G919</f>
        <v>6839</v>
      </c>
    </row>
    <row r="920" spans="1:15" x14ac:dyDescent="0.25">
      <c r="A920" t="s">
        <v>13</v>
      </c>
      <c r="B920">
        <v>699000</v>
      </c>
      <c r="C920">
        <v>3</v>
      </c>
      <c r="D920">
        <v>2</v>
      </c>
      <c r="E920">
        <v>1570</v>
      </c>
      <c r="F920" t="s">
        <v>585</v>
      </c>
      <c r="G920">
        <v>680000</v>
      </c>
      <c r="H920">
        <v>2</v>
      </c>
      <c r="I920">
        <v>2</v>
      </c>
      <c r="J920">
        <v>1200</v>
      </c>
      <c r="K920" t="s">
        <v>431</v>
      </c>
      <c r="L920" t="s">
        <v>71</v>
      </c>
      <c r="M920" t="s">
        <v>432</v>
      </c>
      <c r="N920" s="20">
        <v>0.01</v>
      </c>
      <c r="O920" s="21">
        <f>N920*G920</f>
        <v>6800</v>
      </c>
    </row>
    <row r="921" spans="1:15" x14ac:dyDescent="0.25">
      <c r="A921" t="s">
        <v>13</v>
      </c>
      <c r="B921">
        <v>589000</v>
      </c>
      <c r="C921">
        <v>3</v>
      </c>
      <c r="D921">
        <v>2</v>
      </c>
      <c r="E921">
        <v>1631</v>
      </c>
      <c r="F921" t="s">
        <v>757</v>
      </c>
      <c r="G921">
        <v>680000</v>
      </c>
      <c r="H921">
        <v>1</v>
      </c>
      <c r="I921">
        <v>1</v>
      </c>
      <c r="J921">
        <v>782</v>
      </c>
      <c r="K921" t="s">
        <v>676</v>
      </c>
      <c r="L921" t="s">
        <v>71</v>
      </c>
      <c r="M921" t="s">
        <v>605</v>
      </c>
      <c r="N921" s="20">
        <v>0.01</v>
      </c>
      <c r="O921" s="21">
        <f>N921*G921</f>
        <v>6800</v>
      </c>
    </row>
    <row r="922" spans="1:15" x14ac:dyDescent="0.25">
      <c r="A922" t="s">
        <v>13</v>
      </c>
      <c r="B922">
        <v>584900</v>
      </c>
      <c r="C922">
        <v>4</v>
      </c>
      <c r="D922">
        <v>3</v>
      </c>
      <c r="E922">
        <v>1970</v>
      </c>
      <c r="F922" t="s">
        <v>5017</v>
      </c>
      <c r="G922">
        <v>680000</v>
      </c>
      <c r="H922">
        <v>4</v>
      </c>
      <c r="I922">
        <v>3.5</v>
      </c>
      <c r="J922">
        <v>3000</v>
      </c>
      <c r="K922" t="s">
        <v>4954</v>
      </c>
      <c r="L922" t="s">
        <v>4772</v>
      </c>
      <c r="M922" t="s">
        <v>4946</v>
      </c>
      <c r="N922" s="20">
        <v>0.01</v>
      </c>
      <c r="O922" s="21">
        <f>N922*G922</f>
        <v>6800</v>
      </c>
    </row>
    <row r="923" spans="1:15" x14ac:dyDescent="0.25">
      <c r="A923" t="s">
        <v>13</v>
      </c>
      <c r="B923">
        <v>649499</v>
      </c>
      <c r="C923">
        <v>3</v>
      </c>
      <c r="D923">
        <v>2.25</v>
      </c>
      <c r="E923">
        <v>1841</v>
      </c>
      <c r="F923" t="s">
        <v>4589</v>
      </c>
      <c r="G923">
        <v>680000</v>
      </c>
      <c r="H923">
        <v>4</v>
      </c>
      <c r="I923">
        <v>2.5</v>
      </c>
      <c r="J923">
        <v>2330</v>
      </c>
      <c r="K923" t="s">
        <v>4437</v>
      </c>
      <c r="L923" t="s">
        <v>4237</v>
      </c>
      <c r="M923" t="s">
        <v>4433</v>
      </c>
      <c r="N923" s="20">
        <v>0.01</v>
      </c>
      <c r="O923" s="21">
        <f>N923*G923</f>
        <v>6800</v>
      </c>
    </row>
    <row r="924" spans="1:15" x14ac:dyDescent="0.25">
      <c r="A924" t="s">
        <v>13</v>
      </c>
      <c r="B924">
        <v>589000</v>
      </c>
      <c r="C924">
        <v>3</v>
      </c>
      <c r="D924">
        <v>2</v>
      </c>
      <c r="E924">
        <v>1631</v>
      </c>
      <c r="F924" t="s">
        <v>685</v>
      </c>
      <c r="G924">
        <v>679900</v>
      </c>
      <c r="H924">
        <v>4</v>
      </c>
      <c r="I924">
        <v>2.5</v>
      </c>
      <c r="J924">
        <v>2872</v>
      </c>
      <c r="K924" t="s">
        <v>629</v>
      </c>
      <c r="L924" t="s">
        <v>71</v>
      </c>
      <c r="M924" t="s">
        <v>605</v>
      </c>
      <c r="N924" s="20">
        <v>0.01</v>
      </c>
      <c r="O924" s="21">
        <f>N924*G924</f>
        <v>6799</v>
      </c>
    </row>
    <row r="925" spans="1:15" x14ac:dyDescent="0.25">
      <c r="A925" t="s">
        <v>13</v>
      </c>
      <c r="B925">
        <v>439250</v>
      </c>
      <c r="C925">
        <v>4</v>
      </c>
      <c r="D925">
        <v>2.5</v>
      </c>
      <c r="E925">
        <v>2426</v>
      </c>
      <c r="F925" t="s">
        <v>4815</v>
      </c>
      <c r="G925">
        <v>679900</v>
      </c>
      <c r="H925">
        <v>4</v>
      </c>
      <c r="I925">
        <v>4.5</v>
      </c>
      <c r="J925">
        <v>5826</v>
      </c>
      <c r="K925" t="s">
        <v>4806</v>
      </c>
      <c r="L925" t="s">
        <v>4772</v>
      </c>
      <c r="M925" t="s">
        <v>4807</v>
      </c>
      <c r="N925" s="20">
        <v>0.01</v>
      </c>
      <c r="O925" s="21">
        <f>N925*G925</f>
        <v>6799</v>
      </c>
    </row>
    <row r="926" spans="1:15" x14ac:dyDescent="0.25">
      <c r="A926" t="s">
        <v>13</v>
      </c>
      <c r="B926">
        <v>589000</v>
      </c>
      <c r="C926">
        <v>3</v>
      </c>
      <c r="D926">
        <v>2</v>
      </c>
      <c r="E926">
        <v>1631</v>
      </c>
      <c r="F926" t="s">
        <v>722</v>
      </c>
      <c r="G926">
        <v>679000</v>
      </c>
      <c r="H926">
        <v>4</v>
      </c>
      <c r="I926">
        <v>3</v>
      </c>
      <c r="J926">
        <v>2358</v>
      </c>
      <c r="K926" t="s">
        <v>636</v>
      </c>
      <c r="L926" t="s">
        <v>71</v>
      </c>
      <c r="M926" t="s">
        <v>605</v>
      </c>
      <c r="N926" s="20">
        <v>0.01</v>
      </c>
      <c r="O926" s="21">
        <f>N926*G926</f>
        <v>6790</v>
      </c>
    </row>
    <row r="927" spans="1:15" x14ac:dyDescent="0.25">
      <c r="A927" t="s">
        <v>13</v>
      </c>
      <c r="B927">
        <v>398500</v>
      </c>
      <c r="C927">
        <v>3</v>
      </c>
      <c r="D927">
        <v>2</v>
      </c>
      <c r="E927">
        <v>1897</v>
      </c>
      <c r="F927" t="s">
        <v>1802</v>
      </c>
      <c r="G927">
        <v>679000</v>
      </c>
      <c r="H927">
        <v>3</v>
      </c>
      <c r="I927">
        <v>3</v>
      </c>
      <c r="J927">
        <v>1903</v>
      </c>
      <c r="K927" t="s">
        <v>1803</v>
      </c>
      <c r="L927" t="s">
        <v>1518</v>
      </c>
      <c r="M927" t="s">
        <v>1519</v>
      </c>
      <c r="N927" s="20">
        <v>0.01</v>
      </c>
      <c r="O927" s="21">
        <f>N927*G927</f>
        <v>6790</v>
      </c>
    </row>
    <row r="928" spans="1:15" x14ac:dyDescent="0.25">
      <c r="A928" t="s">
        <v>13</v>
      </c>
      <c r="B928">
        <v>398500</v>
      </c>
      <c r="C928">
        <v>3</v>
      </c>
      <c r="D928">
        <v>2</v>
      </c>
      <c r="E928">
        <v>1897</v>
      </c>
      <c r="F928" t="s">
        <v>1564</v>
      </c>
      <c r="G928">
        <v>679000</v>
      </c>
      <c r="H928">
        <v>4</v>
      </c>
      <c r="I928">
        <v>2.5</v>
      </c>
      <c r="J928">
        <v>2684</v>
      </c>
      <c r="K928" t="s">
        <v>1541</v>
      </c>
      <c r="L928" t="s">
        <v>1518</v>
      </c>
      <c r="M928" t="s">
        <v>1519</v>
      </c>
      <c r="N928" s="20">
        <v>0.01</v>
      </c>
      <c r="O928" s="21">
        <f>N928*G928</f>
        <v>6790</v>
      </c>
    </row>
    <row r="929" spans="1:15" x14ac:dyDescent="0.25">
      <c r="A929" t="s">
        <v>13</v>
      </c>
      <c r="B929">
        <v>599000</v>
      </c>
      <c r="C929">
        <v>2</v>
      </c>
      <c r="D929">
        <v>2</v>
      </c>
      <c r="E929">
        <v>1140</v>
      </c>
      <c r="F929" t="s">
        <v>3154</v>
      </c>
      <c r="G929">
        <v>679000</v>
      </c>
      <c r="H929">
        <v>1</v>
      </c>
      <c r="I929">
        <v>1</v>
      </c>
      <c r="J929">
        <v>834</v>
      </c>
      <c r="K929" t="s">
        <v>3140</v>
      </c>
      <c r="L929" t="s">
        <v>2985</v>
      </c>
      <c r="M929" t="s">
        <v>3141</v>
      </c>
      <c r="N929" s="20">
        <v>0.01</v>
      </c>
      <c r="O929" s="21">
        <f>N929*G929</f>
        <v>6790</v>
      </c>
    </row>
    <row r="930" spans="1:15" x14ac:dyDescent="0.25">
      <c r="A930" t="s">
        <v>13</v>
      </c>
      <c r="B930">
        <v>599000</v>
      </c>
      <c r="C930">
        <v>2</v>
      </c>
      <c r="D930">
        <v>2</v>
      </c>
      <c r="E930">
        <v>1140</v>
      </c>
      <c r="F930" t="s">
        <v>3155</v>
      </c>
      <c r="G930">
        <v>679000</v>
      </c>
      <c r="H930">
        <v>2</v>
      </c>
      <c r="I930">
        <v>1</v>
      </c>
      <c r="J930">
        <v>930</v>
      </c>
      <c r="K930" t="s">
        <v>3140</v>
      </c>
      <c r="L930" t="s">
        <v>2985</v>
      </c>
      <c r="M930" t="s">
        <v>3141</v>
      </c>
      <c r="N930" s="20">
        <v>0.01</v>
      </c>
      <c r="O930" s="21">
        <f>N930*G930</f>
        <v>6790</v>
      </c>
    </row>
    <row r="931" spans="1:15" x14ac:dyDescent="0.25">
      <c r="A931" t="s">
        <v>13</v>
      </c>
      <c r="B931">
        <v>599000</v>
      </c>
      <c r="C931">
        <v>2</v>
      </c>
      <c r="D931">
        <v>2</v>
      </c>
      <c r="E931">
        <v>1140</v>
      </c>
      <c r="F931" t="s">
        <v>3156</v>
      </c>
      <c r="G931">
        <v>679000</v>
      </c>
      <c r="H931">
        <v>1</v>
      </c>
      <c r="I931">
        <v>1</v>
      </c>
      <c r="J931">
        <v>750</v>
      </c>
      <c r="K931" t="s">
        <v>3140</v>
      </c>
      <c r="L931" t="s">
        <v>2985</v>
      </c>
      <c r="M931" t="s">
        <v>3141</v>
      </c>
      <c r="N931" s="20">
        <v>0.01</v>
      </c>
      <c r="O931" s="21">
        <f>N931*G931</f>
        <v>6790</v>
      </c>
    </row>
    <row r="932" spans="1:15" x14ac:dyDescent="0.25">
      <c r="A932" t="s">
        <v>13</v>
      </c>
      <c r="B932">
        <v>375292</v>
      </c>
      <c r="C932">
        <v>4</v>
      </c>
      <c r="D932">
        <v>3</v>
      </c>
      <c r="E932">
        <v>2139</v>
      </c>
      <c r="F932" t="s">
        <v>4928</v>
      </c>
      <c r="G932">
        <v>679000</v>
      </c>
      <c r="H932">
        <v>4</v>
      </c>
      <c r="I932">
        <v>3.5</v>
      </c>
      <c r="J932">
        <v>4354</v>
      </c>
      <c r="K932" t="s">
        <v>4776</v>
      </c>
      <c r="L932" t="s">
        <v>4772</v>
      </c>
      <c r="M932" t="s">
        <v>4883</v>
      </c>
      <c r="N932" s="20">
        <v>0.01</v>
      </c>
      <c r="O932" s="21">
        <f>N932*G932</f>
        <v>6790</v>
      </c>
    </row>
    <row r="933" spans="1:15" x14ac:dyDescent="0.25">
      <c r="A933" t="s">
        <v>13</v>
      </c>
      <c r="B933">
        <v>762400</v>
      </c>
      <c r="C933">
        <v>3</v>
      </c>
      <c r="D933">
        <v>2.5</v>
      </c>
      <c r="E933">
        <v>1702</v>
      </c>
      <c r="F933" t="s">
        <v>802</v>
      </c>
      <c r="G933">
        <v>678000</v>
      </c>
      <c r="H933">
        <v>4</v>
      </c>
      <c r="I933">
        <v>2</v>
      </c>
      <c r="J933">
        <v>1472</v>
      </c>
      <c r="K933" t="s">
        <v>803</v>
      </c>
      <c r="L933" t="s">
        <v>71</v>
      </c>
      <c r="M933" t="s">
        <v>765</v>
      </c>
      <c r="N933" s="20">
        <v>0.01</v>
      </c>
      <c r="O933" s="21">
        <f>N933*G933</f>
        <v>6780</v>
      </c>
    </row>
    <row r="934" spans="1:15" x14ac:dyDescent="0.25">
      <c r="A934" t="s">
        <v>13</v>
      </c>
      <c r="B934">
        <v>649499</v>
      </c>
      <c r="C934">
        <v>3</v>
      </c>
      <c r="D934">
        <v>2.25</v>
      </c>
      <c r="E934">
        <v>1841</v>
      </c>
      <c r="F934" t="s">
        <v>4634</v>
      </c>
      <c r="G934">
        <v>678000</v>
      </c>
      <c r="H934">
        <v>1</v>
      </c>
      <c r="I934">
        <v>1</v>
      </c>
      <c r="J934">
        <v>1104</v>
      </c>
      <c r="K934" t="s">
        <v>4437</v>
      </c>
      <c r="L934" t="s">
        <v>4237</v>
      </c>
      <c r="M934" t="s">
        <v>4433</v>
      </c>
      <c r="N934" s="20">
        <v>0.01</v>
      </c>
      <c r="O934" s="21">
        <f>N934*G934</f>
        <v>6780</v>
      </c>
    </row>
    <row r="935" spans="1:15" x14ac:dyDescent="0.25">
      <c r="A935" t="s">
        <v>13</v>
      </c>
      <c r="B935">
        <v>299900</v>
      </c>
      <c r="C935">
        <v>3</v>
      </c>
      <c r="D935">
        <v>2</v>
      </c>
      <c r="E935">
        <v>1947</v>
      </c>
      <c r="F935" t="s">
        <v>14</v>
      </c>
      <c r="G935">
        <v>450000</v>
      </c>
      <c r="H935">
        <v>4</v>
      </c>
      <c r="I935">
        <v>2</v>
      </c>
      <c r="J935">
        <v>1881</v>
      </c>
      <c r="K935" t="s">
        <v>15</v>
      </c>
      <c r="L935" t="s">
        <v>16</v>
      </c>
      <c r="M935" t="s">
        <v>17</v>
      </c>
      <c r="N935" s="20">
        <v>1.4999999999999999E-2</v>
      </c>
      <c r="O935" s="21">
        <f>N935*G935</f>
        <v>6750</v>
      </c>
    </row>
    <row r="936" spans="1:15" x14ac:dyDescent="0.25">
      <c r="A936" t="s">
        <v>13</v>
      </c>
      <c r="B936">
        <v>482475</v>
      </c>
      <c r="C936">
        <v>3</v>
      </c>
      <c r="D936">
        <v>2.5</v>
      </c>
      <c r="E936">
        <v>1983</v>
      </c>
      <c r="F936" t="s">
        <v>901</v>
      </c>
      <c r="G936">
        <v>675000</v>
      </c>
      <c r="H936">
        <v>4</v>
      </c>
      <c r="I936">
        <v>3.5</v>
      </c>
      <c r="J936">
        <v>3721</v>
      </c>
      <c r="K936" t="s">
        <v>902</v>
      </c>
      <c r="L936" t="s">
        <v>71</v>
      </c>
      <c r="M936" t="s">
        <v>903</v>
      </c>
      <c r="N936" s="20">
        <v>0.01</v>
      </c>
      <c r="O936" s="21">
        <f>N936*G936</f>
        <v>6750</v>
      </c>
    </row>
    <row r="937" spans="1:15" x14ac:dyDescent="0.25">
      <c r="A937" t="s">
        <v>13</v>
      </c>
      <c r="B937">
        <v>589000</v>
      </c>
      <c r="C937">
        <v>3</v>
      </c>
      <c r="D937">
        <v>2</v>
      </c>
      <c r="E937">
        <v>1631</v>
      </c>
      <c r="F937" t="s">
        <v>716</v>
      </c>
      <c r="G937">
        <v>675000</v>
      </c>
      <c r="H937">
        <v>4</v>
      </c>
      <c r="I937">
        <v>3</v>
      </c>
      <c r="J937">
        <v>1946</v>
      </c>
      <c r="K937" t="s">
        <v>632</v>
      </c>
      <c r="L937" t="s">
        <v>71</v>
      </c>
      <c r="M937" t="s">
        <v>605</v>
      </c>
      <c r="N937" s="20">
        <v>0.01</v>
      </c>
      <c r="O937" s="21">
        <f>N937*G937</f>
        <v>6750</v>
      </c>
    </row>
    <row r="938" spans="1:15" x14ac:dyDescent="0.25">
      <c r="A938" t="s">
        <v>13</v>
      </c>
      <c r="B938">
        <v>268000</v>
      </c>
      <c r="C938">
        <v>4</v>
      </c>
      <c r="D938">
        <v>2.5</v>
      </c>
      <c r="E938">
        <v>2447</v>
      </c>
      <c r="F938" t="s">
        <v>1409</v>
      </c>
      <c r="G938">
        <v>450000</v>
      </c>
      <c r="H938">
        <v>4</v>
      </c>
      <c r="I938">
        <v>4</v>
      </c>
      <c r="J938">
        <v>2058</v>
      </c>
      <c r="K938" t="s">
        <v>1408</v>
      </c>
      <c r="L938" t="s">
        <v>1376</v>
      </c>
      <c r="M938" t="s">
        <v>1397</v>
      </c>
      <c r="N938" s="20">
        <v>1.4999999999999999E-2</v>
      </c>
      <c r="O938" s="21">
        <f>N938*G938</f>
        <v>6750</v>
      </c>
    </row>
    <row r="939" spans="1:15" x14ac:dyDescent="0.25">
      <c r="A939" t="s">
        <v>13</v>
      </c>
      <c r="B939">
        <v>398500</v>
      </c>
      <c r="C939">
        <v>3</v>
      </c>
      <c r="D939">
        <v>2</v>
      </c>
      <c r="E939">
        <v>1897</v>
      </c>
      <c r="F939" t="s">
        <v>1572</v>
      </c>
      <c r="G939">
        <v>675000</v>
      </c>
      <c r="H939">
        <v>3</v>
      </c>
      <c r="I939">
        <v>2.5</v>
      </c>
      <c r="J939">
        <v>2273</v>
      </c>
      <c r="K939" t="s">
        <v>1517</v>
      </c>
      <c r="L939" t="s">
        <v>1518</v>
      </c>
      <c r="M939" t="s">
        <v>1519</v>
      </c>
      <c r="N939" s="20">
        <v>0.01</v>
      </c>
      <c r="O939" s="21">
        <f>N939*G939</f>
        <v>6750</v>
      </c>
    </row>
    <row r="940" spans="1:15" x14ac:dyDescent="0.25">
      <c r="A940" t="s">
        <v>13</v>
      </c>
      <c r="B940">
        <v>398500</v>
      </c>
      <c r="C940">
        <v>3</v>
      </c>
      <c r="D940">
        <v>2</v>
      </c>
      <c r="E940">
        <v>1897</v>
      </c>
      <c r="F940" t="s">
        <v>1701</v>
      </c>
      <c r="G940">
        <v>675000</v>
      </c>
      <c r="H940">
        <v>4</v>
      </c>
      <c r="I940">
        <v>3.5</v>
      </c>
      <c r="J940">
        <v>3600</v>
      </c>
      <c r="K940" t="s">
        <v>1517</v>
      </c>
      <c r="L940" t="s">
        <v>1518</v>
      </c>
      <c r="M940" t="s">
        <v>1519</v>
      </c>
      <c r="N940" s="20">
        <v>0.01</v>
      </c>
      <c r="O940" s="21">
        <f>N940*G940</f>
        <v>6750</v>
      </c>
    </row>
    <row r="941" spans="1:15" x14ac:dyDescent="0.25">
      <c r="A941" t="s">
        <v>13</v>
      </c>
      <c r="B941">
        <v>398500</v>
      </c>
      <c r="C941">
        <v>3</v>
      </c>
      <c r="D941">
        <v>2</v>
      </c>
      <c r="E941">
        <v>1897</v>
      </c>
      <c r="F941" t="s">
        <v>1717</v>
      </c>
      <c r="G941">
        <v>675000</v>
      </c>
      <c r="H941">
        <v>2</v>
      </c>
      <c r="I941">
        <v>2</v>
      </c>
      <c r="J941">
        <v>1325</v>
      </c>
      <c r="K941" t="s">
        <v>1517</v>
      </c>
      <c r="L941" t="s">
        <v>1518</v>
      </c>
      <c r="M941" t="s">
        <v>1519</v>
      </c>
      <c r="N941" s="20">
        <v>0.01</v>
      </c>
      <c r="O941" s="21">
        <f>N941*G941</f>
        <v>6750</v>
      </c>
    </row>
    <row r="942" spans="1:15" x14ac:dyDescent="0.25">
      <c r="A942" t="s">
        <v>13</v>
      </c>
      <c r="B942">
        <v>398500</v>
      </c>
      <c r="C942">
        <v>3</v>
      </c>
      <c r="D942">
        <v>2</v>
      </c>
      <c r="E942">
        <v>1897</v>
      </c>
      <c r="F942" t="s">
        <v>1858</v>
      </c>
      <c r="G942">
        <v>675000</v>
      </c>
      <c r="H942">
        <v>3</v>
      </c>
      <c r="I942">
        <v>2</v>
      </c>
      <c r="J942">
        <v>2000</v>
      </c>
      <c r="K942" t="s">
        <v>1517</v>
      </c>
      <c r="L942" t="s">
        <v>1518</v>
      </c>
      <c r="M942" t="s">
        <v>1519</v>
      </c>
      <c r="N942" s="20">
        <v>0.01</v>
      </c>
      <c r="O942" s="21">
        <f>N942*G942</f>
        <v>6750</v>
      </c>
    </row>
    <row r="943" spans="1:15" x14ac:dyDescent="0.25">
      <c r="A943" t="s">
        <v>13</v>
      </c>
      <c r="B943">
        <v>352250</v>
      </c>
      <c r="C943">
        <v>3</v>
      </c>
      <c r="D943">
        <v>2.5</v>
      </c>
      <c r="E943">
        <v>1965</v>
      </c>
      <c r="F943" t="s">
        <v>2039</v>
      </c>
      <c r="G943">
        <v>675000</v>
      </c>
      <c r="H943">
        <v>5</v>
      </c>
      <c r="I943">
        <v>4.5</v>
      </c>
      <c r="J943">
        <v>3740</v>
      </c>
      <c r="K943" t="s">
        <v>2040</v>
      </c>
      <c r="L943" t="s">
        <v>1518</v>
      </c>
      <c r="M943" t="s">
        <v>1981</v>
      </c>
      <c r="N943" s="20">
        <v>0.01</v>
      </c>
      <c r="O943" s="21">
        <f>N943*G943</f>
        <v>6750</v>
      </c>
    </row>
    <row r="944" spans="1:15" x14ac:dyDescent="0.25">
      <c r="A944" t="s">
        <v>13</v>
      </c>
      <c r="B944">
        <v>564950</v>
      </c>
      <c r="C944">
        <v>3</v>
      </c>
      <c r="D944">
        <v>2</v>
      </c>
      <c r="E944">
        <v>1932</v>
      </c>
      <c r="F944" t="s">
        <v>2769</v>
      </c>
      <c r="G944">
        <v>675000</v>
      </c>
      <c r="H944">
        <v>4</v>
      </c>
      <c r="I944">
        <v>2</v>
      </c>
      <c r="J944">
        <v>1600</v>
      </c>
      <c r="K944" t="s">
        <v>2770</v>
      </c>
      <c r="L944" t="s">
        <v>2680</v>
      </c>
      <c r="M944" t="s">
        <v>1179</v>
      </c>
      <c r="N944" s="20">
        <v>0.01</v>
      </c>
      <c r="O944" s="21">
        <f>N944*G944</f>
        <v>6750</v>
      </c>
    </row>
    <row r="945" spans="1:15" x14ac:dyDescent="0.25">
      <c r="A945" t="s">
        <v>13</v>
      </c>
      <c r="B945">
        <v>466000</v>
      </c>
      <c r="C945">
        <v>4</v>
      </c>
      <c r="D945">
        <v>2.5</v>
      </c>
      <c r="E945">
        <v>1972</v>
      </c>
      <c r="F945" t="s">
        <v>2581</v>
      </c>
      <c r="G945">
        <v>675000</v>
      </c>
      <c r="H945">
        <v>5</v>
      </c>
      <c r="I945">
        <v>4.5</v>
      </c>
      <c r="J945">
        <v>4104</v>
      </c>
      <c r="K945" t="s">
        <v>2570</v>
      </c>
      <c r="L945" t="s">
        <v>2218</v>
      </c>
      <c r="M945" t="s">
        <v>2568</v>
      </c>
      <c r="N945" s="20">
        <v>0.01</v>
      </c>
      <c r="O945" s="21">
        <f>N945*G945</f>
        <v>6750</v>
      </c>
    </row>
    <row r="946" spans="1:15" x14ac:dyDescent="0.25">
      <c r="A946" t="s">
        <v>13</v>
      </c>
      <c r="B946">
        <v>415000</v>
      </c>
      <c r="C946">
        <v>3</v>
      </c>
      <c r="D946">
        <v>2</v>
      </c>
      <c r="E946">
        <v>1772</v>
      </c>
      <c r="F946" t="s">
        <v>3493</v>
      </c>
      <c r="G946">
        <v>675000</v>
      </c>
      <c r="H946">
        <v>3</v>
      </c>
      <c r="I946">
        <v>3.5</v>
      </c>
      <c r="J946">
        <v>4112</v>
      </c>
      <c r="K946" t="s">
        <v>3420</v>
      </c>
      <c r="L946" t="s">
        <v>3412</v>
      </c>
      <c r="M946" t="s">
        <v>3456</v>
      </c>
      <c r="N946" s="20">
        <v>0.01</v>
      </c>
      <c r="O946" s="21">
        <f>N946*G946</f>
        <v>6750</v>
      </c>
    </row>
    <row r="947" spans="1:15" x14ac:dyDescent="0.25">
      <c r="A947" t="s">
        <v>13</v>
      </c>
      <c r="B947">
        <v>499000</v>
      </c>
      <c r="C947">
        <v>3</v>
      </c>
      <c r="D947">
        <v>2.1</v>
      </c>
      <c r="E947">
        <v>2082</v>
      </c>
      <c r="F947" t="s">
        <v>3639</v>
      </c>
      <c r="G947">
        <v>675000</v>
      </c>
      <c r="H947">
        <v>3</v>
      </c>
      <c r="I947">
        <v>2.1</v>
      </c>
      <c r="J947">
        <v>2434</v>
      </c>
      <c r="K947" t="s">
        <v>3640</v>
      </c>
      <c r="L947" t="s">
        <v>3641</v>
      </c>
      <c r="M947" t="s">
        <v>3642</v>
      </c>
      <c r="N947" s="20">
        <v>0.01</v>
      </c>
      <c r="O947" s="21">
        <f>N947*G947</f>
        <v>6750</v>
      </c>
    </row>
    <row r="948" spans="1:15" x14ac:dyDescent="0.25">
      <c r="A948" t="s">
        <v>13</v>
      </c>
      <c r="B948">
        <v>365000</v>
      </c>
      <c r="C948">
        <v>4</v>
      </c>
      <c r="D948">
        <v>3</v>
      </c>
      <c r="E948">
        <v>2794</v>
      </c>
      <c r="F948" t="s">
        <v>3922</v>
      </c>
      <c r="G948">
        <v>675000</v>
      </c>
      <c r="H948">
        <v>4</v>
      </c>
      <c r="I948">
        <v>4.5</v>
      </c>
      <c r="J948">
        <v>4229</v>
      </c>
      <c r="K948" t="s">
        <v>3909</v>
      </c>
      <c r="L948" t="s">
        <v>3729</v>
      </c>
      <c r="M948" t="s">
        <v>3907</v>
      </c>
      <c r="N948" s="20">
        <v>0.01</v>
      </c>
      <c r="O948" s="21">
        <f>N948*G948</f>
        <v>6750</v>
      </c>
    </row>
    <row r="949" spans="1:15" x14ac:dyDescent="0.25">
      <c r="A949" t="s">
        <v>13</v>
      </c>
      <c r="B949">
        <v>584900</v>
      </c>
      <c r="C949">
        <v>4</v>
      </c>
      <c r="D949">
        <v>3</v>
      </c>
      <c r="E949">
        <v>1970</v>
      </c>
      <c r="F949" t="s">
        <v>5018</v>
      </c>
      <c r="G949">
        <v>675000</v>
      </c>
      <c r="H949">
        <v>5</v>
      </c>
      <c r="I949">
        <v>4.5</v>
      </c>
      <c r="J949">
        <v>3909</v>
      </c>
      <c r="K949" t="s">
        <v>4950</v>
      </c>
      <c r="L949" t="s">
        <v>4772</v>
      </c>
      <c r="M949" t="s">
        <v>4946</v>
      </c>
      <c r="N949" s="20">
        <v>0.01</v>
      </c>
      <c r="O949" s="21">
        <f>N949*G949</f>
        <v>6750</v>
      </c>
    </row>
    <row r="950" spans="1:15" x14ac:dyDescent="0.25">
      <c r="A950" t="s">
        <v>13</v>
      </c>
      <c r="B950">
        <v>372400</v>
      </c>
      <c r="C950">
        <v>3</v>
      </c>
      <c r="D950">
        <v>2.5</v>
      </c>
      <c r="E950">
        <v>2045</v>
      </c>
      <c r="F950" t="s">
        <v>4716</v>
      </c>
      <c r="G950">
        <v>675000</v>
      </c>
      <c r="H950">
        <v>4</v>
      </c>
      <c r="I950">
        <v>4</v>
      </c>
      <c r="J950">
        <v>4197</v>
      </c>
      <c r="K950" t="s">
        <v>4705</v>
      </c>
      <c r="L950" t="s">
        <v>4237</v>
      </c>
      <c r="M950" t="s">
        <v>2956</v>
      </c>
      <c r="N950" s="20">
        <v>0.01</v>
      </c>
      <c r="O950" s="21">
        <f>N950*G950</f>
        <v>6750</v>
      </c>
    </row>
    <row r="951" spans="1:15" x14ac:dyDescent="0.25">
      <c r="A951" t="s">
        <v>13</v>
      </c>
      <c r="B951">
        <v>649499</v>
      </c>
      <c r="C951">
        <v>3</v>
      </c>
      <c r="D951">
        <v>2.25</v>
      </c>
      <c r="E951">
        <v>1841</v>
      </c>
      <c r="F951" t="s">
        <v>4686</v>
      </c>
      <c r="G951">
        <v>675000</v>
      </c>
      <c r="H951">
        <v>4</v>
      </c>
      <c r="I951">
        <v>2</v>
      </c>
      <c r="J951">
        <v>3370</v>
      </c>
      <c r="K951" t="s">
        <v>4552</v>
      </c>
      <c r="L951" t="s">
        <v>4237</v>
      </c>
      <c r="M951" t="s">
        <v>4433</v>
      </c>
      <c r="N951" s="20">
        <v>0.01</v>
      </c>
      <c r="O951" s="21">
        <f>N951*G951</f>
        <v>6750</v>
      </c>
    </row>
    <row r="952" spans="1:15" x14ac:dyDescent="0.25">
      <c r="A952" t="s">
        <v>13</v>
      </c>
      <c r="B952">
        <v>649499</v>
      </c>
      <c r="C952">
        <v>3</v>
      </c>
      <c r="D952">
        <v>2.25</v>
      </c>
      <c r="E952">
        <v>1841</v>
      </c>
      <c r="F952" t="s">
        <v>4502</v>
      </c>
      <c r="G952">
        <v>675000</v>
      </c>
      <c r="H952">
        <v>3</v>
      </c>
      <c r="I952">
        <v>2.25</v>
      </c>
      <c r="J952">
        <v>1620</v>
      </c>
      <c r="K952" t="s">
        <v>4437</v>
      </c>
      <c r="L952" t="s">
        <v>4237</v>
      </c>
      <c r="M952" t="s">
        <v>4433</v>
      </c>
      <c r="N952" s="20">
        <v>0.01</v>
      </c>
      <c r="O952" s="21">
        <f>N952*G952</f>
        <v>6750</v>
      </c>
    </row>
    <row r="953" spans="1:15" x14ac:dyDescent="0.25">
      <c r="A953" t="s">
        <v>13</v>
      </c>
      <c r="B953">
        <v>398500</v>
      </c>
      <c r="C953">
        <v>3</v>
      </c>
      <c r="D953">
        <v>2</v>
      </c>
      <c r="E953">
        <v>1897</v>
      </c>
      <c r="F953" t="s">
        <v>1630</v>
      </c>
      <c r="G953">
        <v>674900</v>
      </c>
      <c r="H953">
        <v>5</v>
      </c>
      <c r="I953">
        <v>3.5</v>
      </c>
      <c r="J953">
        <v>3300</v>
      </c>
      <c r="K953" t="s">
        <v>1522</v>
      </c>
      <c r="L953" t="s">
        <v>1518</v>
      </c>
      <c r="M953" t="s">
        <v>1519</v>
      </c>
      <c r="N953" s="20">
        <v>0.01</v>
      </c>
      <c r="O953" s="21">
        <f>N953*G953</f>
        <v>6749</v>
      </c>
    </row>
    <row r="954" spans="1:15" x14ac:dyDescent="0.25">
      <c r="A954" t="s">
        <v>13</v>
      </c>
      <c r="B954">
        <v>466000</v>
      </c>
      <c r="C954">
        <v>4</v>
      </c>
      <c r="D954">
        <v>2.5</v>
      </c>
      <c r="E954">
        <v>1972</v>
      </c>
      <c r="F954" t="s">
        <v>2571</v>
      </c>
      <c r="G954">
        <v>674900</v>
      </c>
      <c r="H954">
        <v>2</v>
      </c>
      <c r="I954">
        <v>2</v>
      </c>
      <c r="J954">
        <v>1157</v>
      </c>
      <c r="K954" t="s">
        <v>2572</v>
      </c>
      <c r="L954" t="s">
        <v>2218</v>
      </c>
      <c r="M954" t="s">
        <v>2568</v>
      </c>
      <c r="N954" s="20">
        <v>0.01</v>
      </c>
      <c r="O954" s="21">
        <f>N954*G954</f>
        <v>6749</v>
      </c>
    </row>
    <row r="955" spans="1:15" x14ac:dyDescent="0.25">
      <c r="A955" t="s">
        <v>13</v>
      </c>
      <c r="B955">
        <v>415000</v>
      </c>
      <c r="C955">
        <v>3</v>
      </c>
      <c r="D955">
        <v>2</v>
      </c>
      <c r="E955">
        <v>1772</v>
      </c>
      <c r="F955" t="s">
        <v>3479</v>
      </c>
      <c r="G955">
        <v>674900</v>
      </c>
      <c r="H955">
        <v>2</v>
      </c>
      <c r="I955">
        <v>2.5</v>
      </c>
      <c r="J955">
        <v>1624</v>
      </c>
      <c r="K955" t="s">
        <v>3420</v>
      </c>
      <c r="L955" t="s">
        <v>3412</v>
      </c>
      <c r="M955" t="s">
        <v>3456</v>
      </c>
      <c r="N955" s="20">
        <v>0.01</v>
      </c>
      <c r="O955" s="21">
        <f>N955*G955</f>
        <v>6749</v>
      </c>
    </row>
    <row r="956" spans="1:15" x14ac:dyDescent="0.25">
      <c r="A956" t="s">
        <v>13</v>
      </c>
      <c r="B956">
        <v>299900</v>
      </c>
      <c r="C956">
        <v>3</v>
      </c>
      <c r="D956">
        <v>2</v>
      </c>
      <c r="E956">
        <v>1947</v>
      </c>
      <c r="F956" t="s">
        <v>33</v>
      </c>
      <c r="G956">
        <v>449900</v>
      </c>
      <c r="H956">
        <v>4</v>
      </c>
      <c r="I956">
        <v>2</v>
      </c>
      <c r="J956">
        <v>2197</v>
      </c>
      <c r="K956" t="s">
        <v>27</v>
      </c>
      <c r="L956" t="s">
        <v>16</v>
      </c>
      <c r="M956" t="s">
        <v>17</v>
      </c>
      <c r="N956" s="20">
        <v>1.4999999999999999E-2</v>
      </c>
      <c r="O956" s="21">
        <f>N956*G956</f>
        <v>6748.5</v>
      </c>
    </row>
    <row r="957" spans="1:15" x14ac:dyDescent="0.25">
      <c r="A957" t="s">
        <v>13</v>
      </c>
      <c r="B957">
        <v>299900</v>
      </c>
      <c r="C957">
        <v>3</v>
      </c>
      <c r="D957">
        <v>2</v>
      </c>
      <c r="E957">
        <v>1947</v>
      </c>
      <c r="F957" t="s">
        <v>46</v>
      </c>
      <c r="G957">
        <v>449900</v>
      </c>
      <c r="H957">
        <v>4</v>
      </c>
      <c r="I957">
        <v>2</v>
      </c>
      <c r="J957">
        <v>2095</v>
      </c>
      <c r="K957" t="s">
        <v>27</v>
      </c>
      <c r="L957" t="s">
        <v>16</v>
      </c>
      <c r="M957" t="s">
        <v>17</v>
      </c>
      <c r="N957" s="20">
        <v>1.4999999999999999E-2</v>
      </c>
      <c r="O957" s="21">
        <f>N957*G957</f>
        <v>6748.5</v>
      </c>
    </row>
    <row r="958" spans="1:15" x14ac:dyDescent="0.25">
      <c r="A958" t="s">
        <v>13</v>
      </c>
      <c r="B958">
        <v>461250</v>
      </c>
      <c r="C958">
        <v>3</v>
      </c>
      <c r="D958">
        <v>2.25</v>
      </c>
      <c r="E958">
        <v>2247</v>
      </c>
      <c r="F958" t="s">
        <v>1173</v>
      </c>
      <c r="G958">
        <v>449900</v>
      </c>
      <c r="H958">
        <v>4</v>
      </c>
      <c r="I958">
        <v>2.25</v>
      </c>
      <c r="J958">
        <v>4079</v>
      </c>
      <c r="K958" t="s">
        <v>479</v>
      </c>
      <c r="L958" t="s">
        <v>1025</v>
      </c>
      <c r="M958" t="s">
        <v>1158</v>
      </c>
      <c r="N958" s="20">
        <v>1.4999999999999999E-2</v>
      </c>
      <c r="O958" s="21">
        <f>N958*G958</f>
        <v>6748.5</v>
      </c>
    </row>
    <row r="959" spans="1:15" x14ac:dyDescent="0.25">
      <c r="A959" t="s">
        <v>13</v>
      </c>
      <c r="B959">
        <v>375000</v>
      </c>
      <c r="C959">
        <v>4</v>
      </c>
      <c r="D959">
        <v>2.5</v>
      </c>
      <c r="E959">
        <v>2785</v>
      </c>
      <c r="F959" t="s">
        <v>1063</v>
      </c>
      <c r="G959">
        <v>449900</v>
      </c>
      <c r="H959">
        <v>3</v>
      </c>
      <c r="I959">
        <v>2</v>
      </c>
      <c r="J959">
        <v>3318</v>
      </c>
      <c r="K959" t="s">
        <v>1064</v>
      </c>
      <c r="L959" t="s">
        <v>1025</v>
      </c>
      <c r="M959" t="s">
        <v>1062</v>
      </c>
      <c r="N959" s="20">
        <v>1.4999999999999999E-2</v>
      </c>
      <c r="O959" s="21">
        <f>N959*G959</f>
        <v>6748.5</v>
      </c>
    </row>
    <row r="960" spans="1:15" x14ac:dyDescent="0.25">
      <c r="A960" t="s">
        <v>13</v>
      </c>
      <c r="B960">
        <v>240000</v>
      </c>
      <c r="C960">
        <v>3</v>
      </c>
      <c r="D960">
        <v>2</v>
      </c>
      <c r="E960">
        <v>1730</v>
      </c>
      <c r="F960" t="s">
        <v>1312</v>
      </c>
      <c r="G960">
        <v>449900</v>
      </c>
      <c r="H960">
        <v>4</v>
      </c>
      <c r="I960">
        <v>2</v>
      </c>
      <c r="J960">
        <v>1893</v>
      </c>
      <c r="K960" t="s">
        <v>1313</v>
      </c>
      <c r="L960" t="s">
        <v>1206</v>
      </c>
      <c r="M960" t="s">
        <v>1314</v>
      </c>
      <c r="N960" s="20">
        <v>1.4999999999999999E-2</v>
      </c>
      <c r="O960" s="21">
        <f>N960*G960</f>
        <v>6748.5</v>
      </c>
    </row>
    <row r="961" spans="1:15" x14ac:dyDescent="0.25">
      <c r="A961" t="s">
        <v>13</v>
      </c>
      <c r="B961">
        <v>350000</v>
      </c>
      <c r="C961">
        <v>3</v>
      </c>
      <c r="D961">
        <v>2</v>
      </c>
      <c r="E961">
        <v>1475</v>
      </c>
      <c r="F961" t="s">
        <v>1265</v>
      </c>
      <c r="G961">
        <v>449900</v>
      </c>
      <c r="H961">
        <v>4</v>
      </c>
      <c r="I961">
        <v>2</v>
      </c>
      <c r="J961">
        <v>1673</v>
      </c>
      <c r="K961" t="s">
        <v>1243</v>
      </c>
      <c r="L961" t="s">
        <v>1206</v>
      </c>
      <c r="M961" t="s">
        <v>1241</v>
      </c>
      <c r="N961" s="20">
        <v>1.4999999999999999E-2</v>
      </c>
      <c r="O961" s="21">
        <f>N961*G961</f>
        <v>6748.5</v>
      </c>
    </row>
    <row r="962" spans="1:15" x14ac:dyDescent="0.25">
      <c r="A962" t="s">
        <v>13</v>
      </c>
      <c r="B962">
        <v>337000</v>
      </c>
      <c r="C962">
        <v>3</v>
      </c>
      <c r="D962">
        <v>2</v>
      </c>
      <c r="E962">
        <v>1644</v>
      </c>
      <c r="F962" t="s">
        <v>1234</v>
      </c>
      <c r="G962">
        <v>449900</v>
      </c>
      <c r="H962">
        <v>3</v>
      </c>
      <c r="I962">
        <v>2</v>
      </c>
      <c r="J962">
        <v>2250</v>
      </c>
      <c r="K962" t="s">
        <v>1209</v>
      </c>
      <c r="L962" t="s">
        <v>1206</v>
      </c>
      <c r="M962" t="s">
        <v>1210</v>
      </c>
      <c r="N962" s="20">
        <v>1.4999999999999999E-2</v>
      </c>
      <c r="O962" s="21">
        <f>N962*G962</f>
        <v>6748.5</v>
      </c>
    </row>
    <row r="963" spans="1:15" x14ac:dyDescent="0.25">
      <c r="A963" t="s">
        <v>13</v>
      </c>
      <c r="B963">
        <v>219000</v>
      </c>
      <c r="C963">
        <v>3</v>
      </c>
      <c r="D963">
        <v>2</v>
      </c>
      <c r="E963">
        <v>1861</v>
      </c>
      <c r="F963" t="s">
        <v>2197</v>
      </c>
      <c r="G963">
        <v>449900</v>
      </c>
      <c r="H963">
        <v>3</v>
      </c>
      <c r="I963">
        <v>3.5</v>
      </c>
      <c r="J963">
        <v>4716</v>
      </c>
      <c r="K963" t="s">
        <v>2198</v>
      </c>
      <c r="L963" t="s">
        <v>2189</v>
      </c>
      <c r="M963" t="s">
        <v>1158</v>
      </c>
      <c r="N963" s="20">
        <v>1.4999999999999999E-2</v>
      </c>
      <c r="O963" s="21">
        <f>N963*G963</f>
        <v>6748.5</v>
      </c>
    </row>
    <row r="964" spans="1:15" x14ac:dyDescent="0.25">
      <c r="A964" t="s">
        <v>13</v>
      </c>
      <c r="B964">
        <v>291000</v>
      </c>
      <c r="C964">
        <v>3</v>
      </c>
      <c r="D964">
        <v>2.5</v>
      </c>
      <c r="E964">
        <v>2002</v>
      </c>
      <c r="F964" t="s">
        <v>3335</v>
      </c>
      <c r="G964">
        <v>449900</v>
      </c>
      <c r="H964">
        <v>4</v>
      </c>
      <c r="I964">
        <v>2.5</v>
      </c>
      <c r="J964">
        <v>2196</v>
      </c>
      <c r="K964" t="s">
        <v>3328</v>
      </c>
      <c r="L964" t="s">
        <v>3283</v>
      </c>
      <c r="M964" t="s">
        <v>3323</v>
      </c>
      <c r="N964" s="20">
        <v>1.4999999999999999E-2</v>
      </c>
      <c r="O964" s="21">
        <f>N964*G964</f>
        <v>6748.5</v>
      </c>
    </row>
    <row r="965" spans="1:15" x14ac:dyDescent="0.25">
      <c r="A965" t="s">
        <v>13</v>
      </c>
      <c r="B965">
        <v>339900</v>
      </c>
      <c r="C965">
        <v>3</v>
      </c>
      <c r="D965">
        <v>2.5</v>
      </c>
      <c r="E965">
        <v>2025</v>
      </c>
      <c r="F965" t="s">
        <v>3609</v>
      </c>
      <c r="G965">
        <v>449900</v>
      </c>
      <c r="H965">
        <v>4</v>
      </c>
      <c r="I965">
        <v>2.5</v>
      </c>
      <c r="J965">
        <v>2824</v>
      </c>
      <c r="K965" t="s">
        <v>3610</v>
      </c>
      <c r="L965" t="s">
        <v>3560</v>
      </c>
      <c r="M965" t="s">
        <v>3611</v>
      </c>
      <c r="N965" s="20">
        <v>1.4999999999999999E-2</v>
      </c>
      <c r="O965" s="21">
        <f>N965*G965</f>
        <v>6748.5</v>
      </c>
    </row>
    <row r="966" spans="1:15" x14ac:dyDescent="0.25">
      <c r="A966" t="s">
        <v>13</v>
      </c>
      <c r="B966">
        <v>699000</v>
      </c>
      <c r="C966">
        <v>3</v>
      </c>
      <c r="D966">
        <v>2</v>
      </c>
      <c r="E966">
        <v>1570</v>
      </c>
      <c r="F966" t="s">
        <v>532</v>
      </c>
      <c r="G966">
        <v>674500</v>
      </c>
      <c r="H966">
        <v>3</v>
      </c>
      <c r="I966">
        <v>1.75</v>
      </c>
      <c r="J966">
        <v>1142</v>
      </c>
      <c r="K966" t="s">
        <v>432</v>
      </c>
      <c r="L966" t="s">
        <v>71</v>
      </c>
      <c r="M966" t="s">
        <v>432</v>
      </c>
      <c r="N966" s="20">
        <v>0.01</v>
      </c>
      <c r="O966" s="21">
        <f>N966*G966</f>
        <v>6745</v>
      </c>
    </row>
    <row r="967" spans="1:15" x14ac:dyDescent="0.25">
      <c r="A967" t="s">
        <v>13</v>
      </c>
      <c r="B967">
        <v>466000</v>
      </c>
      <c r="C967">
        <v>4</v>
      </c>
      <c r="D967">
        <v>2.5</v>
      </c>
      <c r="E967">
        <v>1972</v>
      </c>
      <c r="F967" t="s">
        <v>2615</v>
      </c>
      <c r="G967">
        <v>674500</v>
      </c>
      <c r="H967">
        <v>5</v>
      </c>
      <c r="I967">
        <v>3.5</v>
      </c>
      <c r="J967">
        <v>4894</v>
      </c>
      <c r="K967" t="s">
        <v>2574</v>
      </c>
      <c r="L967" t="s">
        <v>2218</v>
      </c>
      <c r="M967" t="s">
        <v>2568</v>
      </c>
      <c r="N967" s="20">
        <v>0.01</v>
      </c>
      <c r="O967" s="21">
        <f>N967*G967</f>
        <v>6745</v>
      </c>
    </row>
    <row r="968" spans="1:15" x14ac:dyDescent="0.25">
      <c r="A968" t="s">
        <v>13</v>
      </c>
      <c r="B968">
        <v>299900</v>
      </c>
      <c r="C968">
        <v>3</v>
      </c>
      <c r="D968">
        <v>2</v>
      </c>
      <c r="E968">
        <v>1947</v>
      </c>
      <c r="F968" t="s">
        <v>36</v>
      </c>
      <c r="G968">
        <v>449000</v>
      </c>
      <c r="H968">
        <v>4</v>
      </c>
      <c r="I968">
        <v>2</v>
      </c>
      <c r="J968">
        <v>2242</v>
      </c>
      <c r="K968" t="s">
        <v>27</v>
      </c>
      <c r="L968" t="s">
        <v>16</v>
      </c>
      <c r="M968" t="s">
        <v>17</v>
      </c>
      <c r="N968" s="20">
        <v>1.4999999999999999E-2</v>
      </c>
      <c r="O968" s="21">
        <f>N968*G968</f>
        <v>6735</v>
      </c>
    </row>
    <row r="969" spans="1:15" x14ac:dyDescent="0.25">
      <c r="A969" t="s">
        <v>13</v>
      </c>
      <c r="B969">
        <v>500000</v>
      </c>
      <c r="C969">
        <v>4</v>
      </c>
      <c r="D969">
        <v>2.75</v>
      </c>
      <c r="E969">
        <v>3282</v>
      </c>
      <c r="F969" t="s">
        <v>1073</v>
      </c>
      <c r="G969">
        <v>449000</v>
      </c>
      <c r="H969">
        <v>3</v>
      </c>
      <c r="I969">
        <v>3.25</v>
      </c>
      <c r="J969">
        <v>2337</v>
      </c>
      <c r="K969" t="s">
        <v>1071</v>
      </c>
      <c r="L969" t="s">
        <v>1025</v>
      </c>
      <c r="M969" t="s">
        <v>1072</v>
      </c>
      <c r="N969" s="20">
        <v>1.4999999999999999E-2</v>
      </c>
      <c r="O969" s="21">
        <f>N969*G969</f>
        <v>6735</v>
      </c>
    </row>
    <row r="970" spans="1:15" x14ac:dyDescent="0.25">
      <c r="A970" t="s">
        <v>13</v>
      </c>
      <c r="B970">
        <v>310000</v>
      </c>
      <c r="C970">
        <v>3</v>
      </c>
      <c r="D970">
        <v>2</v>
      </c>
      <c r="E970">
        <v>1375</v>
      </c>
      <c r="F970" t="s">
        <v>1281</v>
      </c>
      <c r="G970">
        <v>449000</v>
      </c>
      <c r="H970">
        <v>4</v>
      </c>
      <c r="I970">
        <v>3</v>
      </c>
      <c r="J970">
        <v>2168</v>
      </c>
      <c r="K970" t="s">
        <v>1282</v>
      </c>
      <c r="L970" t="s">
        <v>1206</v>
      </c>
      <c r="M970" t="s">
        <v>1270</v>
      </c>
      <c r="N970" s="20">
        <v>1.4999999999999999E-2</v>
      </c>
      <c r="O970" s="21">
        <f>N970*G970</f>
        <v>6735</v>
      </c>
    </row>
    <row r="971" spans="1:15" x14ac:dyDescent="0.25">
      <c r="A971" t="s">
        <v>13</v>
      </c>
      <c r="B971">
        <v>350000</v>
      </c>
      <c r="C971">
        <v>3</v>
      </c>
      <c r="D971">
        <v>2</v>
      </c>
      <c r="E971">
        <v>1475</v>
      </c>
      <c r="F971" t="s">
        <v>1249</v>
      </c>
      <c r="G971">
        <v>449000</v>
      </c>
      <c r="H971">
        <v>2</v>
      </c>
      <c r="I971">
        <v>1</v>
      </c>
      <c r="J971">
        <v>1049</v>
      </c>
      <c r="K971" t="s">
        <v>1243</v>
      </c>
      <c r="L971" t="s">
        <v>1206</v>
      </c>
      <c r="M971" t="s">
        <v>1241</v>
      </c>
      <c r="N971" s="20">
        <v>1.4999999999999999E-2</v>
      </c>
      <c r="O971" s="21">
        <f>N971*G971</f>
        <v>6735</v>
      </c>
    </row>
    <row r="972" spans="1:15" x14ac:dyDescent="0.25">
      <c r="A972" t="s">
        <v>13</v>
      </c>
      <c r="B972">
        <v>350000</v>
      </c>
      <c r="C972">
        <v>3</v>
      </c>
      <c r="D972">
        <v>2</v>
      </c>
      <c r="E972">
        <v>1475</v>
      </c>
      <c r="F972" t="s">
        <v>1261</v>
      </c>
      <c r="G972">
        <v>449000</v>
      </c>
      <c r="H972">
        <v>4</v>
      </c>
      <c r="I972">
        <v>2</v>
      </c>
      <c r="J972">
        <v>1960</v>
      </c>
      <c r="K972" t="s">
        <v>1243</v>
      </c>
      <c r="L972" t="s">
        <v>1206</v>
      </c>
      <c r="M972" t="s">
        <v>1241</v>
      </c>
      <c r="N972" s="20">
        <v>1.4999999999999999E-2</v>
      </c>
      <c r="O972" s="21">
        <f>N972*G972</f>
        <v>6735</v>
      </c>
    </row>
    <row r="973" spans="1:15" x14ac:dyDescent="0.25">
      <c r="A973" t="s">
        <v>13</v>
      </c>
      <c r="B973">
        <v>589950</v>
      </c>
      <c r="C973">
        <v>4</v>
      </c>
      <c r="D973">
        <v>3.5</v>
      </c>
      <c r="E973">
        <v>3303</v>
      </c>
      <c r="F973" t="s">
        <v>3685</v>
      </c>
      <c r="G973">
        <v>449000</v>
      </c>
      <c r="H973">
        <v>4</v>
      </c>
      <c r="I973">
        <v>2.5</v>
      </c>
      <c r="J973">
        <v>2572</v>
      </c>
      <c r="K973" t="s">
        <v>3312</v>
      </c>
      <c r="L973" t="s">
        <v>3681</v>
      </c>
      <c r="M973" t="s">
        <v>3682</v>
      </c>
      <c r="N973" s="20">
        <v>1.4999999999999999E-2</v>
      </c>
      <c r="O973" s="21">
        <f>N973*G973</f>
        <v>6735</v>
      </c>
    </row>
    <row r="974" spans="1:15" x14ac:dyDescent="0.25">
      <c r="A974" t="s">
        <v>13</v>
      </c>
      <c r="B974">
        <v>325000</v>
      </c>
      <c r="C974">
        <v>3</v>
      </c>
      <c r="D974">
        <v>2.5</v>
      </c>
      <c r="E974">
        <v>2098</v>
      </c>
      <c r="F974" t="s">
        <v>3983</v>
      </c>
      <c r="G974">
        <v>672875</v>
      </c>
      <c r="H974">
        <v>4</v>
      </c>
      <c r="I974">
        <v>3</v>
      </c>
      <c r="J974">
        <v>3845</v>
      </c>
      <c r="K974" t="s">
        <v>1472</v>
      </c>
      <c r="L974" t="s">
        <v>3729</v>
      </c>
      <c r="M974" t="s">
        <v>1472</v>
      </c>
      <c r="N974" s="20">
        <v>0.01</v>
      </c>
      <c r="O974" s="21">
        <f>N974*G974</f>
        <v>6728.75</v>
      </c>
    </row>
    <row r="975" spans="1:15" x14ac:dyDescent="0.25">
      <c r="A975" t="s">
        <v>13</v>
      </c>
      <c r="B975">
        <v>229450</v>
      </c>
      <c r="C975">
        <v>3</v>
      </c>
      <c r="D975">
        <v>2</v>
      </c>
      <c r="E975">
        <v>1612</v>
      </c>
      <c r="F975" t="s">
        <v>1335</v>
      </c>
      <c r="G975">
        <v>447500</v>
      </c>
      <c r="H975">
        <v>4</v>
      </c>
      <c r="I975">
        <v>3</v>
      </c>
      <c r="J975">
        <v>2551</v>
      </c>
      <c r="K975" t="s">
        <v>1336</v>
      </c>
      <c r="L975" t="s">
        <v>1206</v>
      </c>
      <c r="M975" t="s">
        <v>1334</v>
      </c>
      <c r="N975" s="20">
        <v>1.4999999999999999E-2</v>
      </c>
      <c r="O975" s="21">
        <f>N975*G975</f>
        <v>6712.5</v>
      </c>
    </row>
    <row r="976" spans="1:15" x14ac:dyDescent="0.25">
      <c r="A976" t="s">
        <v>13</v>
      </c>
      <c r="B976">
        <v>189900</v>
      </c>
      <c r="C976">
        <v>3</v>
      </c>
      <c r="D976">
        <v>2</v>
      </c>
      <c r="E976">
        <v>1552</v>
      </c>
      <c r="F976" t="s">
        <v>3366</v>
      </c>
      <c r="G976">
        <v>447500</v>
      </c>
      <c r="H976">
        <v>3</v>
      </c>
      <c r="I976">
        <v>3</v>
      </c>
      <c r="J976">
        <v>2320</v>
      </c>
      <c r="K976" t="s">
        <v>3367</v>
      </c>
      <c r="L976" t="s">
        <v>3363</v>
      </c>
      <c r="M976" t="s">
        <v>3312</v>
      </c>
      <c r="N976" s="20">
        <v>1.4999999999999999E-2</v>
      </c>
      <c r="O976" s="21">
        <f>N976*G976</f>
        <v>6712.5</v>
      </c>
    </row>
    <row r="977" spans="1:15" x14ac:dyDescent="0.25">
      <c r="A977" t="s">
        <v>13</v>
      </c>
      <c r="B977">
        <v>799000</v>
      </c>
      <c r="C977">
        <v>3</v>
      </c>
      <c r="D977">
        <v>2</v>
      </c>
      <c r="E977">
        <v>1544</v>
      </c>
      <c r="F977" t="s">
        <v>117</v>
      </c>
      <c r="G977">
        <v>670000</v>
      </c>
      <c r="H977">
        <v>1</v>
      </c>
      <c r="I977">
        <v>1</v>
      </c>
      <c r="J977">
        <v>737</v>
      </c>
      <c r="K977" t="s">
        <v>118</v>
      </c>
      <c r="L977" t="s">
        <v>71</v>
      </c>
      <c r="M977" t="s">
        <v>105</v>
      </c>
      <c r="N977" s="20">
        <v>0.01</v>
      </c>
      <c r="O977" s="21">
        <f>N977*G977</f>
        <v>6700</v>
      </c>
    </row>
    <row r="978" spans="1:15" x14ac:dyDescent="0.25">
      <c r="A978" t="s">
        <v>13</v>
      </c>
      <c r="B978">
        <v>646500</v>
      </c>
      <c r="C978">
        <v>3</v>
      </c>
      <c r="D978">
        <v>2</v>
      </c>
      <c r="E978">
        <v>1123</v>
      </c>
      <c r="F978" t="s">
        <v>1482</v>
      </c>
      <c r="G978">
        <v>670000</v>
      </c>
      <c r="H978">
        <v>3</v>
      </c>
      <c r="I978">
        <v>2</v>
      </c>
      <c r="J978">
        <v>1200</v>
      </c>
      <c r="K978" t="s">
        <v>1483</v>
      </c>
      <c r="L978" t="s">
        <v>1477</v>
      </c>
      <c r="M978" t="s">
        <v>1478</v>
      </c>
      <c r="N978" s="20">
        <v>0.01</v>
      </c>
      <c r="O978" s="21">
        <f>N978*G978</f>
        <v>6700</v>
      </c>
    </row>
    <row r="979" spans="1:15" x14ac:dyDescent="0.25">
      <c r="A979" t="s">
        <v>13</v>
      </c>
      <c r="B979">
        <v>569500</v>
      </c>
      <c r="C979">
        <v>4</v>
      </c>
      <c r="D979">
        <v>2</v>
      </c>
      <c r="E979">
        <v>1989</v>
      </c>
      <c r="F979" t="s">
        <v>3235</v>
      </c>
      <c r="G979">
        <v>670000</v>
      </c>
      <c r="H979">
        <v>4</v>
      </c>
      <c r="I979">
        <v>3</v>
      </c>
      <c r="K979" t="s">
        <v>3236</v>
      </c>
      <c r="L979" t="s">
        <v>3195</v>
      </c>
      <c r="M979" t="s">
        <v>3213</v>
      </c>
      <c r="N979" s="20">
        <v>0.01</v>
      </c>
      <c r="O979" s="21">
        <f>N979*G979</f>
        <v>6700</v>
      </c>
    </row>
    <row r="980" spans="1:15" x14ac:dyDescent="0.25">
      <c r="A980" t="s">
        <v>13</v>
      </c>
      <c r="B980">
        <v>339500</v>
      </c>
      <c r="C980">
        <v>4</v>
      </c>
      <c r="D980">
        <v>2.5</v>
      </c>
      <c r="E980">
        <v>2347</v>
      </c>
      <c r="F980" t="s">
        <v>3863</v>
      </c>
      <c r="G980">
        <v>670000</v>
      </c>
      <c r="H980">
        <v>5</v>
      </c>
      <c r="I980">
        <v>4.5</v>
      </c>
      <c r="J980">
        <v>4596</v>
      </c>
      <c r="K980" t="s">
        <v>3832</v>
      </c>
      <c r="L980" t="s">
        <v>3729</v>
      </c>
      <c r="M980" t="s">
        <v>3830</v>
      </c>
      <c r="N980" s="20">
        <v>0.01</v>
      </c>
      <c r="O980" s="21">
        <f>N980*G980</f>
        <v>6700</v>
      </c>
    </row>
    <row r="981" spans="1:15" x14ac:dyDescent="0.25">
      <c r="A981" t="s">
        <v>13</v>
      </c>
      <c r="B981">
        <v>375292</v>
      </c>
      <c r="C981">
        <v>4</v>
      </c>
      <c r="D981">
        <v>3</v>
      </c>
      <c r="E981">
        <v>2139</v>
      </c>
      <c r="F981" t="s">
        <v>4881</v>
      </c>
      <c r="G981">
        <v>670000</v>
      </c>
      <c r="H981">
        <v>5</v>
      </c>
      <c r="I981">
        <v>4.5</v>
      </c>
      <c r="J981">
        <v>4957</v>
      </c>
      <c r="K981" t="s">
        <v>4882</v>
      </c>
      <c r="L981" t="s">
        <v>4772</v>
      </c>
      <c r="M981" t="s">
        <v>4883</v>
      </c>
      <c r="N981" s="20">
        <v>0.01</v>
      </c>
      <c r="O981" s="21">
        <f>N981*G981</f>
        <v>6700</v>
      </c>
    </row>
    <row r="982" spans="1:15" x14ac:dyDescent="0.25">
      <c r="A982" t="s">
        <v>13</v>
      </c>
      <c r="B982">
        <v>649499</v>
      </c>
      <c r="C982">
        <v>3</v>
      </c>
      <c r="D982">
        <v>2.25</v>
      </c>
      <c r="E982">
        <v>1841</v>
      </c>
      <c r="F982" t="s">
        <v>4515</v>
      </c>
      <c r="G982">
        <v>670000</v>
      </c>
      <c r="H982">
        <v>4</v>
      </c>
      <c r="I982">
        <v>2</v>
      </c>
      <c r="J982">
        <v>1650</v>
      </c>
      <c r="K982" t="s">
        <v>4437</v>
      </c>
      <c r="L982" t="s">
        <v>4237</v>
      </c>
      <c r="M982" t="s">
        <v>4433</v>
      </c>
      <c r="N982" s="20">
        <v>0.01</v>
      </c>
      <c r="O982" s="21">
        <f>N982*G982</f>
        <v>6700</v>
      </c>
    </row>
    <row r="983" spans="1:15" x14ac:dyDescent="0.25">
      <c r="A983" t="s">
        <v>13</v>
      </c>
      <c r="B983">
        <v>649499</v>
      </c>
      <c r="C983">
        <v>3</v>
      </c>
      <c r="D983">
        <v>2.25</v>
      </c>
      <c r="E983">
        <v>1841</v>
      </c>
      <c r="F983" t="s">
        <v>4587</v>
      </c>
      <c r="G983">
        <v>669950</v>
      </c>
      <c r="H983">
        <v>3</v>
      </c>
      <c r="I983">
        <v>1.75</v>
      </c>
      <c r="J983">
        <v>2856</v>
      </c>
      <c r="K983" t="s">
        <v>4347</v>
      </c>
      <c r="L983" t="s">
        <v>4237</v>
      </c>
      <c r="M983" t="s">
        <v>4433</v>
      </c>
      <c r="N983" s="20">
        <v>0.01</v>
      </c>
      <c r="O983" s="21">
        <f>N983*G983</f>
        <v>6699.5</v>
      </c>
    </row>
    <row r="984" spans="1:15" x14ac:dyDescent="0.25">
      <c r="A984" t="s">
        <v>13</v>
      </c>
      <c r="B984">
        <v>564950</v>
      </c>
      <c r="C984">
        <v>3</v>
      </c>
      <c r="D984">
        <v>2</v>
      </c>
      <c r="E984">
        <v>1932</v>
      </c>
      <c r="F984" t="s">
        <v>2791</v>
      </c>
      <c r="G984">
        <v>669900</v>
      </c>
      <c r="H984">
        <v>4</v>
      </c>
      <c r="I984">
        <v>2</v>
      </c>
      <c r="J984">
        <v>2908</v>
      </c>
      <c r="K984" t="s">
        <v>2788</v>
      </c>
      <c r="L984" t="s">
        <v>2680</v>
      </c>
      <c r="M984" t="s">
        <v>1179</v>
      </c>
      <c r="N984" s="20">
        <v>0.01</v>
      </c>
      <c r="O984" s="21">
        <f>N984*G984</f>
        <v>6699</v>
      </c>
    </row>
    <row r="985" spans="1:15" x14ac:dyDescent="0.25">
      <c r="A985" t="s">
        <v>13</v>
      </c>
      <c r="B985">
        <v>649450</v>
      </c>
      <c r="C985">
        <v>2</v>
      </c>
      <c r="D985">
        <v>2</v>
      </c>
      <c r="E985">
        <v>1300</v>
      </c>
      <c r="F985" t="s">
        <v>2700</v>
      </c>
      <c r="G985">
        <v>669900</v>
      </c>
      <c r="H985">
        <v>4</v>
      </c>
      <c r="I985">
        <v>2.5</v>
      </c>
      <c r="J985">
        <v>2600</v>
      </c>
      <c r="K985" t="s">
        <v>2701</v>
      </c>
      <c r="L985" t="s">
        <v>2680</v>
      </c>
      <c r="M985" t="s">
        <v>2681</v>
      </c>
      <c r="N985" s="20">
        <v>0.01</v>
      </c>
      <c r="O985" s="21">
        <f>N985*G985</f>
        <v>6699</v>
      </c>
    </row>
    <row r="986" spans="1:15" x14ac:dyDescent="0.25">
      <c r="A986" t="s">
        <v>13</v>
      </c>
      <c r="B986">
        <v>375000</v>
      </c>
      <c r="C986">
        <v>3</v>
      </c>
      <c r="D986">
        <v>2.5</v>
      </c>
      <c r="E986">
        <v>2016</v>
      </c>
      <c r="F986" t="s">
        <v>2322</v>
      </c>
      <c r="G986">
        <v>669900</v>
      </c>
      <c r="H986">
        <v>4</v>
      </c>
      <c r="I986">
        <v>3.5</v>
      </c>
      <c r="J986">
        <v>3468</v>
      </c>
      <c r="K986" t="s">
        <v>2298</v>
      </c>
      <c r="L986" t="s">
        <v>2218</v>
      </c>
      <c r="M986" t="s">
        <v>2278</v>
      </c>
      <c r="N986" s="20">
        <v>0.01</v>
      </c>
      <c r="O986" s="21">
        <f>N986*G986</f>
        <v>6699</v>
      </c>
    </row>
    <row r="987" spans="1:15" x14ac:dyDescent="0.25">
      <c r="A987" t="s">
        <v>13</v>
      </c>
      <c r="B987">
        <v>584900</v>
      </c>
      <c r="C987">
        <v>4</v>
      </c>
      <c r="D987">
        <v>3</v>
      </c>
      <c r="E987">
        <v>1970</v>
      </c>
      <c r="F987" t="s">
        <v>4996</v>
      </c>
      <c r="G987">
        <v>669900</v>
      </c>
      <c r="H987">
        <v>4</v>
      </c>
      <c r="I987">
        <v>4.5</v>
      </c>
      <c r="J987">
        <v>3465</v>
      </c>
      <c r="K987" t="s">
        <v>4954</v>
      </c>
      <c r="L987" t="s">
        <v>4772</v>
      </c>
      <c r="M987" t="s">
        <v>4946</v>
      </c>
      <c r="N987" s="20">
        <v>0.01</v>
      </c>
      <c r="O987" s="21">
        <f>N987*G987</f>
        <v>6699</v>
      </c>
    </row>
    <row r="988" spans="1:15" x14ac:dyDescent="0.25">
      <c r="A988" t="s">
        <v>13</v>
      </c>
      <c r="B988">
        <v>799000</v>
      </c>
      <c r="C988">
        <v>3</v>
      </c>
      <c r="D988">
        <v>2</v>
      </c>
      <c r="E988">
        <v>1544</v>
      </c>
      <c r="F988" t="s">
        <v>154</v>
      </c>
      <c r="G988">
        <v>669888</v>
      </c>
      <c r="H988">
        <v>2</v>
      </c>
      <c r="I988">
        <v>1</v>
      </c>
      <c r="J988">
        <v>815</v>
      </c>
      <c r="K988" t="s">
        <v>123</v>
      </c>
      <c r="L988" t="s">
        <v>71</v>
      </c>
      <c r="M988" t="s">
        <v>105</v>
      </c>
      <c r="N988" s="20">
        <v>0.01</v>
      </c>
      <c r="O988" s="21">
        <f>N988*G988</f>
        <v>6698.88</v>
      </c>
    </row>
    <row r="989" spans="1:15" x14ac:dyDescent="0.25">
      <c r="A989" t="s">
        <v>13</v>
      </c>
      <c r="B989">
        <v>699000</v>
      </c>
      <c r="C989">
        <v>3</v>
      </c>
      <c r="D989">
        <v>2</v>
      </c>
      <c r="E989">
        <v>1570</v>
      </c>
      <c r="F989" t="s">
        <v>478</v>
      </c>
      <c r="G989">
        <v>669000</v>
      </c>
      <c r="H989">
        <v>3</v>
      </c>
      <c r="I989">
        <v>2</v>
      </c>
      <c r="J989">
        <v>1798</v>
      </c>
      <c r="K989" t="s">
        <v>479</v>
      </c>
      <c r="L989" t="s">
        <v>71</v>
      </c>
      <c r="M989" t="s">
        <v>432</v>
      </c>
      <c r="N989" s="20">
        <v>0.01</v>
      </c>
      <c r="O989" s="21">
        <f>N989*G989</f>
        <v>6690</v>
      </c>
    </row>
    <row r="990" spans="1:15" x14ac:dyDescent="0.25">
      <c r="A990" t="s">
        <v>13</v>
      </c>
      <c r="B990">
        <v>699000</v>
      </c>
      <c r="C990">
        <v>3</v>
      </c>
      <c r="D990">
        <v>2</v>
      </c>
      <c r="E990">
        <v>1570</v>
      </c>
      <c r="F990" t="s">
        <v>453</v>
      </c>
      <c r="G990">
        <v>669000</v>
      </c>
      <c r="H990">
        <v>3</v>
      </c>
      <c r="I990">
        <v>3</v>
      </c>
      <c r="J990">
        <v>1406</v>
      </c>
      <c r="K990" t="s">
        <v>434</v>
      </c>
      <c r="L990" t="s">
        <v>71</v>
      </c>
      <c r="M990" t="s">
        <v>432</v>
      </c>
      <c r="N990" s="20">
        <v>0.01</v>
      </c>
      <c r="O990" s="21">
        <f>N990*G990</f>
        <v>6690</v>
      </c>
    </row>
    <row r="991" spans="1:15" x14ac:dyDescent="0.25">
      <c r="A991" t="s">
        <v>13</v>
      </c>
      <c r="B991">
        <v>482475</v>
      </c>
      <c r="C991">
        <v>3</v>
      </c>
      <c r="D991">
        <v>2.5</v>
      </c>
      <c r="E991">
        <v>1983</v>
      </c>
      <c r="F991" t="s">
        <v>921</v>
      </c>
      <c r="G991">
        <v>669000</v>
      </c>
      <c r="H991">
        <v>3</v>
      </c>
      <c r="I991">
        <v>2.5</v>
      </c>
      <c r="J991">
        <v>2416</v>
      </c>
      <c r="K991" t="s">
        <v>922</v>
      </c>
      <c r="L991" t="s">
        <v>71</v>
      </c>
      <c r="M991" t="s">
        <v>903</v>
      </c>
      <c r="N991" s="20">
        <v>0.01</v>
      </c>
      <c r="O991" s="21">
        <f>N991*G991</f>
        <v>6690</v>
      </c>
    </row>
    <row r="992" spans="1:15" x14ac:dyDescent="0.25">
      <c r="A992" t="s">
        <v>13</v>
      </c>
      <c r="B992">
        <v>135000</v>
      </c>
      <c r="C992">
        <v>3</v>
      </c>
      <c r="D992">
        <v>1.5</v>
      </c>
      <c r="E992">
        <v>1395</v>
      </c>
      <c r="F992" t="s">
        <v>2865</v>
      </c>
      <c r="G992">
        <v>446000</v>
      </c>
      <c r="H992">
        <v>4</v>
      </c>
      <c r="I992">
        <v>2.5</v>
      </c>
      <c r="J992">
        <v>2567</v>
      </c>
      <c r="K992" t="s">
        <v>2866</v>
      </c>
      <c r="L992" t="s">
        <v>2858</v>
      </c>
      <c r="M992" t="s">
        <v>2867</v>
      </c>
      <c r="N992" s="20">
        <v>1.4999999999999999E-2</v>
      </c>
      <c r="O992" s="21">
        <f>N992*G992</f>
        <v>6690</v>
      </c>
    </row>
    <row r="993" spans="1:15" x14ac:dyDescent="0.25">
      <c r="A993" t="s">
        <v>13</v>
      </c>
      <c r="B993">
        <v>584900</v>
      </c>
      <c r="C993">
        <v>4</v>
      </c>
      <c r="D993">
        <v>3</v>
      </c>
      <c r="E993">
        <v>1970</v>
      </c>
      <c r="F993" t="s">
        <v>5003</v>
      </c>
      <c r="G993">
        <v>669000</v>
      </c>
      <c r="H993">
        <v>4</v>
      </c>
      <c r="I993">
        <v>3.5</v>
      </c>
      <c r="J993">
        <v>2826</v>
      </c>
      <c r="K993" t="s">
        <v>4984</v>
      </c>
      <c r="L993" t="s">
        <v>4772</v>
      </c>
      <c r="M993" t="s">
        <v>4946</v>
      </c>
      <c r="N993" s="20">
        <v>0.01</v>
      </c>
      <c r="O993" s="21">
        <f>N993*G993</f>
        <v>6690</v>
      </c>
    </row>
    <row r="994" spans="1:15" x14ac:dyDescent="0.25">
      <c r="A994" t="s">
        <v>13</v>
      </c>
      <c r="B994">
        <v>649499</v>
      </c>
      <c r="C994">
        <v>3</v>
      </c>
      <c r="D994">
        <v>2.25</v>
      </c>
      <c r="E994">
        <v>1841</v>
      </c>
      <c r="F994" t="s">
        <v>4469</v>
      </c>
      <c r="G994">
        <v>669000</v>
      </c>
      <c r="H994">
        <v>3</v>
      </c>
      <c r="I994">
        <v>3.25</v>
      </c>
      <c r="J994">
        <v>1397</v>
      </c>
      <c r="K994" t="s">
        <v>4437</v>
      </c>
      <c r="L994" t="s">
        <v>4237</v>
      </c>
      <c r="M994" t="s">
        <v>4433</v>
      </c>
      <c r="N994" s="20">
        <v>0.01</v>
      </c>
      <c r="O994" s="21">
        <f>N994*G994</f>
        <v>6690</v>
      </c>
    </row>
    <row r="995" spans="1:15" x14ac:dyDescent="0.25">
      <c r="A995" t="s">
        <v>13</v>
      </c>
      <c r="B995">
        <v>466000</v>
      </c>
      <c r="C995">
        <v>4</v>
      </c>
      <c r="D995">
        <v>2.5</v>
      </c>
      <c r="E995">
        <v>1972</v>
      </c>
      <c r="F995" t="s">
        <v>2608</v>
      </c>
      <c r="G995">
        <v>667999</v>
      </c>
      <c r="H995">
        <v>3</v>
      </c>
      <c r="I995">
        <v>3.5</v>
      </c>
      <c r="J995">
        <v>1862</v>
      </c>
      <c r="K995" t="s">
        <v>2583</v>
      </c>
      <c r="L995" t="s">
        <v>2218</v>
      </c>
      <c r="M995" t="s">
        <v>2568</v>
      </c>
      <c r="N995" s="20">
        <v>0.01</v>
      </c>
      <c r="O995" s="21">
        <f>N995*G995</f>
        <v>6679.99</v>
      </c>
    </row>
    <row r="996" spans="1:15" x14ac:dyDescent="0.25">
      <c r="A996" t="s">
        <v>13</v>
      </c>
      <c r="B996">
        <v>375000</v>
      </c>
      <c r="C996">
        <v>4</v>
      </c>
      <c r="D996">
        <v>2.5</v>
      </c>
      <c r="E996">
        <v>2785</v>
      </c>
      <c r="F996" t="s">
        <v>1067</v>
      </c>
      <c r="G996">
        <v>445000</v>
      </c>
      <c r="H996">
        <v>4</v>
      </c>
      <c r="I996">
        <v>2.5</v>
      </c>
      <c r="J996">
        <v>3814</v>
      </c>
      <c r="K996" t="s">
        <v>1068</v>
      </c>
      <c r="L996" t="s">
        <v>1025</v>
      </c>
      <c r="M996" t="s">
        <v>1062</v>
      </c>
      <c r="N996" s="20">
        <v>1.4999999999999999E-2</v>
      </c>
      <c r="O996" s="21">
        <f>N996*G996</f>
        <v>6675</v>
      </c>
    </row>
    <row r="997" spans="1:15" x14ac:dyDescent="0.25">
      <c r="A997" t="s">
        <v>13</v>
      </c>
      <c r="B997">
        <v>589000</v>
      </c>
      <c r="C997">
        <v>3</v>
      </c>
      <c r="D997">
        <v>2</v>
      </c>
      <c r="E997">
        <v>1631</v>
      </c>
      <c r="F997" t="s">
        <v>607</v>
      </c>
      <c r="G997">
        <v>665000</v>
      </c>
      <c r="H997">
        <v>3</v>
      </c>
      <c r="I997">
        <v>2</v>
      </c>
      <c r="J997">
        <v>1007</v>
      </c>
      <c r="K997" t="s">
        <v>605</v>
      </c>
      <c r="L997" t="s">
        <v>71</v>
      </c>
      <c r="M997" t="s">
        <v>605</v>
      </c>
      <c r="N997" s="20">
        <v>0.01</v>
      </c>
      <c r="O997" s="21">
        <f>N997*G997</f>
        <v>6650</v>
      </c>
    </row>
    <row r="998" spans="1:15" x14ac:dyDescent="0.25">
      <c r="A998" t="s">
        <v>13</v>
      </c>
      <c r="B998">
        <v>398500</v>
      </c>
      <c r="C998">
        <v>3</v>
      </c>
      <c r="D998">
        <v>2</v>
      </c>
      <c r="E998">
        <v>1897</v>
      </c>
      <c r="F998" t="s">
        <v>1806</v>
      </c>
      <c r="G998">
        <v>665000</v>
      </c>
      <c r="H998">
        <v>4</v>
      </c>
      <c r="I998">
        <v>3.5</v>
      </c>
      <c r="J998">
        <v>3520</v>
      </c>
      <c r="K998" t="s">
        <v>1537</v>
      </c>
      <c r="L998" t="s">
        <v>1518</v>
      </c>
      <c r="M998" t="s">
        <v>1519</v>
      </c>
      <c r="N998" s="20">
        <v>0.01</v>
      </c>
      <c r="O998" s="21">
        <f>N998*G998</f>
        <v>6650</v>
      </c>
    </row>
    <row r="999" spans="1:15" x14ac:dyDescent="0.25">
      <c r="A999" t="s">
        <v>13</v>
      </c>
      <c r="B999">
        <v>352250</v>
      </c>
      <c r="C999">
        <v>3</v>
      </c>
      <c r="D999">
        <v>2.5</v>
      </c>
      <c r="E999">
        <v>1965</v>
      </c>
      <c r="F999" t="s">
        <v>2062</v>
      </c>
      <c r="G999">
        <v>665000</v>
      </c>
      <c r="H999">
        <v>5</v>
      </c>
      <c r="I999">
        <v>4</v>
      </c>
      <c r="J999">
        <v>4577</v>
      </c>
      <c r="K999" t="s">
        <v>2057</v>
      </c>
      <c r="L999" t="s">
        <v>1518</v>
      </c>
      <c r="M999" t="s">
        <v>1981</v>
      </c>
      <c r="N999" s="20">
        <v>0.01</v>
      </c>
      <c r="O999" s="21">
        <f>N999*G999</f>
        <v>6650</v>
      </c>
    </row>
    <row r="1000" spans="1:15" x14ac:dyDescent="0.25">
      <c r="A1000" t="s">
        <v>13</v>
      </c>
      <c r="B1000">
        <v>324100</v>
      </c>
      <c r="C1000">
        <v>3</v>
      </c>
      <c r="D1000">
        <v>2.5</v>
      </c>
      <c r="E1000">
        <v>1626</v>
      </c>
      <c r="F1000" t="s">
        <v>2423</v>
      </c>
      <c r="G1000">
        <v>665000</v>
      </c>
      <c r="H1000">
        <v>4</v>
      </c>
      <c r="I1000">
        <v>5.5</v>
      </c>
      <c r="J1000">
        <v>4862</v>
      </c>
      <c r="K1000" t="s">
        <v>2407</v>
      </c>
      <c r="L1000" t="s">
        <v>2218</v>
      </c>
      <c r="M1000" t="s">
        <v>2398</v>
      </c>
      <c r="N1000" s="20">
        <v>0.01</v>
      </c>
      <c r="O1000" s="21">
        <f>N1000*G1000</f>
        <v>6650</v>
      </c>
    </row>
    <row r="1001" spans="1:15" x14ac:dyDescent="0.25">
      <c r="A1001" t="s">
        <v>13</v>
      </c>
      <c r="B1001">
        <v>415000</v>
      </c>
      <c r="C1001">
        <v>3</v>
      </c>
      <c r="D1001">
        <v>2</v>
      </c>
      <c r="E1001">
        <v>1772</v>
      </c>
      <c r="F1001" t="s">
        <v>3513</v>
      </c>
      <c r="G1001">
        <v>665000</v>
      </c>
      <c r="H1001">
        <v>4</v>
      </c>
      <c r="I1001">
        <v>3.5</v>
      </c>
      <c r="J1001">
        <v>3154</v>
      </c>
      <c r="K1001" t="s">
        <v>3420</v>
      </c>
      <c r="L1001" t="s">
        <v>3412</v>
      </c>
      <c r="M1001" t="s">
        <v>3456</v>
      </c>
      <c r="N1001" s="20">
        <v>0.01</v>
      </c>
      <c r="O1001" s="21">
        <f>N1001*G1001</f>
        <v>6650</v>
      </c>
    </row>
    <row r="1002" spans="1:15" x14ac:dyDescent="0.25">
      <c r="A1002" t="s">
        <v>13</v>
      </c>
      <c r="B1002">
        <v>399000</v>
      </c>
      <c r="C1002">
        <v>3</v>
      </c>
      <c r="D1002">
        <v>2.5</v>
      </c>
      <c r="E1002">
        <v>1868</v>
      </c>
      <c r="F1002" t="s">
        <v>408</v>
      </c>
      <c r="G1002">
        <v>664999</v>
      </c>
      <c r="H1002">
        <v>4</v>
      </c>
      <c r="I1002">
        <v>2.5</v>
      </c>
      <c r="J1002">
        <v>3196</v>
      </c>
      <c r="K1002" t="s">
        <v>339</v>
      </c>
      <c r="L1002" t="s">
        <v>71</v>
      </c>
      <c r="M1002" t="s">
        <v>331</v>
      </c>
      <c r="N1002" s="20">
        <v>0.01</v>
      </c>
      <c r="O1002" s="21">
        <f>N1002*G1002</f>
        <v>6649.99</v>
      </c>
    </row>
    <row r="1003" spans="1:15" x14ac:dyDescent="0.25">
      <c r="A1003" t="s">
        <v>13</v>
      </c>
      <c r="B1003">
        <v>515000</v>
      </c>
      <c r="C1003">
        <v>3</v>
      </c>
      <c r="D1003">
        <v>2</v>
      </c>
      <c r="E1003">
        <v>1793</v>
      </c>
      <c r="F1003" t="s">
        <v>2740</v>
      </c>
      <c r="G1003">
        <v>664900</v>
      </c>
      <c r="H1003">
        <v>4</v>
      </c>
      <c r="I1003">
        <v>2.5</v>
      </c>
      <c r="J1003">
        <v>2093</v>
      </c>
      <c r="K1003" t="s">
        <v>2704</v>
      </c>
      <c r="L1003" t="s">
        <v>2680</v>
      </c>
      <c r="M1003" t="s">
        <v>2705</v>
      </c>
      <c r="N1003" s="20">
        <v>0.01</v>
      </c>
      <c r="O1003" s="21">
        <f>N1003*G1003</f>
        <v>6649</v>
      </c>
    </row>
    <row r="1004" spans="1:15" x14ac:dyDescent="0.25">
      <c r="A1004" t="s">
        <v>13</v>
      </c>
      <c r="B1004">
        <v>375292</v>
      </c>
      <c r="C1004">
        <v>4</v>
      </c>
      <c r="D1004">
        <v>3</v>
      </c>
      <c r="E1004">
        <v>2139</v>
      </c>
      <c r="F1004" t="s">
        <v>4921</v>
      </c>
      <c r="G1004">
        <v>664900</v>
      </c>
      <c r="H1004">
        <v>5</v>
      </c>
      <c r="I1004">
        <v>4</v>
      </c>
      <c r="J1004">
        <v>5069</v>
      </c>
      <c r="K1004" t="s">
        <v>4887</v>
      </c>
      <c r="L1004" t="s">
        <v>4772</v>
      </c>
      <c r="M1004" t="s">
        <v>4883</v>
      </c>
      <c r="N1004" s="20">
        <v>0.01</v>
      </c>
      <c r="O1004" s="21">
        <f>N1004*G1004</f>
        <v>6649</v>
      </c>
    </row>
    <row r="1005" spans="1:15" x14ac:dyDescent="0.25">
      <c r="A1005" t="s">
        <v>13</v>
      </c>
      <c r="B1005">
        <v>649499</v>
      </c>
      <c r="C1005">
        <v>3</v>
      </c>
      <c r="D1005">
        <v>2.25</v>
      </c>
      <c r="E1005">
        <v>1841</v>
      </c>
      <c r="F1005" t="s">
        <v>4459</v>
      </c>
      <c r="G1005">
        <v>664900</v>
      </c>
      <c r="H1005">
        <v>4</v>
      </c>
      <c r="I1005">
        <v>2.5</v>
      </c>
      <c r="J1005">
        <v>2840</v>
      </c>
      <c r="K1005" t="s">
        <v>4460</v>
      </c>
      <c r="L1005" t="s">
        <v>4237</v>
      </c>
      <c r="M1005" t="s">
        <v>4433</v>
      </c>
      <c r="N1005" s="20">
        <v>0.01</v>
      </c>
      <c r="O1005" s="21">
        <f>N1005*G1005</f>
        <v>6649</v>
      </c>
    </row>
    <row r="1006" spans="1:15" x14ac:dyDescent="0.25">
      <c r="A1006" t="s">
        <v>13</v>
      </c>
      <c r="B1006">
        <v>584900</v>
      </c>
      <c r="C1006">
        <v>4</v>
      </c>
      <c r="D1006">
        <v>3</v>
      </c>
      <c r="E1006">
        <v>1970</v>
      </c>
      <c r="F1006" t="s">
        <v>5058</v>
      </c>
      <c r="G1006">
        <v>664000</v>
      </c>
      <c r="H1006">
        <v>4</v>
      </c>
      <c r="I1006">
        <v>3.5</v>
      </c>
      <c r="J1006">
        <v>3602</v>
      </c>
      <c r="K1006" t="s">
        <v>5059</v>
      </c>
      <c r="L1006" t="s">
        <v>4772</v>
      </c>
      <c r="M1006" t="s">
        <v>4946</v>
      </c>
      <c r="N1006" s="20">
        <v>0.01</v>
      </c>
      <c r="O1006" s="21">
        <f>N1006*G1006</f>
        <v>6640</v>
      </c>
    </row>
    <row r="1007" spans="1:15" x14ac:dyDescent="0.25">
      <c r="A1007" t="s">
        <v>13</v>
      </c>
      <c r="B1007">
        <v>799000</v>
      </c>
      <c r="C1007">
        <v>3</v>
      </c>
      <c r="D1007">
        <v>2</v>
      </c>
      <c r="E1007">
        <v>1544</v>
      </c>
      <c r="F1007" t="s">
        <v>131</v>
      </c>
      <c r="G1007">
        <v>660000</v>
      </c>
      <c r="H1007">
        <v>2</v>
      </c>
      <c r="I1007">
        <v>2.5</v>
      </c>
      <c r="J1007">
        <v>1501</v>
      </c>
      <c r="K1007" t="s">
        <v>108</v>
      </c>
      <c r="L1007" t="s">
        <v>71</v>
      </c>
      <c r="M1007" t="s">
        <v>105</v>
      </c>
      <c r="N1007" s="20">
        <v>0.01</v>
      </c>
      <c r="O1007" s="21">
        <f>N1007*G1007</f>
        <v>6600</v>
      </c>
    </row>
    <row r="1008" spans="1:15" x14ac:dyDescent="0.25">
      <c r="A1008" t="s">
        <v>13</v>
      </c>
      <c r="B1008">
        <v>279450</v>
      </c>
      <c r="C1008">
        <v>3</v>
      </c>
      <c r="D1008">
        <v>2.5</v>
      </c>
      <c r="E1008">
        <v>1960</v>
      </c>
      <c r="F1008" t="s">
        <v>1434</v>
      </c>
      <c r="G1008">
        <v>440000</v>
      </c>
      <c r="H1008">
        <v>3</v>
      </c>
      <c r="I1008">
        <v>2</v>
      </c>
      <c r="J1008">
        <v>1585</v>
      </c>
      <c r="K1008" t="s">
        <v>1375</v>
      </c>
      <c r="L1008" t="s">
        <v>1376</v>
      </c>
      <c r="M1008" t="s">
        <v>1421</v>
      </c>
      <c r="N1008" s="20">
        <v>1.4999999999999999E-2</v>
      </c>
      <c r="O1008" s="21">
        <f>N1008*G1008</f>
        <v>6600</v>
      </c>
    </row>
    <row r="1009" spans="1:15" x14ac:dyDescent="0.25">
      <c r="A1009" t="s">
        <v>13</v>
      </c>
      <c r="B1009">
        <v>350000</v>
      </c>
      <c r="C1009">
        <v>3</v>
      </c>
      <c r="D1009">
        <v>2.5</v>
      </c>
      <c r="E1009">
        <v>2120</v>
      </c>
      <c r="F1009" t="s">
        <v>1374</v>
      </c>
      <c r="G1009">
        <v>440000</v>
      </c>
      <c r="H1009">
        <v>2</v>
      </c>
      <c r="I1009">
        <v>2</v>
      </c>
      <c r="J1009">
        <v>1245</v>
      </c>
      <c r="K1009" t="s">
        <v>1375</v>
      </c>
      <c r="L1009" t="s">
        <v>1376</v>
      </c>
      <c r="M1009" t="s">
        <v>1377</v>
      </c>
      <c r="N1009" s="20">
        <v>1.4999999999999999E-2</v>
      </c>
      <c r="O1009" s="21">
        <f>N1009*G1009</f>
        <v>6600</v>
      </c>
    </row>
    <row r="1010" spans="1:15" x14ac:dyDescent="0.25">
      <c r="A1010" t="s">
        <v>13</v>
      </c>
      <c r="B1010">
        <v>398500</v>
      </c>
      <c r="C1010">
        <v>3</v>
      </c>
      <c r="D1010">
        <v>2</v>
      </c>
      <c r="E1010">
        <v>1897</v>
      </c>
      <c r="F1010" t="s">
        <v>1700</v>
      </c>
      <c r="G1010">
        <v>660000</v>
      </c>
      <c r="H1010">
        <v>5</v>
      </c>
      <c r="I1010">
        <v>3.5</v>
      </c>
      <c r="J1010">
        <v>2239</v>
      </c>
      <c r="K1010" t="s">
        <v>1517</v>
      </c>
      <c r="L1010" t="s">
        <v>1518</v>
      </c>
      <c r="M1010" t="s">
        <v>1519</v>
      </c>
      <c r="N1010" s="20">
        <v>0.01</v>
      </c>
      <c r="O1010" s="21">
        <f>N1010*G1010</f>
        <v>6600</v>
      </c>
    </row>
    <row r="1011" spans="1:15" x14ac:dyDescent="0.25">
      <c r="A1011" t="s">
        <v>13</v>
      </c>
      <c r="B1011">
        <v>466000</v>
      </c>
      <c r="C1011">
        <v>4</v>
      </c>
      <c r="D1011">
        <v>2.5</v>
      </c>
      <c r="E1011">
        <v>1972</v>
      </c>
      <c r="F1011" t="s">
        <v>2666</v>
      </c>
      <c r="G1011">
        <v>660000</v>
      </c>
      <c r="H1011">
        <v>4</v>
      </c>
      <c r="I1011">
        <v>3.5</v>
      </c>
      <c r="J1011">
        <v>4335</v>
      </c>
      <c r="K1011" t="s">
        <v>2607</v>
      </c>
      <c r="L1011" t="s">
        <v>2218</v>
      </c>
      <c r="M1011" t="s">
        <v>2568</v>
      </c>
      <c r="N1011" s="20">
        <v>0.01</v>
      </c>
      <c r="O1011" s="21">
        <f>N1011*G1011</f>
        <v>6600</v>
      </c>
    </row>
    <row r="1012" spans="1:15" x14ac:dyDescent="0.25">
      <c r="A1012" t="s">
        <v>13</v>
      </c>
      <c r="B1012">
        <v>291000</v>
      </c>
      <c r="C1012">
        <v>3</v>
      </c>
      <c r="D1012">
        <v>2.5</v>
      </c>
      <c r="E1012">
        <v>2002</v>
      </c>
      <c r="F1012" t="s">
        <v>3326</v>
      </c>
      <c r="G1012">
        <v>440000</v>
      </c>
      <c r="H1012">
        <v>4</v>
      </c>
      <c r="I1012">
        <v>2.5</v>
      </c>
      <c r="J1012">
        <v>3132</v>
      </c>
      <c r="K1012" t="s">
        <v>3325</v>
      </c>
      <c r="L1012" t="s">
        <v>3283</v>
      </c>
      <c r="M1012" t="s">
        <v>3323</v>
      </c>
      <c r="N1012" s="20">
        <v>1.4999999999999999E-2</v>
      </c>
      <c r="O1012" s="21">
        <f>N1012*G1012</f>
        <v>6600</v>
      </c>
    </row>
    <row r="1013" spans="1:15" x14ac:dyDescent="0.25">
      <c r="A1013" t="s">
        <v>13</v>
      </c>
      <c r="B1013">
        <v>649499</v>
      </c>
      <c r="C1013">
        <v>3</v>
      </c>
      <c r="D1013">
        <v>2.25</v>
      </c>
      <c r="E1013">
        <v>1841</v>
      </c>
      <c r="F1013" t="s">
        <v>4488</v>
      </c>
      <c r="G1013">
        <v>660000</v>
      </c>
      <c r="H1013">
        <v>2</v>
      </c>
      <c r="I1013">
        <v>2</v>
      </c>
      <c r="J1013">
        <v>922</v>
      </c>
      <c r="K1013" t="s">
        <v>4437</v>
      </c>
      <c r="L1013" t="s">
        <v>4237</v>
      </c>
      <c r="M1013" t="s">
        <v>4433</v>
      </c>
      <c r="N1013" s="20">
        <v>0.01</v>
      </c>
      <c r="O1013" s="21">
        <f>N1013*G1013</f>
        <v>6600</v>
      </c>
    </row>
    <row r="1014" spans="1:15" x14ac:dyDescent="0.25">
      <c r="A1014" t="s">
        <v>13</v>
      </c>
      <c r="B1014">
        <v>350000</v>
      </c>
      <c r="C1014">
        <v>3</v>
      </c>
      <c r="D1014">
        <v>2</v>
      </c>
      <c r="E1014">
        <v>1475</v>
      </c>
      <c r="F1014" t="s">
        <v>1248</v>
      </c>
      <c r="G1014">
        <v>439999</v>
      </c>
      <c r="H1014">
        <v>4</v>
      </c>
      <c r="I1014">
        <v>3</v>
      </c>
      <c r="J1014">
        <v>1858</v>
      </c>
      <c r="K1014" t="s">
        <v>1243</v>
      </c>
      <c r="L1014" t="s">
        <v>1206</v>
      </c>
      <c r="M1014" t="s">
        <v>1241</v>
      </c>
      <c r="N1014" s="20">
        <v>1.4999999999999999E-2</v>
      </c>
      <c r="O1014" s="21">
        <f>N1014*G1014</f>
        <v>6599.9849999999997</v>
      </c>
    </row>
    <row r="1015" spans="1:15" x14ac:dyDescent="0.25">
      <c r="A1015" t="s">
        <v>13</v>
      </c>
      <c r="B1015">
        <v>762400</v>
      </c>
      <c r="C1015">
        <v>3</v>
      </c>
      <c r="D1015">
        <v>2.5</v>
      </c>
      <c r="E1015">
        <v>1702</v>
      </c>
      <c r="F1015" t="s">
        <v>852</v>
      </c>
      <c r="G1015">
        <v>659995</v>
      </c>
      <c r="H1015">
        <v>3</v>
      </c>
      <c r="I1015">
        <v>2.5</v>
      </c>
      <c r="J1015">
        <v>1651</v>
      </c>
      <c r="K1015" t="s">
        <v>841</v>
      </c>
      <c r="L1015" t="s">
        <v>71</v>
      </c>
      <c r="M1015" t="s">
        <v>765</v>
      </c>
      <c r="N1015" s="20">
        <v>0.01</v>
      </c>
      <c r="O1015" s="21">
        <f>N1015*G1015</f>
        <v>6599.95</v>
      </c>
    </row>
    <row r="1016" spans="1:15" x14ac:dyDescent="0.25">
      <c r="A1016" t="s">
        <v>13</v>
      </c>
      <c r="B1016">
        <v>649499</v>
      </c>
      <c r="C1016">
        <v>3</v>
      </c>
      <c r="D1016">
        <v>2.25</v>
      </c>
      <c r="E1016">
        <v>1841</v>
      </c>
      <c r="F1016" t="s">
        <v>4580</v>
      </c>
      <c r="G1016">
        <v>659950</v>
      </c>
      <c r="H1016">
        <v>3</v>
      </c>
      <c r="I1016">
        <v>2.25</v>
      </c>
      <c r="J1016">
        <v>2220</v>
      </c>
      <c r="K1016" t="s">
        <v>4559</v>
      </c>
      <c r="L1016" t="s">
        <v>4237</v>
      </c>
      <c r="M1016" t="s">
        <v>4433</v>
      </c>
      <c r="N1016" s="20">
        <v>0.01</v>
      </c>
      <c r="O1016" s="21">
        <f>N1016*G1016</f>
        <v>6599.5</v>
      </c>
    </row>
    <row r="1017" spans="1:15" x14ac:dyDescent="0.25">
      <c r="A1017" t="s">
        <v>13</v>
      </c>
      <c r="B1017">
        <v>485000</v>
      </c>
      <c r="C1017">
        <v>3</v>
      </c>
      <c r="D1017">
        <v>2.5</v>
      </c>
      <c r="E1017">
        <v>1862</v>
      </c>
      <c r="F1017" t="s">
        <v>4353</v>
      </c>
      <c r="G1017">
        <v>659950</v>
      </c>
      <c r="H1017">
        <v>3</v>
      </c>
      <c r="I1017">
        <v>2.75</v>
      </c>
      <c r="J1017">
        <v>2410</v>
      </c>
      <c r="K1017" t="s">
        <v>4264</v>
      </c>
      <c r="L1017" t="s">
        <v>4237</v>
      </c>
      <c r="M1017" t="s">
        <v>4265</v>
      </c>
      <c r="N1017" s="20">
        <v>0.01</v>
      </c>
      <c r="O1017" s="21">
        <f>N1017*G1017</f>
        <v>6599.5</v>
      </c>
    </row>
    <row r="1018" spans="1:15" x14ac:dyDescent="0.25">
      <c r="A1018" t="s">
        <v>13</v>
      </c>
      <c r="B1018">
        <v>762400</v>
      </c>
      <c r="C1018">
        <v>3</v>
      </c>
      <c r="D1018">
        <v>2.5</v>
      </c>
      <c r="E1018">
        <v>1702</v>
      </c>
      <c r="F1018" t="s">
        <v>856</v>
      </c>
      <c r="G1018">
        <v>659900</v>
      </c>
      <c r="H1018">
        <v>3</v>
      </c>
      <c r="I1018">
        <v>3</v>
      </c>
      <c r="J1018">
        <v>1740</v>
      </c>
      <c r="K1018" t="s">
        <v>803</v>
      </c>
      <c r="L1018" t="s">
        <v>71</v>
      </c>
      <c r="M1018" t="s">
        <v>765</v>
      </c>
      <c r="N1018" s="20">
        <v>0.01</v>
      </c>
      <c r="O1018" s="21">
        <f>N1018*G1018</f>
        <v>6599</v>
      </c>
    </row>
    <row r="1019" spans="1:15" x14ac:dyDescent="0.25">
      <c r="A1019" t="s">
        <v>13</v>
      </c>
      <c r="B1019">
        <v>589000</v>
      </c>
      <c r="C1019">
        <v>3</v>
      </c>
      <c r="D1019">
        <v>2</v>
      </c>
      <c r="E1019">
        <v>1631</v>
      </c>
      <c r="F1019" t="s">
        <v>631</v>
      </c>
      <c r="G1019">
        <v>659900</v>
      </c>
      <c r="H1019">
        <v>4</v>
      </c>
      <c r="I1019">
        <v>2.5</v>
      </c>
      <c r="J1019">
        <v>2120</v>
      </c>
      <c r="K1019" t="s">
        <v>632</v>
      </c>
      <c r="L1019" t="s">
        <v>71</v>
      </c>
      <c r="M1019" t="s">
        <v>605</v>
      </c>
      <c r="N1019" s="20">
        <v>0.01</v>
      </c>
      <c r="O1019" s="21">
        <f>N1019*G1019</f>
        <v>6599</v>
      </c>
    </row>
    <row r="1020" spans="1:15" x14ac:dyDescent="0.25">
      <c r="A1020" t="s">
        <v>13</v>
      </c>
      <c r="B1020">
        <v>398500</v>
      </c>
      <c r="C1020">
        <v>3</v>
      </c>
      <c r="D1020">
        <v>2</v>
      </c>
      <c r="E1020">
        <v>1897</v>
      </c>
      <c r="F1020" t="s">
        <v>1516</v>
      </c>
      <c r="G1020">
        <v>659900</v>
      </c>
      <c r="H1020">
        <v>3</v>
      </c>
      <c r="I1020">
        <v>2.5</v>
      </c>
      <c r="J1020">
        <v>2000</v>
      </c>
      <c r="K1020" t="s">
        <v>1517</v>
      </c>
      <c r="L1020" t="s">
        <v>1518</v>
      </c>
      <c r="M1020" t="s">
        <v>1519</v>
      </c>
      <c r="N1020" s="20">
        <v>0.01</v>
      </c>
      <c r="O1020" s="21">
        <f>N1020*G1020</f>
        <v>6599</v>
      </c>
    </row>
    <row r="1021" spans="1:15" x14ac:dyDescent="0.25">
      <c r="A1021" t="s">
        <v>13</v>
      </c>
      <c r="B1021">
        <v>564950</v>
      </c>
      <c r="C1021">
        <v>3</v>
      </c>
      <c r="D1021">
        <v>2</v>
      </c>
      <c r="E1021">
        <v>1932</v>
      </c>
      <c r="F1021" t="s">
        <v>2759</v>
      </c>
      <c r="G1021">
        <v>659900</v>
      </c>
      <c r="H1021">
        <v>6</v>
      </c>
      <c r="I1021">
        <v>1.5</v>
      </c>
      <c r="J1021">
        <v>2448</v>
      </c>
      <c r="K1021" t="s">
        <v>2760</v>
      </c>
      <c r="L1021" t="s">
        <v>2680</v>
      </c>
      <c r="M1021" t="s">
        <v>1179</v>
      </c>
      <c r="N1021" s="20">
        <v>0.01</v>
      </c>
      <c r="O1021" s="21">
        <f>N1021*G1021</f>
        <v>6599</v>
      </c>
    </row>
    <row r="1022" spans="1:15" x14ac:dyDescent="0.25">
      <c r="A1022" t="s">
        <v>13</v>
      </c>
      <c r="B1022">
        <v>649450</v>
      </c>
      <c r="C1022">
        <v>2</v>
      </c>
      <c r="D1022">
        <v>2</v>
      </c>
      <c r="E1022">
        <v>1300</v>
      </c>
      <c r="F1022" t="s">
        <v>2692</v>
      </c>
      <c r="G1022">
        <v>659900</v>
      </c>
      <c r="H1022">
        <v>1</v>
      </c>
      <c r="I1022">
        <v>1</v>
      </c>
      <c r="J1022">
        <v>730</v>
      </c>
      <c r="K1022" t="s">
        <v>2679</v>
      </c>
      <c r="L1022" t="s">
        <v>2680</v>
      </c>
      <c r="M1022" t="s">
        <v>2681</v>
      </c>
      <c r="N1022" s="20">
        <v>0.01</v>
      </c>
      <c r="O1022" s="21">
        <f>N1022*G1022</f>
        <v>6599</v>
      </c>
    </row>
    <row r="1023" spans="1:15" x14ac:dyDescent="0.25">
      <c r="A1023" t="s">
        <v>13</v>
      </c>
      <c r="B1023">
        <v>584900</v>
      </c>
      <c r="C1023">
        <v>4</v>
      </c>
      <c r="D1023">
        <v>3</v>
      </c>
      <c r="E1023">
        <v>1970</v>
      </c>
      <c r="F1023" t="s">
        <v>4972</v>
      </c>
      <c r="G1023">
        <v>659900</v>
      </c>
      <c r="H1023">
        <v>4</v>
      </c>
      <c r="I1023">
        <v>2.5</v>
      </c>
      <c r="J1023">
        <v>2096</v>
      </c>
      <c r="K1023" t="s">
        <v>4959</v>
      </c>
      <c r="L1023" t="s">
        <v>4772</v>
      </c>
      <c r="M1023" t="s">
        <v>4946</v>
      </c>
      <c r="N1023" s="20">
        <v>0.01</v>
      </c>
      <c r="O1023" s="21">
        <f>N1023*G1023</f>
        <v>6599</v>
      </c>
    </row>
    <row r="1024" spans="1:15" x14ac:dyDescent="0.25">
      <c r="A1024" t="s">
        <v>13</v>
      </c>
      <c r="B1024">
        <v>372400</v>
      </c>
      <c r="C1024">
        <v>3</v>
      </c>
      <c r="D1024">
        <v>2.5</v>
      </c>
      <c r="E1024">
        <v>2045</v>
      </c>
      <c r="F1024" t="s">
        <v>4711</v>
      </c>
      <c r="G1024">
        <v>659900</v>
      </c>
      <c r="H1024">
        <v>4</v>
      </c>
      <c r="I1024">
        <v>3</v>
      </c>
      <c r="J1024">
        <v>4456</v>
      </c>
      <c r="K1024" t="s">
        <v>4712</v>
      </c>
      <c r="L1024" t="s">
        <v>4237</v>
      </c>
      <c r="M1024" t="s">
        <v>2956</v>
      </c>
      <c r="N1024" s="20">
        <v>0.01</v>
      </c>
      <c r="O1024" s="21">
        <f>N1024*G1024</f>
        <v>6599</v>
      </c>
    </row>
    <row r="1025" spans="1:15" x14ac:dyDescent="0.25">
      <c r="A1025" t="s">
        <v>13</v>
      </c>
      <c r="B1025">
        <v>299900</v>
      </c>
      <c r="C1025">
        <v>3</v>
      </c>
      <c r="D1025">
        <v>2</v>
      </c>
      <c r="E1025">
        <v>1947</v>
      </c>
      <c r="F1025" t="s">
        <v>31</v>
      </c>
      <c r="G1025">
        <v>439900</v>
      </c>
      <c r="H1025">
        <v>4</v>
      </c>
      <c r="I1025">
        <v>3.5</v>
      </c>
      <c r="J1025">
        <v>2969</v>
      </c>
      <c r="K1025" t="s">
        <v>15</v>
      </c>
      <c r="L1025" t="s">
        <v>16</v>
      </c>
      <c r="M1025" t="s">
        <v>17</v>
      </c>
      <c r="N1025" s="20">
        <v>1.4999999999999999E-2</v>
      </c>
      <c r="O1025" s="21">
        <f>N1025*G1025</f>
        <v>6598.5</v>
      </c>
    </row>
    <row r="1026" spans="1:15" x14ac:dyDescent="0.25">
      <c r="A1026" t="s">
        <v>13</v>
      </c>
      <c r="B1026">
        <v>799000</v>
      </c>
      <c r="C1026">
        <v>3</v>
      </c>
      <c r="D1026">
        <v>2</v>
      </c>
      <c r="E1026">
        <v>1544</v>
      </c>
      <c r="F1026" t="s">
        <v>132</v>
      </c>
      <c r="G1026">
        <v>659000</v>
      </c>
      <c r="H1026">
        <v>2</v>
      </c>
      <c r="I1026">
        <v>1.5</v>
      </c>
      <c r="J1026">
        <v>1176</v>
      </c>
      <c r="K1026" t="s">
        <v>120</v>
      </c>
      <c r="L1026" t="s">
        <v>71</v>
      </c>
      <c r="M1026" t="s">
        <v>105</v>
      </c>
      <c r="N1026" s="20">
        <v>0.01</v>
      </c>
      <c r="O1026" s="21">
        <f>N1026*G1026</f>
        <v>6590</v>
      </c>
    </row>
    <row r="1027" spans="1:15" x14ac:dyDescent="0.25">
      <c r="A1027" t="s">
        <v>13</v>
      </c>
      <c r="B1027">
        <v>443250</v>
      </c>
      <c r="C1027">
        <v>3</v>
      </c>
      <c r="D1027">
        <v>2</v>
      </c>
      <c r="E1027">
        <v>2025</v>
      </c>
      <c r="F1027" t="s">
        <v>1013</v>
      </c>
      <c r="G1027">
        <v>659000</v>
      </c>
      <c r="H1027">
        <v>4</v>
      </c>
      <c r="I1027">
        <v>3</v>
      </c>
      <c r="J1027">
        <v>2621</v>
      </c>
      <c r="K1027" t="s">
        <v>1011</v>
      </c>
      <c r="L1027" t="s">
        <v>71</v>
      </c>
      <c r="M1027" t="s">
        <v>1012</v>
      </c>
      <c r="N1027" s="20">
        <v>0.01</v>
      </c>
      <c r="O1027" s="21">
        <f>N1027*G1027</f>
        <v>6590</v>
      </c>
    </row>
    <row r="1028" spans="1:15" x14ac:dyDescent="0.25">
      <c r="A1028" t="s">
        <v>13</v>
      </c>
      <c r="B1028">
        <v>762400</v>
      </c>
      <c r="C1028">
        <v>3</v>
      </c>
      <c r="D1028">
        <v>2.5</v>
      </c>
      <c r="E1028">
        <v>1702</v>
      </c>
      <c r="F1028" t="s">
        <v>766</v>
      </c>
      <c r="G1028">
        <v>659000</v>
      </c>
      <c r="H1028">
        <v>3</v>
      </c>
      <c r="I1028">
        <v>2.5</v>
      </c>
      <c r="J1028">
        <v>1399</v>
      </c>
      <c r="K1028" t="s">
        <v>764</v>
      </c>
      <c r="L1028" t="s">
        <v>71</v>
      </c>
      <c r="M1028" t="s">
        <v>765</v>
      </c>
      <c r="N1028" s="20">
        <v>0.01</v>
      </c>
      <c r="O1028" s="21">
        <f>N1028*G1028</f>
        <v>6590</v>
      </c>
    </row>
    <row r="1029" spans="1:15" x14ac:dyDescent="0.25">
      <c r="A1029" t="s">
        <v>13</v>
      </c>
      <c r="B1029">
        <v>398500</v>
      </c>
      <c r="C1029">
        <v>3</v>
      </c>
      <c r="D1029">
        <v>2</v>
      </c>
      <c r="E1029">
        <v>1897</v>
      </c>
      <c r="F1029" t="s">
        <v>1538</v>
      </c>
      <c r="G1029">
        <v>659000</v>
      </c>
      <c r="H1029">
        <v>3</v>
      </c>
      <c r="I1029">
        <v>2</v>
      </c>
      <c r="J1029">
        <v>1800</v>
      </c>
      <c r="K1029" t="s">
        <v>1517</v>
      </c>
      <c r="L1029" t="s">
        <v>1518</v>
      </c>
      <c r="M1029" t="s">
        <v>1519</v>
      </c>
      <c r="N1029" s="20">
        <v>0.01</v>
      </c>
      <c r="O1029" s="21">
        <f>N1029*G1029</f>
        <v>6590</v>
      </c>
    </row>
    <row r="1030" spans="1:15" x14ac:dyDescent="0.25">
      <c r="A1030" t="s">
        <v>13</v>
      </c>
      <c r="B1030">
        <v>352250</v>
      </c>
      <c r="C1030">
        <v>3</v>
      </c>
      <c r="D1030">
        <v>2.5</v>
      </c>
      <c r="E1030">
        <v>1965</v>
      </c>
      <c r="F1030" t="s">
        <v>2050</v>
      </c>
      <c r="G1030">
        <v>659000</v>
      </c>
      <c r="H1030">
        <v>4</v>
      </c>
      <c r="I1030">
        <v>3.5</v>
      </c>
      <c r="J1030">
        <v>3717</v>
      </c>
      <c r="K1030" t="s">
        <v>2040</v>
      </c>
      <c r="L1030" t="s">
        <v>1518</v>
      </c>
      <c r="M1030" t="s">
        <v>1981</v>
      </c>
      <c r="N1030" s="20">
        <v>0.01</v>
      </c>
      <c r="O1030" s="21">
        <f>N1030*G1030</f>
        <v>6590</v>
      </c>
    </row>
    <row r="1031" spans="1:15" x14ac:dyDescent="0.25">
      <c r="A1031" t="s">
        <v>13</v>
      </c>
      <c r="B1031">
        <v>649450</v>
      </c>
      <c r="C1031">
        <v>2</v>
      </c>
      <c r="D1031">
        <v>2</v>
      </c>
      <c r="E1031">
        <v>1300</v>
      </c>
      <c r="F1031" t="s">
        <v>2687</v>
      </c>
      <c r="G1031">
        <v>659000</v>
      </c>
      <c r="H1031">
        <v>3</v>
      </c>
      <c r="I1031">
        <v>1</v>
      </c>
      <c r="J1031">
        <v>1082</v>
      </c>
      <c r="K1031" t="s">
        <v>2679</v>
      </c>
      <c r="L1031" t="s">
        <v>2680</v>
      </c>
      <c r="M1031" t="s">
        <v>2681</v>
      </c>
      <c r="N1031" s="20">
        <v>0.01</v>
      </c>
      <c r="O1031" s="21">
        <f>N1031*G1031</f>
        <v>6590</v>
      </c>
    </row>
    <row r="1032" spans="1:15" x14ac:dyDescent="0.25">
      <c r="A1032" t="s">
        <v>13</v>
      </c>
      <c r="B1032">
        <v>599000</v>
      </c>
      <c r="C1032">
        <v>2</v>
      </c>
      <c r="D1032">
        <v>2</v>
      </c>
      <c r="E1032">
        <v>1140</v>
      </c>
      <c r="F1032" t="s">
        <v>3164</v>
      </c>
      <c r="G1032">
        <v>658800</v>
      </c>
      <c r="H1032">
        <v>1</v>
      </c>
      <c r="I1032">
        <v>2</v>
      </c>
      <c r="J1032">
        <v>880</v>
      </c>
      <c r="K1032" t="s">
        <v>3140</v>
      </c>
      <c r="L1032" t="s">
        <v>2985</v>
      </c>
      <c r="M1032" t="s">
        <v>3141</v>
      </c>
      <c r="N1032" s="20">
        <v>0.01</v>
      </c>
      <c r="O1032" s="21">
        <f>N1032*G1032</f>
        <v>6588</v>
      </c>
    </row>
    <row r="1033" spans="1:15" x14ac:dyDescent="0.25">
      <c r="A1033" t="s">
        <v>13</v>
      </c>
      <c r="B1033">
        <v>500000</v>
      </c>
      <c r="C1033">
        <v>4</v>
      </c>
      <c r="D1033">
        <v>2.75</v>
      </c>
      <c r="E1033">
        <v>3282</v>
      </c>
      <c r="F1033" t="s">
        <v>1086</v>
      </c>
      <c r="G1033">
        <v>439000</v>
      </c>
      <c r="H1033">
        <v>5</v>
      </c>
      <c r="I1033">
        <v>3.25</v>
      </c>
      <c r="J1033">
        <v>2385</v>
      </c>
      <c r="K1033" t="s">
        <v>1075</v>
      </c>
      <c r="L1033" t="s">
        <v>1025</v>
      </c>
      <c r="M1033" t="s">
        <v>1072</v>
      </c>
      <c r="N1033" s="20">
        <v>1.4999999999999999E-2</v>
      </c>
      <c r="O1033" s="21">
        <f>N1033*G1033</f>
        <v>6585</v>
      </c>
    </row>
    <row r="1034" spans="1:15" x14ac:dyDescent="0.25">
      <c r="A1034" t="s">
        <v>13</v>
      </c>
      <c r="B1034">
        <v>337000</v>
      </c>
      <c r="C1034">
        <v>3</v>
      </c>
      <c r="D1034">
        <v>2</v>
      </c>
      <c r="E1034">
        <v>1644</v>
      </c>
      <c r="F1034" t="s">
        <v>1224</v>
      </c>
      <c r="G1034">
        <v>439000</v>
      </c>
      <c r="H1034">
        <v>4</v>
      </c>
      <c r="I1034">
        <v>2.5</v>
      </c>
      <c r="J1034">
        <v>2335</v>
      </c>
      <c r="K1034" t="s">
        <v>1209</v>
      </c>
      <c r="L1034" t="s">
        <v>1206</v>
      </c>
      <c r="M1034" t="s">
        <v>1210</v>
      </c>
      <c r="N1034" s="20">
        <v>1.4999999999999999E-2</v>
      </c>
      <c r="O1034" s="21">
        <f>N1034*G1034</f>
        <v>6585</v>
      </c>
    </row>
    <row r="1035" spans="1:15" x14ac:dyDescent="0.25">
      <c r="A1035" t="s">
        <v>13</v>
      </c>
      <c r="B1035">
        <v>589950</v>
      </c>
      <c r="C1035">
        <v>4</v>
      </c>
      <c r="D1035">
        <v>3.5</v>
      </c>
      <c r="E1035">
        <v>3303</v>
      </c>
      <c r="F1035" t="s">
        <v>3684</v>
      </c>
      <c r="G1035">
        <v>439000</v>
      </c>
      <c r="H1035">
        <v>3</v>
      </c>
      <c r="I1035">
        <v>2</v>
      </c>
      <c r="J1035">
        <v>2535</v>
      </c>
      <c r="K1035" t="s">
        <v>3312</v>
      </c>
      <c r="L1035" t="s">
        <v>3681</v>
      </c>
      <c r="M1035" t="s">
        <v>3682</v>
      </c>
      <c r="N1035" s="20">
        <v>1.4999999999999999E-2</v>
      </c>
      <c r="O1035" s="21">
        <f>N1035*G1035</f>
        <v>6585</v>
      </c>
    </row>
    <row r="1036" spans="1:15" x14ac:dyDescent="0.25">
      <c r="A1036" t="s">
        <v>13</v>
      </c>
      <c r="B1036">
        <v>329900</v>
      </c>
      <c r="C1036">
        <v>3</v>
      </c>
      <c r="D1036">
        <v>2.5</v>
      </c>
      <c r="E1036">
        <v>2242</v>
      </c>
      <c r="F1036" t="s">
        <v>4750</v>
      </c>
      <c r="G1036">
        <v>439000</v>
      </c>
      <c r="H1036">
        <v>4</v>
      </c>
      <c r="I1036">
        <v>3</v>
      </c>
      <c r="J1036">
        <v>3134</v>
      </c>
      <c r="K1036" t="s">
        <v>4751</v>
      </c>
      <c r="L1036" t="s">
        <v>4742</v>
      </c>
      <c r="M1036" t="s">
        <v>4752</v>
      </c>
      <c r="N1036" s="20">
        <v>1.4999999999999999E-2</v>
      </c>
      <c r="O1036" s="21">
        <f>N1036*G1036</f>
        <v>6585</v>
      </c>
    </row>
    <row r="1037" spans="1:15" x14ac:dyDescent="0.25">
      <c r="A1037" t="s">
        <v>13</v>
      </c>
      <c r="B1037">
        <v>699000</v>
      </c>
      <c r="C1037">
        <v>3</v>
      </c>
      <c r="D1037">
        <v>2</v>
      </c>
      <c r="E1037">
        <v>1570</v>
      </c>
      <c r="F1037" t="s">
        <v>535</v>
      </c>
      <c r="G1037">
        <v>658000</v>
      </c>
      <c r="H1037">
        <v>2</v>
      </c>
      <c r="I1037">
        <v>2</v>
      </c>
      <c r="J1037">
        <v>1063</v>
      </c>
      <c r="K1037" t="s">
        <v>432</v>
      </c>
      <c r="L1037" t="s">
        <v>71</v>
      </c>
      <c r="M1037" t="s">
        <v>432</v>
      </c>
      <c r="N1037" s="20">
        <v>0.01</v>
      </c>
      <c r="O1037" s="21">
        <f>N1037*G1037</f>
        <v>6580</v>
      </c>
    </row>
    <row r="1038" spans="1:15" x14ac:dyDescent="0.25">
      <c r="A1038" t="s">
        <v>13</v>
      </c>
      <c r="B1038">
        <v>762400</v>
      </c>
      <c r="C1038">
        <v>3</v>
      </c>
      <c r="D1038">
        <v>2.5</v>
      </c>
      <c r="E1038">
        <v>1702</v>
      </c>
      <c r="F1038" t="s">
        <v>804</v>
      </c>
      <c r="G1038">
        <v>658000</v>
      </c>
      <c r="H1038">
        <v>3</v>
      </c>
      <c r="I1038">
        <v>2.5</v>
      </c>
      <c r="J1038">
        <v>1336</v>
      </c>
      <c r="K1038" t="s">
        <v>764</v>
      </c>
      <c r="L1038" t="s">
        <v>71</v>
      </c>
      <c r="M1038" t="s">
        <v>765</v>
      </c>
      <c r="N1038" s="20">
        <v>0.01</v>
      </c>
      <c r="O1038" s="21">
        <f>N1038*G1038</f>
        <v>6580</v>
      </c>
    </row>
    <row r="1039" spans="1:15" x14ac:dyDescent="0.25">
      <c r="A1039" t="s">
        <v>13</v>
      </c>
      <c r="B1039">
        <v>321250</v>
      </c>
      <c r="C1039">
        <v>4</v>
      </c>
      <c r="D1039">
        <v>3</v>
      </c>
      <c r="E1039">
        <v>2813</v>
      </c>
      <c r="F1039" t="s">
        <v>4064</v>
      </c>
      <c r="G1039">
        <v>657000</v>
      </c>
      <c r="H1039">
        <v>5</v>
      </c>
      <c r="I1039">
        <v>5</v>
      </c>
      <c r="J1039">
        <v>4843</v>
      </c>
      <c r="K1039" t="s">
        <v>4045</v>
      </c>
      <c r="L1039" t="s">
        <v>3729</v>
      </c>
      <c r="M1039" t="s">
        <v>4041</v>
      </c>
      <c r="N1039" s="20">
        <v>0.01</v>
      </c>
      <c r="O1039" s="21">
        <f>N1039*G1039</f>
        <v>6570</v>
      </c>
    </row>
    <row r="1040" spans="1:15" x14ac:dyDescent="0.25">
      <c r="A1040" t="s">
        <v>13</v>
      </c>
      <c r="B1040">
        <v>329450</v>
      </c>
      <c r="C1040">
        <v>3</v>
      </c>
      <c r="D1040">
        <v>2</v>
      </c>
      <c r="E1040">
        <v>1656</v>
      </c>
      <c r="F1040" t="s">
        <v>315</v>
      </c>
      <c r="G1040">
        <v>656000</v>
      </c>
      <c r="H1040">
        <v>4</v>
      </c>
      <c r="I1040">
        <v>3</v>
      </c>
      <c r="J1040">
        <v>2268</v>
      </c>
      <c r="K1040" t="s">
        <v>304</v>
      </c>
      <c r="L1040" t="s">
        <v>71</v>
      </c>
      <c r="M1040" t="s">
        <v>305</v>
      </c>
      <c r="N1040" s="20">
        <v>0.01</v>
      </c>
      <c r="O1040" s="21">
        <f>N1040*G1040</f>
        <v>6560</v>
      </c>
    </row>
    <row r="1041" spans="1:15" x14ac:dyDescent="0.25">
      <c r="A1041" t="s">
        <v>13</v>
      </c>
      <c r="B1041">
        <v>389970</v>
      </c>
      <c r="C1041">
        <v>3</v>
      </c>
      <c r="D1041">
        <v>2.25</v>
      </c>
      <c r="E1041">
        <v>2188</v>
      </c>
      <c r="F1041" t="s">
        <v>1098</v>
      </c>
      <c r="G1041">
        <v>435000</v>
      </c>
      <c r="H1041">
        <v>4</v>
      </c>
      <c r="I1041">
        <v>3.25</v>
      </c>
      <c r="J1041">
        <v>3504</v>
      </c>
      <c r="K1041" t="s">
        <v>1088</v>
      </c>
      <c r="L1041" t="s">
        <v>1025</v>
      </c>
      <c r="M1041" t="s">
        <v>1089</v>
      </c>
      <c r="N1041" s="20">
        <v>1.4999999999999999E-2</v>
      </c>
      <c r="O1041" s="21">
        <f>N1041*G1041</f>
        <v>6525</v>
      </c>
    </row>
    <row r="1042" spans="1:15" x14ac:dyDescent="0.25">
      <c r="A1042" t="s">
        <v>13</v>
      </c>
      <c r="B1042">
        <v>276900</v>
      </c>
      <c r="C1042">
        <v>3</v>
      </c>
      <c r="D1042">
        <v>2</v>
      </c>
      <c r="E1042">
        <v>1667</v>
      </c>
      <c r="F1042" t="s">
        <v>1302</v>
      </c>
      <c r="G1042">
        <v>435000</v>
      </c>
      <c r="H1042">
        <v>2</v>
      </c>
      <c r="I1042">
        <v>2</v>
      </c>
      <c r="J1042">
        <v>1260</v>
      </c>
      <c r="K1042" t="s">
        <v>1303</v>
      </c>
      <c r="L1042" t="s">
        <v>1206</v>
      </c>
      <c r="M1042" t="s">
        <v>1301</v>
      </c>
      <c r="N1042" s="20">
        <v>1.4999999999999999E-2</v>
      </c>
      <c r="O1042" s="21">
        <f>N1042*G1042</f>
        <v>6525</v>
      </c>
    </row>
    <row r="1043" spans="1:15" x14ac:dyDescent="0.25">
      <c r="A1043" t="s">
        <v>13</v>
      </c>
      <c r="B1043">
        <v>279450</v>
      </c>
      <c r="C1043">
        <v>3</v>
      </c>
      <c r="D1043">
        <v>2.5</v>
      </c>
      <c r="E1043">
        <v>1960</v>
      </c>
      <c r="F1043" t="s">
        <v>1426</v>
      </c>
      <c r="G1043">
        <v>434900</v>
      </c>
      <c r="H1043">
        <v>2</v>
      </c>
      <c r="I1043">
        <v>3.5</v>
      </c>
      <c r="J1043">
        <v>2756</v>
      </c>
      <c r="K1043" t="s">
        <v>1375</v>
      </c>
      <c r="L1043" t="s">
        <v>1376</v>
      </c>
      <c r="M1043" t="s">
        <v>1421</v>
      </c>
      <c r="N1043" s="20">
        <v>1.4999999999999999E-2</v>
      </c>
      <c r="O1043" s="21">
        <f>N1043*G1043</f>
        <v>6523.5</v>
      </c>
    </row>
    <row r="1044" spans="1:15" x14ac:dyDescent="0.25">
      <c r="A1044" t="s">
        <v>13</v>
      </c>
      <c r="B1044">
        <v>309705</v>
      </c>
      <c r="C1044">
        <v>3</v>
      </c>
      <c r="D1044">
        <v>2</v>
      </c>
      <c r="E1044">
        <v>1853</v>
      </c>
      <c r="F1044" t="s">
        <v>1349</v>
      </c>
      <c r="G1044">
        <v>434000</v>
      </c>
      <c r="H1044">
        <v>2</v>
      </c>
      <c r="I1044">
        <v>2</v>
      </c>
      <c r="J1044">
        <v>2160</v>
      </c>
      <c r="K1044" t="s">
        <v>1350</v>
      </c>
      <c r="L1044" t="s">
        <v>1206</v>
      </c>
      <c r="M1044" t="s">
        <v>1348</v>
      </c>
      <c r="N1044" s="20">
        <v>1.4999999999999999E-2</v>
      </c>
      <c r="O1044" s="21">
        <f>N1044*G1044</f>
        <v>6510</v>
      </c>
    </row>
    <row r="1045" spans="1:15" x14ac:dyDescent="0.25">
      <c r="A1045" t="s">
        <v>13</v>
      </c>
      <c r="B1045">
        <v>399000</v>
      </c>
      <c r="C1045">
        <v>3</v>
      </c>
      <c r="D1045">
        <v>2.5</v>
      </c>
      <c r="E1045">
        <v>1868</v>
      </c>
      <c r="F1045" t="s">
        <v>375</v>
      </c>
      <c r="G1045">
        <v>650000</v>
      </c>
      <c r="H1045">
        <v>5</v>
      </c>
      <c r="I1045">
        <v>3.5</v>
      </c>
      <c r="J1045">
        <v>3686</v>
      </c>
      <c r="K1045" t="s">
        <v>343</v>
      </c>
      <c r="L1045" t="s">
        <v>71</v>
      </c>
      <c r="M1045" t="s">
        <v>331</v>
      </c>
      <c r="N1045" s="20">
        <v>0.01</v>
      </c>
      <c r="O1045" s="21">
        <f>N1045*G1045</f>
        <v>6500</v>
      </c>
    </row>
    <row r="1046" spans="1:15" x14ac:dyDescent="0.25">
      <c r="A1046" t="s">
        <v>13</v>
      </c>
      <c r="B1046">
        <v>589000</v>
      </c>
      <c r="C1046">
        <v>3</v>
      </c>
      <c r="D1046">
        <v>2</v>
      </c>
      <c r="E1046">
        <v>1631</v>
      </c>
      <c r="F1046" t="s">
        <v>755</v>
      </c>
      <c r="G1046">
        <v>650000</v>
      </c>
      <c r="H1046">
        <v>2</v>
      </c>
      <c r="I1046">
        <v>1</v>
      </c>
      <c r="J1046">
        <v>1108</v>
      </c>
      <c r="K1046" t="s">
        <v>622</v>
      </c>
      <c r="L1046" t="s">
        <v>71</v>
      </c>
      <c r="M1046" t="s">
        <v>605</v>
      </c>
      <c r="N1046" s="20">
        <v>0.01</v>
      </c>
      <c r="O1046" s="21">
        <f>N1046*G1046</f>
        <v>6500</v>
      </c>
    </row>
    <row r="1047" spans="1:15" x14ac:dyDescent="0.25">
      <c r="A1047" t="s">
        <v>13</v>
      </c>
      <c r="B1047">
        <v>1392000</v>
      </c>
      <c r="C1047">
        <v>3</v>
      </c>
      <c r="D1047">
        <v>2</v>
      </c>
      <c r="E1047">
        <v>1575</v>
      </c>
      <c r="F1047" t="s">
        <v>93</v>
      </c>
      <c r="G1047">
        <v>650000</v>
      </c>
      <c r="H1047">
        <v>1</v>
      </c>
      <c r="I1047">
        <v>1</v>
      </c>
      <c r="J1047">
        <v>814</v>
      </c>
      <c r="K1047" t="s">
        <v>70</v>
      </c>
      <c r="L1047" t="s">
        <v>71</v>
      </c>
      <c r="M1047" t="s">
        <v>70</v>
      </c>
      <c r="N1047" s="20">
        <v>0.01</v>
      </c>
      <c r="O1047" s="21">
        <f>N1047*G1047</f>
        <v>6500</v>
      </c>
    </row>
    <row r="1048" spans="1:15" x14ac:dyDescent="0.25">
      <c r="A1048" t="s">
        <v>13</v>
      </c>
      <c r="B1048">
        <v>398500</v>
      </c>
      <c r="C1048">
        <v>3</v>
      </c>
      <c r="D1048">
        <v>2</v>
      </c>
      <c r="E1048">
        <v>1897</v>
      </c>
      <c r="F1048" t="s">
        <v>1617</v>
      </c>
      <c r="G1048">
        <v>650000</v>
      </c>
      <c r="H1048">
        <v>3</v>
      </c>
      <c r="I1048">
        <v>2</v>
      </c>
      <c r="J1048">
        <v>1790</v>
      </c>
      <c r="K1048" t="s">
        <v>1517</v>
      </c>
      <c r="L1048" t="s">
        <v>1518</v>
      </c>
      <c r="M1048" t="s">
        <v>1519</v>
      </c>
      <c r="N1048" s="20">
        <v>0.01</v>
      </c>
      <c r="O1048" s="21">
        <f>N1048*G1048</f>
        <v>6500</v>
      </c>
    </row>
    <row r="1049" spans="1:15" x14ac:dyDescent="0.25">
      <c r="A1049" t="s">
        <v>13</v>
      </c>
      <c r="B1049">
        <v>398500</v>
      </c>
      <c r="C1049">
        <v>3</v>
      </c>
      <c r="D1049">
        <v>2</v>
      </c>
      <c r="E1049">
        <v>1897</v>
      </c>
      <c r="F1049" t="s">
        <v>1732</v>
      </c>
      <c r="G1049">
        <v>650000</v>
      </c>
      <c r="H1049">
        <v>2</v>
      </c>
      <c r="I1049">
        <v>2</v>
      </c>
      <c r="J1049">
        <v>1325</v>
      </c>
      <c r="K1049" t="s">
        <v>1517</v>
      </c>
      <c r="L1049" t="s">
        <v>1518</v>
      </c>
      <c r="M1049" t="s">
        <v>1519</v>
      </c>
      <c r="N1049" s="20">
        <v>0.01</v>
      </c>
      <c r="O1049" s="21">
        <f>N1049*G1049</f>
        <v>6500</v>
      </c>
    </row>
    <row r="1050" spans="1:15" x14ac:dyDescent="0.25">
      <c r="A1050" t="s">
        <v>13</v>
      </c>
      <c r="B1050">
        <v>398500</v>
      </c>
      <c r="C1050">
        <v>3</v>
      </c>
      <c r="D1050">
        <v>2</v>
      </c>
      <c r="E1050">
        <v>1897</v>
      </c>
      <c r="F1050" t="s">
        <v>1850</v>
      </c>
      <c r="G1050">
        <v>650000</v>
      </c>
      <c r="H1050">
        <v>5</v>
      </c>
      <c r="I1050">
        <v>3.5</v>
      </c>
      <c r="J1050">
        <v>4294</v>
      </c>
      <c r="K1050" t="s">
        <v>1517</v>
      </c>
      <c r="L1050" t="s">
        <v>1518</v>
      </c>
      <c r="M1050" t="s">
        <v>1519</v>
      </c>
      <c r="N1050" s="20">
        <v>0.01</v>
      </c>
      <c r="O1050" s="21">
        <f>N1050*G1050</f>
        <v>6500</v>
      </c>
    </row>
    <row r="1051" spans="1:15" x14ac:dyDescent="0.25">
      <c r="A1051" t="s">
        <v>13</v>
      </c>
      <c r="B1051">
        <v>319400</v>
      </c>
      <c r="C1051">
        <v>3</v>
      </c>
      <c r="D1051">
        <v>2</v>
      </c>
      <c r="E1051">
        <v>1884</v>
      </c>
      <c r="F1051" t="s">
        <v>2855</v>
      </c>
      <c r="G1051">
        <v>650000</v>
      </c>
      <c r="H1051">
        <v>4</v>
      </c>
      <c r="I1051">
        <v>2.5</v>
      </c>
      <c r="J1051">
        <v>3230</v>
      </c>
      <c r="K1051" t="s">
        <v>2847</v>
      </c>
      <c r="L1051" t="s">
        <v>2680</v>
      </c>
      <c r="M1051" t="s">
        <v>2837</v>
      </c>
      <c r="N1051" s="20">
        <v>0.01</v>
      </c>
      <c r="O1051" s="21">
        <f>N1051*G1051</f>
        <v>6500</v>
      </c>
    </row>
    <row r="1052" spans="1:15" x14ac:dyDescent="0.25">
      <c r="A1052" t="s">
        <v>13</v>
      </c>
      <c r="B1052">
        <v>466000</v>
      </c>
      <c r="C1052">
        <v>4</v>
      </c>
      <c r="D1052">
        <v>2.5</v>
      </c>
      <c r="E1052">
        <v>1972</v>
      </c>
      <c r="F1052" t="s">
        <v>2644</v>
      </c>
      <c r="G1052">
        <v>650000</v>
      </c>
      <c r="H1052">
        <v>5</v>
      </c>
      <c r="I1052">
        <v>2</v>
      </c>
      <c r="J1052">
        <v>1144</v>
      </c>
      <c r="K1052" t="s">
        <v>2570</v>
      </c>
      <c r="L1052" t="s">
        <v>2218</v>
      </c>
      <c r="M1052" t="s">
        <v>2568</v>
      </c>
      <c r="N1052" s="20">
        <v>0.01</v>
      </c>
      <c r="O1052" s="21">
        <f>N1052*G1052</f>
        <v>6500</v>
      </c>
    </row>
    <row r="1053" spans="1:15" x14ac:dyDescent="0.25">
      <c r="A1053" t="s">
        <v>13</v>
      </c>
      <c r="B1053">
        <v>466000</v>
      </c>
      <c r="C1053">
        <v>4</v>
      </c>
      <c r="D1053">
        <v>2.5</v>
      </c>
      <c r="E1053">
        <v>1972</v>
      </c>
      <c r="F1053" t="s">
        <v>2647</v>
      </c>
      <c r="G1053">
        <v>650000</v>
      </c>
      <c r="H1053">
        <v>4</v>
      </c>
      <c r="I1053">
        <v>3</v>
      </c>
      <c r="J1053">
        <v>2468</v>
      </c>
      <c r="K1053" t="s">
        <v>2583</v>
      </c>
      <c r="L1053" t="s">
        <v>2218</v>
      </c>
      <c r="M1053" t="s">
        <v>2568</v>
      </c>
      <c r="N1053" s="20">
        <v>0.01</v>
      </c>
      <c r="O1053" s="21">
        <f>N1053*G1053</f>
        <v>6500</v>
      </c>
    </row>
    <row r="1054" spans="1:15" x14ac:dyDescent="0.25">
      <c r="A1054" t="s">
        <v>13</v>
      </c>
      <c r="B1054">
        <v>1297500</v>
      </c>
      <c r="C1054">
        <v>1</v>
      </c>
      <c r="D1054">
        <v>1</v>
      </c>
      <c r="E1054">
        <v>659</v>
      </c>
      <c r="F1054" t="s">
        <v>3278</v>
      </c>
      <c r="G1054">
        <v>650000</v>
      </c>
      <c r="H1054">
        <v>1</v>
      </c>
      <c r="I1054">
        <v>1</v>
      </c>
      <c r="K1054" t="s">
        <v>3275</v>
      </c>
      <c r="L1054" t="s">
        <v>3195</v>
      </c>
      <c r="M1054" t="s">
        <v>3275</v>
      </c>
      <c r="N1054" s="20">
        <v>0.01</v>
      </c>
      <c r="O1054" s="21">
        <f>N1054*G1054</f>
        <v>6500</v>
      </c>
    </row>
    <row r="1055" spans="1:15" x14ac:dyDescent="0.25">
      <c r="A1055" t="s">
        <v>13</v>
      </c>
      <c r="B1055">
        <v>299000</v>
      </c>
      <c r="C1055">
        <v>3</v>
      </c>
      <c r="D1055">
        <v>2.5</v>
      </c>
      <c r="E1055">
        <v>2259</v>
      </c>
      <c r="F1055" t="s">
        <v>4120</v>
      </c>
      <c r="G1055">
        <v>650000</v>
      </c>
      <c r="H1055">
        <v>5</v>
      </c>
      <c r="I1055">
        <v>3.5</v>
      </c>
      <c r="J1055">
        <v>5278</v>
      </c>
      <c r="K1055" t="s">
        <v>798</v>
      </c>
      <c r="L1055" t="s">
        <v>3729</v>
      </c>
      <c r="M1055" t="s">
        <v>4085</v>
      </c>
      <c r="N1055" s="20">
        <v>0.01</v>
      </c>
      <c r="O1055" s="21">
        <f>N1055*G1055</f>
        <v>6500</v>
      </c>
    </row>
    <row r="1056" spans="1:15" x14ac:dyDescent="0.25">
      <c r="A1056" t="s">
        <v>13</v>
      </c>
      <c r="B1056">
        <v>584900</v>
      </c>
      <c r="C1056">
        <v>4</v>
      </c>
      <c r="D1056">
        <v>3</v>
      </c>
      <c r="E1056">
        <v>1970</v>
      </c>
      <c r="F1056" t="s">
        <v>4967</v>
      </c>
      <c r="G1056">
        <v>650000</v>
      </c>
      <c r="H1056">
        <v>5</v>
      </c>
      <c r="I1056">
        <v>3</v>
      </c>
      <c r="J1056">
        <v>1932</v>
      </c>
      <c r="K1056" t="s">
        <v>4968</v>
      </c>
      <c r="L1056" t="s">
        <v>4772</v>
      </c>
      <c r="M1056" t="s">
        <v>4946</v>
      </c>
      <c r="N1056" s="20">
        <v>0.01</v>
      </c>
      <c r="O1056" s="21">
        <f>N1056*G1056</f>
        <v>6500</v>
      </c>
    </row>
    <row r="1057" spans="1:15" x14ac:dyDescent="0.25">
      <c r="A1057" t="s">
        <v>13</v>
      </c>
      <c r="B1057">
        <v>649499</v>
      </c>
      <c r="C1057">
        <v>3</v>
      </c>
      <c r="D1057">
        <v>2.25</v>
      </c>
      <c r="E1057">
        <v>1841</v>
      </c>
      <c r="F1057" t="s">
        <v>4500</v>
      </c>
      <c r="G1057">
        <v>650000</v>
      </c>
      <c r="H1057">
        <v>3</v>
      </c>
      <c r="I1057">
        <v>1.5</v>
      </c>
      <c r="J1057">
        <v>1307</v>
      </c>
      <c r="K1057" t="s">
        <v>4437</v>
      </c>
      <c r="L1057" t="s">
        <v>4237</v>
      </c>
      <c r="M1057" t="s">
        <v>4433</v>
      </c>
      <c r="N1057" s="20">
        <v>0.01</v>
      </c>
      <c r="O1057" s="21">
        <f>N1057*G1057</f>
        <v>6500</v>
      </c>
    </row>
    <row r="1058" spans="1:15" x14ac:dyDescent="0.25">
      <c r="A1058" t="s">
        <v>13</v>
      </c>
      <c r="B1058">
        <v>589000</v>
      </c>
      <c r="C1058">
        <v>3</v>
      </c>
      <c r="D1058">
        <v>2</v>
      </c>
      <c r="E1058">
        <v>1631</v>
      </c>
      <c r="F1058" t="s">
        <v>756</v>
      </c>
      <c r="G1058">
        <v>649999</v>
      </c>
      <c r="H1058">
        <v>3</v>
      </c>
      <c r="I1058">
        <v>2</v>
      </c>
      <c r="J1058">
        <v>2040</v>
      </c>
      <c r="K1058" t="s">
        <v>736</v>
      </c>
      <c r="L1058" t="s">
        <v>71</v>
      </c>
      <c r="M1058" t="s">
        <v>605</v>
      </c>
      <c r="N1058" s="20">
        <v>0.01</v>
      </c>
      <c r="O1058" s="21">
        <f>N1058*G1058</f>
        <v>6499.99</v>
      </c>
    </row>
    <row r="1059" spans="1:15" x14ac:dyDescent="0.25">
      <c r="A1059" t="s">
        <v>13</v>
      </c>
      <c r="B1059">
        <v>649499</v>
      </c>
      <c r="C1059">
        <v>3</v>
      </c>
      <c r="D1059">
        <v>2.25</v>
      </c>
      <c r="E1059">
        <v>1841</v>
      </c>
      <c r="F1059" t="s">
        <v>4471</v>
      </c>
      <c r="G1059">
        <v>649999</v>
      </c>
      <c r="H1059">
        <v>2</v>
      </c>
      <c r="I1059">
        <v>1</v>
      </c>
      <c r="J1059">
        <v>1520</v>
      </c>
      <c r="K1059" t="s">
        <v>4437</v>
      </c>
      <c r="L1059" t="s">
        <v>4237</v>
      </c>
      <c r="M1059" t="s">
        <v>4433</v>
      </c>
      <c r="N1059" s="20">
        <v>0.01</v>
      </c>
      <c r="O1059" s="21">
        <f>N1059*G1059</f>
        <v>6499.99</v>
      </c>
    </row>
    <row r="1060" spans="1:15" x14ac:dyDescent="0.25">
      <c r="A1060" t="s">
        <v>13</v>
      </c>
      <c r="B1060">
        <v>762400</v>
      </c>
      <c r="C1060">
        <v>3</v>
      </c>
      <c r="D1060">
        <v>2.5</v>
      </c>
      <c r="E1060">
        <v>1702</v>
      </c>
      <c r="F1060" t="s">
        <v>840</v>
      </c>
      <c r="G1060">
        <v>649900</v>
      </c>
      <c r="H1060">
        <v>3</v>
      </c>
      <c r="I1060">
        <v>2.5</v>
      </c>
      <c r="J1060">
        <v>1495</v>
      </c>
      <c r="K1060" t="s">
        <v>841</v>
      </c>
      <c r="L1060" t="s">
        <v>71</v>
      </c>
      <c r="M1060" t="s">
        <v>765</v>
      </c>
      <c r="N1060" s="20">
        <v>0.01</v>
      </c>
      <c r="O1060" s="21">
        <f>N1060*G1060</f>
        <v>6499</v>
      </c>
    </row>
    <row r="1061" spans="1:15" x14ac:dyDescent="0.25">
      <c r="A1061" t="s">
        <v>13</v>
      </c>
      <c r="B1061">
        <v>477000</v>
      </c>
      <c r="C1061">
        <v>3</v>
      </c>
      <c r="D1061">
        <v>2.5</v>
      </c>
      <c r="E1061">
        <v>2207</v>
      </c>
      <c r="F1061" t="s">
        <v>3530</v>
      </c>
      <c r="G1061">
        <v>649900</v>
      </c>
      <c r="H1061">
        <v>3</v>
      </c>
      <c r="I1061">
        <v>2.5</v>
      </c>
      <c r="J1061">
        <v>2437</v>
      </c>
      <c r="K1061" t="s">
        <v>3531</v>
      </c>
      <c r="L1061" t="s">
        <v>3412</v>
      </c>
      <c r="M1061" t="s">
        <v>3529</v>
      </c>
      <c r="N1061" s="20">
        <v>0.01</v>
      </c>
      <c r="O1061" s="21">
        <f>N1061*G1061</f>
        <v>6499</v>
      </c>
    </row>
    <row r="1062" spans="1:15" x14ac:dyDescent="0.25">
      <c r="A1062" t="s">
        <v>13</v>
      </c>
      <c r="B1062">
        <v>339500</v>
      </c>
      <c r="C1062">
        <v>4</v>
      </c>
      <c r="D1062">
        <v>2.5</v>
      </c>
      <c r="E1062">
        <v>2347</v>
      </c>
      <c r="F1062" t="s">
        <v>3849</v>
      </c>
      <c r="G1062">
        <v>649500</v>
      </c>
      <c r="H1062">
        <v>4</v>
      </c>
      <c r="I1062">
        <v>4</v>
      </c>
      <c r="J1062">
        <v>3808</v>
      </c>
      <c r="K1062" t="s">
        <v>3850</v>
      </c>
      <c r="L1062" t="s">
        <v>3729</v>
      </c>
      <c r="M1062" t="s">
        <v>3830</v>
      </c>
      <c r="N1062" s="20">
        <v>0.01</v>
      </c>
      <c r="O1062" s="21">
        <f>N1062*G1062</f>
        <v>6495</v>
      </c>
    </row>
    <row r="1063" spans="1:15" x14ac:dyDescent="0.25">
      <c r="A1063" t="s">
        <v>13</v>
      </c>
      <c r="B1063">
        <v>482475</v>
      </c>
      <c r="C1063">
        <v>3</v>
      </c>
      <c r="D1063">
        <v>2.5</v>
      </c>
      <c r="E1063">
        <v>1983</v>
      </c>
      <c r="F1063" t="s">
        <v>930</v>
      </c>
      <c r="G1063">
        <v>649000</v>
      </c>
      <c r="H1063">
        <v>3</v>
      </c>
      <c r="I1063">
        <v>2</v>
      </c>
      <c r="J1063">
        <v>1944</v>
      </c>
      <c r="K1063" t="s">
        <v>931</v>
      </c>
      <c r="L1063" t="s">
        <v>71</v>
      </c>
      <c r="M1063" t="s">
        <v>903</v>
      </c>
      <c r="N1063" s="20">
        <v>0.01</v>
      </c>
      <c r="O1063" s="21">
        <f>N1063*G1063</f>
        <v>6490</v>
      </c>
    </row>
    <row r="1064" spans="1:15" x14ac:dyDescent="0.25">
      <c r="A1064" t="s">
        <v>13</v>
      </c>
      <c r="B1064">
        <v>482475</v>
      </c>
      <c r="C1064">
        <v>3</v>
      </c>
      <c r="D1064">
        <v>2.5</v>
      </c>
      <c r="E1064">
        <v>1983</v>
      </c>
      <c r="F1064" t="s">
        <v>933</v>
      </c>
      <c r="G1064">
        <v>649000</v>
      </c>
      <c r="K1064" t="s">
        <v>934</v>
      </c>
      <c r="L1064" t="s">
        <v>71</v>
      </c>
      <c r="M1064" t="s">
        <v>903</v>
      </c>
      <c r="N1064" s="20">
        <v>0.01</v>
      </c>
      <c r="O1064" s="21">
        <f>N1064*G1064</f>
        <v>6490</v>
      </c>
    </row>
    <row r="1065" spans="1:15" x14ac:dyDescent="0.25">
      <c r="A1065" t="s">
        <v>13</v>
      </c>
      <c r="B1065">
        <v>589000</v>
      </c>
      <c r="C1065">
        <v>3</v>
      </c>
      <c r="D1065">
        <v>2</v>
      </c>
      <c r="E1065">
        <v>1631</v>
      </c>
      <c r="F1065" t="s">
        <v>738</v>
      </c>
      <c r="G1065">
        <v>649000</v>
      </c>
      <c r="H1065">
        <v>4</v>
      </c>
      <c r="I1065">
        <v>3.5</v>
      </c>
      <c r="J1065">
        <v>1848</v>
      </c>
      <c r="K1065" t="s">
        <v>605</v>
      </c>
      <c r="L1065" t="s">
        <v>71</v>
      </c>
      <c r="M1065" t="s">
        <v>605</v>
      </c>
      <c r="N1065" s="20">
        <v>0.01</v>
      </c>
      <c r="O1065" s="21">
        <f>N1065*G1065</f>
        <v>6490</v>
      </c>
    </row>
    <row r="1066" spans="1:15" x14ac:dyDescent="0.25">
      <c r="A1066" t="s">
        <v>13</v>
      </c>
      <c r="B1066">
        <v>589000</v>
      </c>
      <c r="C1066">
        <v>3</v>
      </c>
      <c r="D1066">
        <v>2</v>
      </c>
      <c r="E1066">
        <v>1631</v>
      </c>
      <c r="F1066" t="s">
        <v>748</v>
      </c>
      <c r="G1066">
        <v>649000</v>
      </c>
      <c r="H1066">
        <v>3</v>
      </c>
      <c r="I1066">
        <v>1</v>
      </c>
      <c r="J1066">
        <v>904</v>
      </c>
      <c r="K1066" t="s">
        <v>605</v>
      </c>
      <c r="L1066" t="s">
        <v>71</v>
      </c>
      <c r="M1066" t="s">
        <v>605</v>
      </c>
      <c r="N1066" s="20">
        <v>0.01</v>
      </c>
      <c r="O1066" s="21">
        <f>N1066*G1066</f>
        <v>6490</v>
      </c>
    </row>
    <row r="1067" spans="1:15" x14ac:dyDescent="0.25">
      <c r="A1067" t="s">
        <v>13</v>
      </c>
      <c r="B1067">
        <v>564950</v>
      </c>
      <c r="C1067">
        <v>3</v>
      </c>
      <c r="D1067">
        <v>2</v>
      </c>
      <c r="E1067">
        <v>1932</v>
      </c>
      <c r="F1067" t="s">
        <v>2797</v>
      </c>
      <c r="G1067">
        <v>649000</v>
      </c>
      <c r="H1067">
        <v>5</v>
      </c>
      <c r="I1067">
        <v>1.5</v>
      </c>
      <c r="J1067">
        <v>2007</v>
      </c>
      <c r="K1067" t="s">
        <v>2788</v>
      </c>
      <c r="L1067" t="s">
        <v>2680</v>
      </c>
      <c r="M1067" t="s">
        <v>1179</v>
      </c>
      <c r="N1067" s="20">
        <v>0.01</v>
      </c>
      <c r="O1067" s="21">
        <f>N1067*G1067</f>
        <v>6490</v>
      </c>
    </row>
    <row r="1068" spans="1:15" x14ac:dyDescent="0.25">
      <c r="A1068" t="s">
        <v>13</v>
      </c>
      <c r="B1068">
        <v>515000</v>
      </c>
      <c r="C1068">
        <v>3</v>
      </c>
      <c r="D1068">
        <v>2</v>
      </c>
      <c r="E1068">
        <v>1793</v>
      </c>
      <c r="F1068" t="s">
        <v>2723</v>
      </c>
      <c r="G1068">
        <v>649000</v>
      </c>
      <c r="H1068">
        <v>5</v>
      </c>
      <c r="I1068">
        <v>2.5</v>
      </c>
      <c r="J1068">
        <v>2326</v>
      </c>
      <c r="K1068" t="s">
        <v>2724</v>
      </c>
      <c r="L1068" t="s">
        <v>2680</v>
      </c>
      <c r="M1068" t="s">
        <v>2705</v>
      </c>
      <c r="N1068" s="20">
        <v>0.01</v>
      </c>
      <c r="O1068" s="21">
        <f>N1068*G1068</f>
        <v>6490</v>
      </c>
    </row>
    <row r="1069" spans="1:15" x14ac:dyDescent="0.25">
      <c r="A1069" t="s">
        <v>13</v>
      </c>
      <c r="B1069">
        <v>599000</v>
      </c>
      <c r="C1069">
        <v>2</v>
      </c>
      <c r="D1069">
        <v>2</v>
      </c>
      <c r="E1069">
        <v>1140</v>
      </c>
      <c r="F1069" t="s">
        <v>3148</v>
      </c>
      <c r="G1069">
        <v>649000</v>
      </c>
      <c r="H1069">
        <v>2</v>
      </c>
      <c r="I1069">
        <v>1</v>
      </c>
      <c r="J1069">
        <v>747</v>
      </c>
      <c r="K1069" t="s">
        <v>3140</v>
      </c>
      <c r="L1069" t="s">
        <v>2985</v>
      </c>
      <c r="M1069" t="s">
        <v>3141</v>
      </c>
      <c r="N1069" s="20">
        <v>0.01</v>
      </c>
      <c r="O1069" s="21">
        <f>N1069*G1069</f>
        <v>6490</v>
      </c>
    </row>
    <row r="1070" spans="1:15" x14ac:dyDescent="0.25">
      <c r="A1070" t="s">
        <v>13</v>
      </c>
      <c r="B1070">
        <v>569500</v>
      </c>
      <c r="C1070">
        <v>4</v>
      </c>
      <c r="D1070">
        <v>2</v>
      </c>
      <c r="E1070">
        <v>1989</v>
      </c>
      <c r="F1070" t="s">
        <v>3231</v>
      </c>
      <c r="G1070">
        <v>649000</v>
      </c>
      <c r="H1070">
        <v>4</v>
      </c>
      <c r="I1070">
        <v>2.5</v>
      </c>
      <c r="K1070" t="s">
        <v>3232</v>
      </c>
      <c r="L1070" t="s">
        <v>3195</v>
      </c>
      <c r="M1070" t="s">
        <v>3213</v>
      </c>
      <c r="N1070" s="20">
        <v>0.01</v>
      </c>
      <c r="O1070" s="21">
        <f>N1070*G1070</f>
        <v>6490</v>
      </c>
    </row>
    <row r="1071" spans="1:15" x14ac:dyDescent="0.25">
      <c r="A1071" t="s">
        <v>13</v>
      </c>
      <c r="B1071">
        <v>624000</v>
      </c>
      <c r="C1071">
        <v>3</v>
      </c>
      <c r="D1071">
        <v>2.5</v>
      </c>
      <c r="E1071">
        <v>2203</v>
      </c>
      <c r="F1071" t="s">
        <v>3254</v>
      </c>
      <c r="G1071">
        <v>649000</v>
      </c>
      <c r="H1071">
        <v>3</v>
      </c>
      <c r="I1071">
        <v>2</v>
      </c>
      <c r="J1071">
        <v>1919</v>
      </c>
      <c r="K1071" t="s">
        <v>3255</v>
      </c>
      <c r="L1071" t="s">
        <v>3195</v>
      </c>
      <c r="M1071" t="s">
        <v>3249</v>
      </c>
      <c r="N1071" s="20">
        <v>0.01</v>
      </c>
      <c r="O1071" s="21">
        <f>N1071*G1071</f>
        <v>6490</v>
      </c>
    </row>
    <row r="1072" spans="1:15" x14ac:dyDescent="0.25">
      <c r="A1072" t="s">
        <v>13</v>
      </c>
      <c r="B1072">
        <v>649499</v>
      </c>
      <c r="C1072">
        <v>3</v>
      </c>
      <c r="D1072">
        <v>2.25</v>
      </c>
      <c r="E1072">
        <v>1841</v>
      </c>
      <c r="F1072" t="s">
        <v>4531</v>
      </c>
      <c r="G1072">
        <v>649000</v>
      </c>
      <c r="H1072">
        <v>3</v>
      </c>
      <c r="I1072">
        <v>2.75</v>
      </c>
      <c r="J1072">
        <v>2510</v>
      </c>
      <c r="K1072" t="s">
        <v>4437</v>
      </c>
      <c r="L1072" t="s">
        <v>4237</v>
      </c>
      <c r="M1072" t="s">
        <v>4433</v>
      </c>
      <c r="N1072" s="20">
        <v>0.01</v>
      </c>
      <c r="O1072" s="21">
        <f>N1072*G1072</f>
        <v>6490</v>
      </c>
    </row>
    <row r="1073" spans="1:15" x14ac:dyDescent="0.25">
      <c r="A1073" t="s">
        <v>13</v>
      </c>
      <c r="B1073">
        <v>358500</v>
      </c>
      <c r="C1073">
        <v>3</v>
      </c>
      <c r="D1073">
        <v>2.5</v>
      </c>
      <c r="E1073">
        <v>2000</v>
      </c>
      <c r="F1073" t="s">
        <v>4420</v>
      </c>
      <c r="G1073">
        <v>649000</v>
      </c>
      <c r="H1073">
        <v>4</v>
      </c>
      <c r="I1073">
        <v>2.5</v>
      </c>
      <c r="J1073">
        <v>2960</v>
      </c>
      <c r="K1073" t="s">
        <v>4392</v>
      </c>
      <c r="L1073" t="s">
        <v>4237</v>
      </c>
      <c r="M1073" t="s">
        <v>4384</v>
      </c>
      <c r="N1073" s="20">
        <v>0.01</v>
      </c>
      <c r="O1073" s="21">
        <f>N1073*G1073</f>
        <v>6490</v>
      </c>
    </row>
    <row r="1074" spans="1:15" x14ac:dyDescent="0.25">
      <c r="A1074" t="s">
        <v>13</v>
      </c>
      <c r="B1074">
        <v>649499</v>
      </c>
      <c r="C1074">
        <v>3</v>
      </c>
      <c r="D1074">
        <v>2.25</v>
      </c>
      <c r="E1074">
        <v>1841</v>
      </c>
      <c r="F1074" t="s">
        <v>4680</v>
      </c>
      <c r="G1074">
        <v>648000</v>
      </c>
      <c r="H1074">
        <v>4</v>
      </c>
      <c r="I1074">
        <v>2.75</v>
      </c>
      <c r="J1074">
        <v>2240</v>
      </c>
      <c r="K1074" t="s">
        <v>4497</v>
      </c>
      <c r="L1074" t="s">
        <v>4237</v>
      </c>
      <c r="M1074" t="s">
        <v>4433</v>
      </c>
      <c r="N1074" s="20">
        <v>0.01</v>
      </c>
      <c r="O1074" s="21">
        <f>N1074*G1074</f>
        <v>6480</v>
      </c>
    </row>
    <row r="1075" spans="1:15" x14ac:dyDescent="0.25">
      <c r="A1075" t="s">
        <v>13</v>
      </c>
      <c r="B1075">
        <v>649499</v>
      </c>
      <c r="C1075">
        <v>3</v>
      </c>
      <c r="D1075">
        <v>2.25</v>
      </c>
      <c r="E1075">
        <v>1841</v>
      </c>
      <c r="F1075" t="s">
        <v>4453</v>
      </c>
      <c r="G1075">
        <v>648000</v>
      </c>
      <c r="H1075">
        <v>3</v>
      </c>
      <c r="I1075">
        <v>2.5</v>
      </c>
      <c r="J1075">
        <v>1440</v>
      </c>
      <c r="K1075" t="s">
        <v>4454</v>
      </c>
      <c r="L1075" t="s">
        <v>4237</v>
      </c>
      <c r="M1075" t="s">
        <v>4433</v>
      </c>
      <c r="N1075" s="20">
        <v>0.01</v>
      </c>
      <c r="O1075" s="21">
        <f>N1075*G1075</f>
        <v>6480</v>
      </c>
    </row>
    <row r="1076" spans="1:15" x14ac:dyDescent="0.25">
      <c r="A1076" t="s">
        <v>13</v>
      </c>
      <c r="B1076">
        <v>388950</v>
      </c>
      <c r="C1076">
        <v>3</v>
      </c>
      <c r="D1076">
        <v>2.5</v>
      </c>
      <c r="E1076">
        <v>1826</v>
      </c>
      <c r="F1076" t="s">
        <v>3525</v>
      </c>
      <c r="G1076">
        <v>645900</v>
      </c>
      <c r="H1076">
        <v>3</v>
      </c>
      <c r="I1076">
        <v>2</v>
      </c>
      <c r="J1076">
        <v>1677</v>
      </c>
      <c r="K1076" t="s">
        <v>3522</v>
      </c>
      <c r="L1076" t="s">
        <v>3412</v>
      </c>
      <c r="M1076" t="s">
        <v>3520</v>
      </c>
      <c r="N1076" s="20">
        <v>0.01</v>
      </c>
      <c r="O1076" s="21">
        <f>N1076*G1076</f>
        <v>6459</v>
      </c>
    </row>
    <row r="1077" spans="1:15" x14ac:dyDescent="0.25">
      <c r="A1077" t="s">
        <v>13</v>
      </c>
      <c r="B1077">
        <v>649500</v>
      </c>
      <c r="C1077">
        <v>3</v>
      </c>
      <c r="D1077">
        <v>2</v>
      </c>
      <c r="E1077">
        <v>1743</v>
      </c>
      <c r="F1077" t="s">
        <v>196</v>
      </c>
      <c r="G1077">
        <v>645000</v>
      </c>
      <c r="H1077">
        <v>4</v>
      </c>
      <c r="I1077">
        <v>2.5</v>
      </c>
      <c r="J1077">
        <v>2402</v>
      </c>
      <c r="K1077" t="s">
        <v>180</v>
      </c>
      <c r="L1077" t="s">
        <v>71</v>
      </c>
      <c r="M1077" t="s">
        <v>174</v>
      </c>
      <c r="N1077" s="20">
        <v>0.01</v>
      </c>
      <c r="O1077" s="21">
        <f>N1077*G1077</f>
        <v>6450</v>
      </c>
    </row>
    <row r="1078" spans="1:15" x14ac:dyDescent="0.25">
      <c r="A1078" t="s">
        <v>13</v>
      </c>
      <c r="B1078">
        <v>699000</v>
      </c>
      <c r="C1078">
        <v>3</v>
      </c>
      <c r="D1078">
        <v>2</v>
      </c>
      <c r="E1078">
        <v>1570</v>
      </c>
      <c r="F1078" t="s">
        <v>519</v>
      </c>
      <c r="G1078">
        <v>645000</v>
      </c>
      <c r="H1078">
        <v>2</v>
      </c>
      <c r="I1078">
        <v>2</v>
      </c>
      <c r="J1078">
        <v>1040</v>
      </c>
      <c r="K1078" t="s">
        <v>432</v>
      </c>
      <c r="L1078" t="s">
        <v>71</v>
      </c>
      <c r="M1078" t="s">
        <v>432</v>
      </c>
      <c r="N1078" s="20">
        <v>0.01</v>
      </c>
      <c r="O1078" s="21">
        <f>N1078*G1078</f>
        <v>6450</v>
      </c>
    </row>
    <row r="1079" spans="1:15" x14ac:dyDescent="0.25">
      <c r="A1079" t="s">
        <v>13</v>
      </c>
      <c r="B1079">
        <v>461250</v>
      </c>
      <c r="C1079">
        <v>3</v>
      </c>
      <c r="D1079">
        <v>2.25</v>
      </c>
      <c r="E1079">
        <v>2247</v>
      </c>
      <c r="F1079" t="s">
        <v>1165</v>
      </c>
      <c r="G1079">
        <v>430000</v>
      </c>
      <c r="H1079">
        <v>3</v>
      </c>
      <c r="I1079">
        <v>2</v>
      </c>
      <c r="J1079">
        <v>2740</v>
      </c>
      <c r="K1079" t="s">
        <v>1166</v>
      </c>
      <c r="L1079" t="s">
        <v>1025</v>
      </c>
      <c r="M1079" t="s">
        <v>1158</v>
      </c>
      <c r="N1079" s="20">
        <v>1.4999999999999999E-2</v>
      </c>
      <c r="O1079" s="21">
        <f>N1079*G1079</f>
        <v>6450</v>
      </c>
    </row>
    <row r="1080" spans="1:15" x14ac:dyDescent="0.25">
      <c r="A1080" t="s">
        <v>13</v>
      </c>
      <c r="B1080">
        <v>185000</v>
      </c>
      <c r="C1080">
        <v>3</v>
      </c>
      <c r="D1080">
        <v>2</v>
      </c>
      <c r="E1080">
        <v>1747</v>
      </c>
      <c r="F1080" t="s">
        <v>1318</v>
      </c>
      <c r="G1080">
        <v>430000</v>
      </c>
      <c r="H1080">
        <v>4</v>
      </c>
      <c r="I1080">
        <v>4</v>
      </c>
      <c r="J1080">
        <v>3386</v>
      </c>
      <c r="K1080" t="s">
        <v>1319</v>
      </c>
      <c r="L1080" t="s">
        <v>1206</v>
      </c>
      <c r="M1080" t="s">
        <v>1320</v>
      </c>
      <c r="N1080" s="20">
        <v>1.4999999999999999E-2</v>
      </c>
      <c r="O1080" s="21">
        <f>N1080*G1080</f>
        <v>6450</v>
      </c>
    </row>
    <row r="1081" spans="1:15" x14ac:dyDescent="0.25">
      <c r="A1081" t="s">
        <v>13</v>
      </c>
      <c r="B1081">
        <v>299450</v>
      </c>
      <c r="C1081">
        <v>4</v>
      </c>
      <c r="D1081">
        <v>2.5</v>
      </c>
      <c r="E1081">
        <v>2285</v>
      </c>
      <c r="F1081" t="s">
        <v>2150</v>
      </c>
      <c r="G1081">
        <v>645000</v>
      </c>
      <c r="H1081">
        <v>4</v>
      </c>
      <c r="I1081">
        <v>3.5</v>
      </c>
      <c r="J1081">
        <v>4790</v>
      </c>
      <c r="K1081" t="s">
        <v>2149</v>
      </c>
      <c r="L1081" t="s">
        <v>1518</v>
      </c>
      <c r="M1081" t="s">
        <v>2105</v>
      </c>
      <c r="N1081" s="20">
        <v>0.01</v>
      </c>
      <c r="O1081" s="21">
        <f>N1081*G1081</f>
        <v>6450</v>
      </c>
    </row>
    <row r="1082" spans="1:15" x14ac:dyDescent="0.25">
      <c r="A1082" t="s">
        <v>13</v>
      </c>
      <c r="B1082">
        <v>649450</v>
      </c>
      <c r="C1082">
        <v>2</v>
      </c>
      <c r="D1082">
        <v>2</v>
      </c>
      <c r="E1082">
        <v>1300</v>
      </c>
      <c r="F1082" t="s">
        <v>2678</v>
      </c>
      <c r="G1082">
        <v>645000</v>
      </c>
      <c r="H1082">
        <v>3</v>
      </c>
      <c r="I1082">
        <v>3.5</v>
      </c>
      <c r="J1082">
        <v>3000</v>
      </c>
      <c r="K1082" t="s">
        <v>2679</v>
      </c>
      <c r="L1082" t="s">
        <v>2680</v>
      </c>
      <c r="M1082" t="s">
        <v>2681</v>
      </c>
      <c r="N1082" s="20">
        <v>0.01</v>
      </c>
      <c r="O1082" s="21">
        <f>N1082*G1082</f>
        <v>6450</v>
      </c>
    </row>
    <row r="1083" spans="1:15" x14ac:dyDescent="0.25">
      <c r="A1083" t="s">
        <v>13</v>
      </c>
      <c r="B1083">
        <v>649499</v>
      </c>
      <c r="C1083">
        <v>3</v>
      </c>
      <c r="D1083">
        <v>2.25</v>
      </c>
      <c r="E1083">
        <v>1841</v>
      </c>
      <c r="F1083" t="s">
        <v>4480</v>
      </c>
      <c r="G1083">
        <v>645000</v>
      </c>
      <c r="H1083">
        <v>5</v>
      </c>
      <c r="I1083">
        <v>2.75</v>
      </c>
      <c r="J1083">
        <v>2730</v>
      </c>
      <c r="K1083" t="s">
        <v>4435</v>
      </c>
      <c r="L1083" t="s">
        <v>4237</v>
      </c>
      <c r="M1083" t="s">
        <v>4433</v>
      </c>
      <c r="N1083" s="20">
        <v>0.01</v>
      </c>
      <c r="O1083" s="21">
        <f>N1083*G1083</f>
        <v>6450</v>
      </c>
    </row>
    <row r="1084" spans="1:15" x14ac:dyDescent="0.25">
      <c r="A1084" t="s">
        <v>13</v>
      </c>
      <c r="B1084">
        <v>485000</v>
      </c>
      <c r="C1084">
        <v>3</v>
      </c>
      <c r="D1084">
        <v>2.5</v>
      </c>
      <c r="E1084">
        <v>1862</v>
      </c>
      <c r="F1084" t="s">
        <v>4349</v>
      </c>
      <c r="G1084">
        <v>645000</v>
      </c>
      <c r="H1084">
        <v>4</v>
      </c>
      <c r="I1084">
        <v>2.5</v>
      </c>
      <c r="J1084">
        <v>2115</v>
      </c>
      <c r="K1084" t="s">
        <v>4335</v>
      </c>
      <c r="L1084" t="s">
        <v>4237</v>
      </c>
      <c r="M1084" t="s">
        <v>4265</v>
      </c>
      <c r="N1084" s="20">
        <v>0.01</v>
      </c>
      <c r="O1084" s="21">
        <f>N1084*G1084</f>
        <v>6450</v>
      </c>
    </row>
    <row r="1085" spans="1:15" x14ac:dyDescent="0.25">
      <c r="A1085" t="s">
        <v>13</v>
      </c>
      <c r="B1085">
        <v>339925</v>
      </c>
      <c r="C1085">
        <v>3</v>
      </c>
      <c r="D1085">
        <v>2.5</v>
      </c>
      <c r="E1085">
        <v>2038</v>
      </c>
      <c r="F1085" t="s">
        <v>1357</v>
      </c>
      <c r="G1085">
        <v>429900</v>
      </c>
      <c r="H1085">
        <v>3</v>
      </c>
      <c r="I1085">
        <v>2</v>
      </c>
      <c r="J1085">
        <v>2007</v>
      </c>
      <c r="K1085" t="s">
        <v>1358</v>
      </c>
      <c r="L1085" t="s">
        <v>1206</v>
      </c>
      <c r="M1085" t="s">
        <v>1356</v>
      </c>
      <c r="N1085" s="20">
        <v>1.4999999999999999E-2</v>
      </c>
      <c r="O1085" s="21">
        <f>N1085*G1085</f>
        <v>6448.5</v>
      </c>
    </row>
    <row r="1086" spans="1:15" x14ac:dyDescent="0.25">
      <c r="A1086" t="s">
        <v>13</v>
      </c>
      <c r="B1086">
        <v>229900</v>
      </c>
      <c r="C1086">
        <v>3</v>
      </c>
      <c r="D1086">
        <v>1.5</v>
      </c>
      <c r="E1086">
        <v>1320</v>
      </c>
      <c r="F1086" t="s">
        <v>3586</v>
      </c>
      <c r="G1086">
        <v>429900</v>
      </c>
      <c r="H1086">
        <v>3</v>
      </c>
      <c r="I1086">
        <v>2.5</v>
      </c>
      <c r="J1086">
        <v>1909</v>
      </c>
      <c r="K1086" t="s">
        <v>3583</v>
      </c>
      <c r="L1086" t="s">
        <v>3560</v>
      </c>
      <c r="M1086" t="s">
        <v>3584</v>
      </c>
      <c r="N1086" s="20">
        <v>1.4999999999999999E-2</v>
      </c>
      <c r="O1086" s="21">
        <f>N1086*G1086</f>
        <v>6448.5</v>
      </c>
    </row>
    <row r="1087" spans="1:15" x14ac:dyDescent="0.25">
      <c r="A1087" t="s">
        <v>13</v>
      </c>
      <c r="B1087">
        <v>310000</v>
      </c>
      <c r="C1087">
        <v>3</v>
      </c>
      <c r="D1087">
        <v>2</v>
      </c>
      <c r="E1087">
        <v>1375</v>
      </c>
      <c r="F1087" t="s">
        <v>1268</v>
      </c>
      <c r="G1087">
        <v>428900</v>
      </c>
      <c r="H1087">
        <v>2</v>
      </c>
      <c r="I1087">
        <v>2.5</v>
      </c>
      <c r="J1087">
        <v>1985</v>
      </c>
      <c r="K1087" t="s">
        <v>1269</v>
      </c>
      <c r="L1087" t="s">
        <v>1206</v>
      </c>
      <c r="M1087" t="s">
        <v>1270</v>
      </c>
      <c r="N1087" s="20">
        <v>1.4999999999999999E-2</v>
      </c>
      <c r="O1087" s="21">
        <f>N1087*G1087</f>
        <v>6433.5</v>
      </c>
    </row>
    <row r="1088" spans="1:15" x14ac:dyDescent="0.25">
      <c r="A1088" t="s">
        <v>13</v>
      </c>
      <c r="B1088">
        <v>299900</v>
      </c>
      <c r="C1088">
        <v>3</v>
      </c>
      <c r="D1088">
        <v>2</v>
      </c>
      <c r="E1088">
        <v>1726</v>
      </c>
      <c r="F1088" t="s">
        <v>3298</v>
      </c>
      <c r="G1088">
        <v>428500</v>
      </c>
      <c r="H1088">
        <v>4</v>
      </c>
      <c r="I1088">
        <v>2.5</v>
      </c>
      <c r="J1088">
        <v>2197</v>
      </c>
      <c r="K1088" t="s">
        <v>3299</v>
      </c>
      <c r="L1088" t="s">
        <v>3283</v>
      </c>
      <c r="M1088" t="s">
        <v>3297</v>
      </c>
      <c r="N1088" s="20">
        <v>1.4999999999999999E-2</v>
      </c>
      <c r="O1088" s="21">
        <f>N1088*G1088</f>
        <v>6427.5</v>
      </c>
    </row>
    <row r="1089" spans="1:15" x14ac:dyDescent="0.25">
      <c r="A1089" t="s">
        <v>13</v>
      </c>
      <c r="B1089">
        <v>398500</v>
      </c>
      <c r="C1089">
        <v>3</v>
      </c>
      <c r="D1089">
        <v>2</v>
      </c>
      <c r="E1089">
        <v>1897</v>
      </c>
      <c r="F1089" t="s">
        <v>1669</v>
      </c>
      <c r="G1089">
        <v>640000</v>
      </c>
      <c r="H1089">
        <v>5</v>
      </c>
      <c r="I1089">
        <v>3</v>
      </c>
      <c r="J1089">
        <v>2945</v>
      </c>
      <c r="K1089" t="s">
        <v>1517</v>
      </c>
      <c r="L1089" t="s">
        <v>1518</v>
      </c>
      <c r="M1089" t="s">
        <v>1519</v>
      </c>
      <c r="N1089" s="20">
        <v>0.01</v>
      </c>
      <c r="O1089" s="21">
        <f>N1089*G1089</f>
        <v>6400</v>
      </c>
    </row>
    <row r="1090" spans="1:15" x14ac:dyDescent="0.25">
      <c r="A1090" t="s">
        <v>13</v>
      </c>
      <c r="B1090">
        <v>365000</v>
      </c>
      <c r="C1090">
        <v>4</v>
      </c>
      <c r="D1090">
        <v>2.5</v>
      </c>
      <c r="E1090">
        <v>2229</v>
      </c>
      <c r="F1090" t="s">
        <v>2241</v>
      </c>
      <c r="G1090">
        <v>640000</v>
      </c>
      <c r="H1090">
        <v>4</v>
      </c>
      <c r="I1090">
        <v>3.5</v>
      </c>
      <c r="J1090">
        <v>3634</v>
      </c>
      <c r="K1090" t="s">
        <v>2217</v>
      </c>
      <c r="L1090" t="s">
        <v>2218</v>
      </c>
      <c r="M1090" t="s">
        <v>1068</v>
      </c>
      <c r="N1090" s="20">
        <v>0.01</v>
      </c>
      <c r="O1090" s="21">
        <f>N1090*G1090</f>
        <v>6400</v>
      </c>
    </row>
    <row r="1091" spans="1:15" x14ac:dyDescent="0.25">
      <c r="A1091" t="s">
        <v>13</v>
      </c>
      <c r="B1091">
        <v>584900</v>
      </c>
      <c r="C1091">
        <v>4</v>
      </c>
      <c r="D1091">
        <v>3</v>
      </c>
      <c r="E1091">
        <v>1970</v>
      </c>
      <c r="F1091" t="s">
        <v>4962</v>
      </c>
      <c r="G1091">
        <v>640000</v>
      </c>
      <c r="H1091">
        <v>3</v>
      </c>
      <c r="I1091">
        <v>4</v>
      </c>
      <c r="J1091">
        <v>1995</v>
      </c>
      <c r="K1091" t="s">
        <v>4784</v>
      </c>
      <c r="L1091" t="s">
        <v>4772</v>
      </c>
      <c r="M1091" t="s">
        <v>4946</v>
      </c>
      <c r="N1091" s="20">
        <v>0.01</v>
      </c>
      <c r="O1091" s="21">
        <f>N1091*G1091</f>
        <v>6400</v>
      </c>
    </row>
    <row r="1092" spans="1:15" x14ac:dyDescent="0.25">
      <c r="A1092" t="s">
        <v>13</v>
      </c>
      <c r="B1092">
        <v>429961</v>
      </c>
      <c r="C1092">
        <v>4</v>
      </c>
      <c r="D1092">
        <v>2</v>
      </c>
      <c r="E1092">
        <v>2087</v>
      </c>
      <c r="F1092" t="s">
        <v>3196</v>
      </c>
      <c r="G1092">
        <v>639999</v>
      </c>
      <c r="H1092">
        <v>4</v>
      </c>
      <c r="I1092">
        <v>2.5</v>
      </c>
      <c r="J1092">
        <v>2480</v>
      </c>
      <c r="K1092" t="s">
        <v>3197</v>
      </c>
      <c r="L1092" t="s">
        <v>3195</v>
      </c>
      <c r="M1092" t="s">
        <v>2681</v>
      </c>
      <c r="N1092" s="20">
        <v>0.01</v>
      </c>
      <c r="O1092" s="21">
        <f>N1092*G1092</f>
        <v>6399.99</v>
      </c>
    </row>
    <row r="1093" spans="1:15" x14ac:dyDescent="0.25">
      <c r="A1093" t="s">
        <v>13</v>
      </c>
      <c r="B1093">
        <v>485000</v>
      </c>
      <c r="C1093">
        <v>3</v>
      </c>
      <c r="D1093">
        <v>2.5</v>
      </c>
      <c r="E1093">
        <v>1862</v>
      </c>
      <c r="F1093" t="s">
        <v>4303</v>
      </c>
      <c r="G1093">
        <v>639950</v>
      </c>
      <c r="H1093">
        <v>4</v>
      </c>
      <c r="I1093">
        <v>2.75</v>
      </c>
      <c r="J1093">
        <v>2442</v>
      </c>
      <c r="K1093" t="s">
        <v>4264</v>
      </c>
      <c r="L1093" t="s">
        <v>4237</v>
      </c>
      <c r="M1093" t="s">
        <v>4265</v>
      </c>
      <c r="N1093" s="20">
        <v>0.01</v>
      </c>
      <c r="O1093" s="21">
        <f>N1093*G1093</f>
        <v>6399.5</v>
      </c>
    </row>
    <row r="1094" spans="1:15" x14ac:dyDescent="0.25">
      <c r="A1094" t="s">
        <v>13</v>
      </c>
      <c r="B1094">
        <v>762400</v>
      </c>
      <c r="C1094">
        <v>3</v>
      </c>
      <c r="D1094">
        <v>2.5</v>
      </c>
      <c r="E1094">
        <v>1702</v>
      </c>
      <c r="F1094" t="s">
        <v>859</v>
      </c>
      <c r="G1094">
        <v>639900</v>
      </c>
      <c r="H1094">
        <v>3</v>
      </c>
      <c r="I1094">
        <v>2</v>
      </c>
      <c r="J1094">
        <v>1300</v>
      </c>
      <c r="K1094" t="s">
        <v>770</v>
      </c>
      <c r="L1094" t="s">
        <v>71</v>
      </c>
      <c r="M1094" t="s">
        <v>765</v>
      </c>
      <c r="N1094" s="20">
        <v>0.01</v>
      </c>
      <c r="O1094" s="21">
        <f>N1094*G1094</f>
        <v>6399</v>
      </c>
    </row>
    <row r="1095" spans="1:15" x14ac:dyDescent="0.25">
      <c r="A1095" t="s">
        <v>13</v>
      </c>
      <c r="B1095">
        <v>762400</v>
      </c>
      <c r="C1095">
        <v>3</v>
      </c>
      <c r="D1095">
        <v>2.5</v>
      </c>
      <c r="E1095">
        <v>1702</v>
      </c>
      <c r="F1095" t="s">
        <v>842</v>
      </c>
      <c r="G1095">
        <v>639900</v>
      </c>
      <c r="H1095">
        <v>3</v>
      </c>
      <c r="I1095">
        <v>2</v>
      </c>
      <c r="J1095">
        <v>1472</v>
      </c>
      <c r="K1095" t="s">
        <v>803</v>
      </c>
      <c r="L1095" t="s">
        <v>71</v>
      </c>
      <c r="M1095" t="s">
        <v>765</v>
      </c>
      <c r="N1095" s="20">
        <v>0.01</v>
      </c>
      <c r="O1095" s="21">
        <f>N1095*G1095</f>
        <v>6399</v>
      </c>
    </row>
    <row r="1096" spans="1:15" x14ac:dyDescent="0.25">
      <c r="A1096" t="s">
        <v>13</v>
      </c>
      <c r="B1096">
        <v>762400</v>
      </c>
      <c r="C1096">
        <v>3</v>
      </c>
      <c r="D1096">
        <v>2.5</v>
      </c>
      <c r="E1096">
        <v>1702</v>
      </c>
      <c r="F1096" t="s">
        <v>865</v>
      </c>
      <c r="G1096">
        <v>639900</v>
      </c>
      <c r="H1096">
        <v>2</v>
      </c>
      <c r="I1096">
        <v>2</v>
      </c>
      <c r="J1096">
        <v>1286</v>
      </c>
      <c r="K1096" t="s">
        <v>803</v>
      </c>
      <c r="L1096" t="s">
        <v>71</v>
      </c>
      <c r="M1096" t="s">
        <v>765</v>
      </c>
      <c r="N1096" s="20">
        <v>0.01</v>
      </c>
      <c r="O1096" s="21">
        <f>N1096*G1096</f>
        <v>6399</v>
      </c>
    </row>
    <row r="1097" spans="1:15" x14ac:dyDescent="0.25">
      <c r="A1097" t="s">
        <v>13</v>
      </c>
      <c r="B1097">
        <v>257000</v>
      </c>
      <c r="C1097">
        <v>4</v>
      </c>
      <c r="D1097">
        <v>2.5</v>
      </c>
      <c r="E1097">
        <v>2141</v>
      </c>
      <c r="F1097" t="s">
        <v>1956</v>
      </c>
      <c r="G1097">
        <v>639900</v>
      </c>
      <c r="H1097">
        <v>4</v>
      </c>
      <c r="I1097">
        <v>3.5</v>
      </c>
      <c r="J1097">
        <v>5279</v>
      </c>
      <c r="K1097" t="s">
        <v>1957</v>
      </c>
      <c r="L1097" t="s">
        <v>1518</v>
      </c>
      <c r="M1097" t="s">
        <v>1934</v>
      </c>
      <c r="N1097" s="20">
        <v>0.01</v>
      </c>
      <c r="O1097" s="21">
        <f>N1097*G1097</f>
        <v>6399</v>
      </c>
    </row>
    <row r="1098" spans="1:15" x14ac:dyDescent="0.25">
      <c r="A1098" t="s">
        <v>13</v>
      </c>
      <c r="B1098">
        <v>584900</v>
      </c>
      <c r="C1098">
        <v>4</v>
      </c>
      <c r="D1098">
        <v>3</v>
      </c>
      <c r="E1098">
        <v>1970</v>
      </c>
      <c r="F1098" t="s">
        <v>4987</v>
      </c>
      <c r="G1098">
        <v>639900</v>
      </c>
      <c r="H1098">
        <v>4</v>
      </c>
      <c r="I1098">
        <v>3.5</v>
      </c>
      <c r="J1098">
        <v>2832</v>
      </c>
      <c r="K1098" t="s">
        <v>4943</v>
      </c>
      <c r="L1098" t="s">
        <v>4772</v>
      </c>
      <c r="M1098" t="s">
        <v>4946</v>
      </c>
      <c r="N1098" s="20">
        <v>0.01</v>
      </c>
      <c r="O1098" s="21">
        <f>N1098*G1098</f>
        <v>6399</v>
      </c>
    </row>
    <row r="1099" spans="1:15" x14ac:dyDescent="0.25">
      <c r="A1099" t="s">
        <v>13</v>
      </c>
      <c r="B1099">
        <v>399000</v>
      </c>
      <c r="C1099">
        <v>3</v>
      </c>
      <c r="D1099">
        <v>2.5</v>
      </c>
      <c r="E1099">
        <v>1868</v>
      </c>
      <c r="F1099" t="s">
        <v>348</v>
      </c>
      <c r="G1099">
        <v>639000</v>
      </c>
      <c r="H1099">
        <v>4</v>
      </c>
      <c r="I1099">
        <v>2</v>
      </c>
      <c r="J1099">
        <v>2119</v>
      </c>
      <c r="K1099" t="s">
        <v>349</v>
      </c>
      <c r="L1099" t="s">
        <v>71</v>
      </c>
      <c r="M1099" t="s">
        <v>331</v>
      </c>
      <c r="N1099" s="20">
        <v>0.01</v>
      </c>
      <c r="O1099" s="21">
        <f>N1099*G1099</f>
        <v>6390</v>
      </c>
    </row>
    <row r="1100" spans="1:15" x14ac:dyDescent="0.25">
      <c r="A1100" t="s">
        <v>13</v>
      </c>
      <c r="B1100">
        <v>589000</v>
      </c>
      <c r="C1100">
        <v>3</v>
      </c>
      <c r="D1100">
        <v>2</v>
      </c>
      <c r="E1100">
        <v>1631</v>
      </c>
      <c r="F1100" t="s">
        <v>690</v>
      </c>
      <c r="G1100">
        <v>639000</v>
      </c>
      <c r="H1100">
        <v>4</v>
      </c>
      <c r="I1100">
        <v>2</v>
      </c>
      <c r="J1100">
        <v>1487</v>
      </c>
      <c r="K1100" t="s">
        <v>661</v>
      </c>
      <c r="L1100" t="s">
        <v>71</v>
      </c>
      <c r="M1100" t="s">
        <v>605</v>
      </c>
      <c r="N1100" s="20">
        <v>0.01</v>
      </c>
      <c r="O1100" s="21">
        <f>N1100*G1100</f>
        <v>6390</v>
      </c>
    </row>
    <row r="1101" spans="1:15" x14ac:dyDescent="0.25">
      <c r="A1101" t="s">
        <v>13</v>
      </c>
      <c r="B1101">
        <v>589000</v>
      </c>
      <c r="C1101">
        <v>3</v>
      </c>
      <c r="D1101">
        <v>2</v>
      </c>
      <c r="E1101">
        <v>1631</v>
      </c>
      <c r="F1101" t="s">
        <v>665</v>
      </c>
      <c r="G1101">
        <v>639000</v>
      </c>
      <c r="H1101">
        <v>2</v>
      </c>
      <c r="I1101">
        <v>2</v>
      </c>
      <c r="J1101">
        <v>1025</v>
      </c>
      <c r="K1101" t="s">
        <v>605</v>
      </c>
      <c r="L1101" t="s">
        <v>71</v>
      </c>
      <c r="M1101" t="s">
        <v>605</v>
      </c>
      <c r="N1101" s="20">
        <v>0.01</v>
      </c>
      <c r="O1101" s="21">
        <f>N1101*G1101</f>
        <v>6390</v>
      </c>
    </row>
    <row r="1102" spans="1:15" x14ac:dyDescent="0.25">
      <c r="A1102" t="s">
        <v>13</v>
      </c>
      <c r="B1102">
        <v>599947</v>
      </c>
      <c r="C1102">
        <v>3</v>
      </c>
      <c r="D1102">
        <v>2</v>
      </c>
      <c r="E1102">
        <v>1528</v>
      </c>
      <c r="F1102" t="s">
        <v>157</v>
      </c>
      <c r="G1102">
        <v>639000</v>
      </c>
      <c r="H1102">
        <v>3</v>
      </c>
      <c r="I1102">
        <v>2.5</v>
      </c>
      <c r="J1102">
        <v>1378</v>
      </c>
      <c r="K1102" t="s">
        <v>158</v>
      </c>
      <c r="L1102" t="s">
        <v>71</v>
      </c>
      <c r="M1102" t="s">
        <v>159</v>
      </c>
      <c r="N1102" s="20">
        <v>0.01</v>
      </c>
      <c r="O1102" s="21">
        <f>N1102*G1102</f>
        <v>6390</v>
      </c>
    </row>
    <row r="1103" spans="1:15" x14ac:dyDescent="0.25">
      <c r="A1103" t="s">
        <v>13</v>
      </c>
      <c r="B1103">
        <v>564950</v>
      </c>
      <c r="C1103">
        <v>3</v>
      </c>
      <c r="D1103">
        <v>2</v>
      </c>
      <c r="E1103">
        <v>1932</v>
      </c>
      <c r="F1103" t="s">
        <v>2767</v>
      </c>
      <c r="G1103">
        <v>639000</v>
      </c>
      <c r="H1103">
        <v>4</v>
      </c>
      <c r="I1103">
        <v>3</v>
      </c>
      <c r="J1103">
        <v>3164</v>
      </c>
      <c r="K1103" t="s">
        <v>2768</v>
      </c>
      <c r="L1103" t="s">
        <v>2680</v>
      </c>
      <c r="M1103" t="s">
        <v>1179</v>
      </c>
      <c r="N1103" s="20">
        <v>0.01</v>
      </c>
      <c r="O1103" s="21">
        <f>N1103*G1103</f>
        <v>6390</v>
      </c>
    </row>
    <row r="1104" spans="1:15" x14ac:dyDescent="0.25">
      <c r="A1104" t="s">
        <v>13</v>
      </c>
      <c r="B1104">
        <v>519000</v>
      </c>
      <c r="C1104">
        <v>3</v>
      </c>
      <c r="D1104">
        <v>2.5</v>
      </c>
      <c r="E1104">
        <v>1524</v>
      </c>
      <c r="F1104" t="s">
        <v>3112</v>
      </c>
      <c r="G1104">
        <v>639000</v>
      </c>
      <c r="H1104">
        <v>2</v>
      </c>
      <c r="I1104">
        <v>2</v>
      </c>
      <c r="J1104">
        <v>1290</v>
      </c>
      <c r="K1104" t="s">
        <v>2339</v>
      </c>
      <c r="L1104" t="s">
        <v>2985</v>
      </c>
      <c r="M1104" t="s">
        <v>3111</v>
      </c>
      <c r="N1104" s="20">
        <v>0.01</v>
      </c>
      <c r="O1104" s="21">
        <f>N1104*G1104</f>
        <v>6390</v>
      </c>
    </row>
    <row r="1105" spans="1:15" x14ac:dyDescent="0.25">
      <c r="A1105" t="s">
        <v>13</v>
      </c>
      <c r="B1105">
        <v>584900</v>
      </c>
      <c r="C1105">
        <v>4</v>
      </c>
      <c r="D1105">
        <v>3</v>
      </c>
      <c r="E1105">
        <v>1970</v>
      </c>
      <c r="F1105" t="s">
        <v>4989</v>
      </c>
      <c r="G1105">
        <v>639000</v>
      </c>
      <c r="H1105">
        <v>3</v>
      </c>
      <c r="I1105">
        <v>3</v>
      </c>
      <c r="J1105">
        <v>1980</v>
      </c>
      <c r="K1105" t="s">
        <v>4970</v>
      </c>
      <c r="L1105" t="s">
        <v>4772</v>
      </c>
      <c r="M1105" t="s">
        <v>4946</v>
      </c>
      <c r="N1105" s="20">
        <v>0.01</v>
      </c>
      <c r="O1105" s="21">
        <f>N1105*G1105</f>
        <v>6390</v>
      </c>
    </row>
    <row r="1106" spans="1:15" x14ac:dyDescent="0.25">
      <c r="A1106" t="s">
        <v>13</v>
      </c>
      <c r="B1106">
        <v>649499</v>
      </c>
      <c r="C1106">
        <v>3</v>
      </c>
      <c r="D1106">
        <v>2.25</v>
      </c>
      <c r="E1106">
        <v>1841</v>
      </c>
      <c r="F1106" t="s">
        <v>4485</v>
      </c>
      <c r="G1106">
        <v>639000</v>
      </c>
      <c r="H1106">
        <v>4</v>
      </c>
      <c r="I1106">
        <v>2</v>
      </c>
      <c r="J1106">
        <v>2200</v>
      </c>
      <c r="K1106" t="s">
        <v>4437</v>
      </c>
      <c r="L1106" t="s">
        <v>4237</v>
      </c>
      <c r="M1106" t="s">
        <v>4433</v>
      </c>
      <c r="N1106" s="20">
        <v>0.01</v>
      </c>
      <c r="O1106" s="21">
        <f>N1106*G1106</f>
        <v>6390</v>
      </c>
    </row>
    <row r="1107" spans="1:15" x14ac:dyDescent="0.25">
      <c r="A1107" t="s">
        <v>13</v>
      </c>
      <c r="B1107">
        <v>649499</v>
      </c>
      <c r="C1107">
        <v>3</v>
      </c>
      <c r="D1107">
        <v>2.25</v>
      </c>
      <c r="E1107">
        <v>1841</v>
      </c>
      <c r="F1107" t="s">
        <v>4563</v>
      </c>
      <c r="G1107">
        <v>639000</v>
      </c>
      <c r="H1107">
        <v>2</v>
      </c>
      <c r="I1107">
        <v>1.75</v>
      </c>
      <c r="J1107">
        <v>1006</v>
      </c>
      <c r="K1107" t="s">
        <v>4437</v>
      </c>
      <c r="L1107" t="s">
        <v>4237</v>
      </c>
      <c r="M1107" t="s">
        <v>4433</v>
      </c>
      <c r="N1107" s="20">
        <v>0.01</v>
      </c>
      <c r="O1107" s="21">
        <f>N1107*G1107</f>
        <v>6390</v>
      </c>
    </row>
    <row r="1108" spans="1:15" x14ac:dyDescent="0.25">
      <c r="A1108" t="s">
        <v>13</v>
      </c>
      <c r="B1108">
        <v>358500</v>
      </c>
      <c r="C1108">
        <v>3</v>
      </c>
      <c r="D1108">
        <v>2.5</v>
      </c>
      <c r="E1108">
        <v>2000</v>
      </c>
      <c r="F1108" t="s">
        <v>4395</v>
      </c>
      <c r="G1108">
        <v>639000</v>
      </c>
      <c r="H1108">
        <v>4</v>
      </c>
      <c r="I1108">
        <v>2.75</v>
      </c>
      <c r="J1108">
        <v>3466</v>
      </c>
      <c r="K1108" t="s">
        <v>4396</v>
      </c>
      <c r="L1108" t="s">
        <v>4237</v>
      </c>
      <c r="M1108" t="s">
        <v>4384</v>
      </c>
      <c r="N1108" s="20">
        <v>0.01</v>
      </c>
      <c r="O1108" s="21">
        <f>N1108*G1108</f>
        <v>6390</v>
      </c>
    </row>
    <row r="1109" spans="1:15" x14ac:dyDescent="0.25">
      <c r="A1109" t="s">
        <v>13</v>
      </c>
      <c r="B1109">
        <v>485000</v>
      </c>
      <c r="C1109">
        <v>3</v>
      </c>
      <c r="D1109">
        <v>2.5</v>
      </c>
      <c r="E1109">
        <v>1862</v>
      </c>
      <c r="F1109" t="s">
        <v>4329</v>
      </c>
      <c r="G1109">
        <v>639000</v>
      </c>
      <c r="H1109">
        <v>3</v>
      </c>
      <c r="I1109">
        <v>2.5</v>
      </c>
      <c r="J1109">
        <v>2381</v>
      </c>
      <c r="K1109" t="s">
        <v>4264</v>
      </c>
      <c r="L1109" t="s">
        <v>4237</v>
      </c>
      <c r="M1109" t="s">
        <v>4265</v>
      </c>
      <c r="N1109" s="20">
        <v>0.01</v>
      </c>
      <c r="O1109" s="21">
        <f>N1109*G1109</f>
        <v>6390</v>
      </c>
    </row>
    <row r="1110" spans="1:15" x14ac:dyDescent="0.25">
      <c r="A1110" t="s">
        <v>13</v>
      </c>
      <c r="B1110">
        <v>399000</v>
      </c>
      <c r="C1110">
        <v>3</v>
      </c>
      <c r="D1110">
        <v>2.5</v>
      </c>
      <c r="E1110">
        <v>1868</v>
      </c>
      <c r="F1110" t="s">
        <v>421</v>
      </c>
      <c r="G1110">
        <v>638900</v>
      </c>
      <c r="H1110">
        <v>4</v>
      </c>
      <c r="I1110">
        <v>2.5</v>
      </c>
      <c r="J1110">
        <v>3060</v>
      </c>
      <c r="K1110" t="s">
        <v>331</v>
      </c>
      <c r="L1110" t="s">
        <v>71</v>
      </c>
      <c r="M1110" t="s">
        <v>331</v>
      </c>
      <c r="N1110" s="20">
        <v>0.01</v>
      </c>
      <c r="O1110" s="21">
        <f>N1110*G1110</f>
        <v>6389</v>
      </c>
    </row>
    <row r="1111" spans="1:15" x14ac:dyDescent="0.25">
      <c r="A1111" t="s">
        <v>13</v>
      </c>
      <c r="B1111">
        <v>257000</v>
      </c>
      <c r="C1111">
        <v>4</v>
      </c>
      <c r="D1111">
        <v>2.5</v>
      </c>
      <c r="E1111">
        <v>2141</v>
      </c>
      <c r="F1111" t="s">
        <v>1967</v>
      </c>
      <c r="G1111">
        <v>638000</v>
      </c>
      <c r="H1111">
        <v>5</v>
      </c>
      <c r="I1111">
        <v>6.5</v>
      </c>
      <c r="J1111">
        <v>4848</v>
      </c>
      <c r="K1111" t="s">
        <v>1940</v>
      </c>
      <c r="L1111" t="s">
        <v>1518</v>
      </c>
      <c r="M1111" t="s">
        <v>1934</v>
      </c>
      <c r="N1111" s="20">
        <v>0.01</v>
      </c>
      <c r="O1111" s="21">
        <f>N1111*G1111</f>
        <v>6380</v>
      </c>
    </row>
    <row r="1112" spans="1:15" x14ac:dyDescent="0.25">
      <c r="A1112" t="s">
        <v>13</v>
      </c>
      <c r="B1112">
        <v>375000</v>
      </c>
      <c r="C1112">
        <v>3</v>
      </c>
      <c r="D1112">
        <v>2.5</v>
      </c>
      <c r="E1112">
        <v>2152</v>
      </c>
      <c r="F1112" t="s">
        <v>1121</v>
      </c>
      <c r="G1112">
        <v>425000</v>
      </c>
      <c r="H1112">
        <v>4</v>
      </c>
      <c r="I1112">
        <v>3.25</v>
      </c>
      <c r="J1112">
        <v>3186</v>
      </c>
      <c r="K1112" t="s">
        <v>1122</v>
      </c>
      <c r="L1112" t="s">
        <v>1025</v>
      </c>
      <c r="M1112" t="s">
        <v>1117</v>
      </c>
      <c r="N1112" s="20">
        <v>1.4999999999999999E-2</v>
      </c>
      <c r="O1112" s="21">
        <f>N1112*G1112</f>
        <v>6375</v>
      </c>
    </row>
    <row r="1113" spans="1:15" x14ac:dyDescent="0.25">
      <c r="A1113" t="s">
        <v>13</v>
      </c>
      <c r="B1113">
        <v>461250</v>
      </c>
      <c r="C1113">
        <v>3</v>
      </c>
      <c r="D1113">
        <v>2.25</v>
      </c>
      <c r="E1113">
        <v>2247</v>
      </c>
      <c r="F1113" t="s">
        <v>1162</v>
      </c>
      <c r="G1113">
        <v>425000</v>
      </c>
      <c r="H1113">
        <v>3</v>
      </c>
      <c r="I1113">
        <v>2</v>
      </c>
      <c r="J1113">
        <v>2132</v>
      </c>
      <c r="K1113" t="s">
        <v>1163</v>
      </c>
      <c r="L1113" t="s">
        <v>1025</v>
      </c>
      <c r="M1113" t="s">
        <v>1158</v>
      </c>
      <c r="N1113" s="20">
        <v>1.4999999999999999E-2</v>
      </c>
      <c r="O1113" s="21">
        <f>N1113*G1113</f>
        <v>6375</v>
      </c>
    </row>
    <row r="1114" spans="1:15" x14ac:dyDescent="0.25">
      <c r="A1114" t="s">
        <v>13</v>
      </c>
      <c r="B1114">
        <v>461250</v>
      </c>
      <c r="C1114">
        <v>3</v>
      </c>
      <c r="D1114">
        <v>2.25</v>
      </c>
      <c r="E1114">
        <v>2247</v>
      </c>
      <c r="F1114" t="s">
        <v>1164</v>
      </c>
      <c r="G1114">
        <v>425000</v>
      </c>
      <c r="H1114">
        <v>3</v>
      </c>
      <c r="I1114">
        <v>1.75</v>
      </c>
      <c r="J1114">
        <v>2132</v>
      </c>
      <c r="K1114" t="s">
        <v>1163</v>
      </c>
      <c r="L1114" t="s">
        <v>1025</v>
      </c>
      <c r="M1114" t="s">
        <v>1158</v>
      </c>
      <c r="N1114" s="20">
        <v>1.4999999999999999E-2</v>
      </c>
      <c r="O1114" s="21">
        <f>N1114*G1114</f>
        <v>6375</v>
      </c>
    </row>
    <row r="1115" spans="1:15" x14ac:dyDescent="0.25">
      <c r="A1115" t="s">
        <v>13</v>
      </c>
      <c r="B1115">
        <v>279450</v>
      </c>
      <c r="C1115">
        <v>3</v>
      </c>
      <c r="D1115">
        <v>2.5</v>
      </c>
      <c r="E1115">
        <v>1960</v>
      </c>
      <c r="F1115" t="s">
        <v>1422</v>
      </c>
      <c r="G1115">
        <v>425000</v>
      </c>
      <c r="H1115">
        <v>4</v>
      </c>
      <c r="I1115">
        <v>2.5</v>
      </c>
      <c r="J1115">
        <v>2278</v>
      </c>
      <c r="K1115" t="s">
        <v>1423</v>
      </c>
      <c r="L1115" t="s">
        <v>1376</v>
      </c>
      <c r="M1115" t="s">
        <v>1421</v>
      </c>
      <c r="N1115" s="20">
        <v>1.4999999999999999E-2</v>
      </c>
      <c r="O1115" s="21">
        <f>N1115*G1115</f>
        <v>6375</v>
      </c>
    </row>
    <row r="1116" spans="1:15" x14ac:dyDescent="0.25">
      <c r="A1116" t="s">
        <v>13</v>
      </c>
      <c r="B1116">
        <v>279450</v>
      </c>
      <c r="C1116">
        <v>3</v>
      </c>
      <c r="D1116">
        <v>2.5</v>
      </c>
      <c r="E1116">
        <v>1960</v>
      </c>
      <c r="F1116" t="s">
        <v>1424</v>
      </c>
      <c r="G1116">
        <v>425000</v>
      </c>
      <c r="H1116">
        <v>4</v>
      </c>
      <c r="I1116">
        <v>2.5</v>
      </c>
      <c r="J1116">
        <v>2278</v>
      </c>
      <c r="K1116" t="s">
        <v>1423</v>
      </c>
      <c r="L1116" t="s">
        <v>1376</v>
      </c>
      <c r="M1116" t="s">
        <v>1421</v>
      </c>
      <c r="N1116" s="20">
        <v>1.4999999999999999E-2</v>
      </c>
      <c r="O1116" s="21">
        <f>N1116*G1116</f>
        <v>6375</v>
      </c>
    </row>
    <row r="1117" spans="1:15" x14ac:dyDescent="0.25">
      <c r="A1117" t="s">
        <v>13</v>
      </c>
      <c r="B1117">
        <v>319949</v>
      </c>
      <c r="C1117">
        <v>3</v>
      </c>
      <c r="D1117">
        <v>2.5</v>
      </c>
      <c r="E1117">
        <v>1865</v>
      </c>
      <c r="F1117" t="s">
        <v>3701</v>
      </c>
      <c r="G1117">
        <v>425000</v>
      </c>
      <c r="H1117">
        <v>3</v>
      </c>
      <c r="I1117">
        <v>3</v>
      </c>
      <c r="J1117">
        <v>1620</v>
      </c>
      <c r="K1117" t="s">
        <v>3699</v>
      </c>
      <c r="L1117" t="s">
        <v>3681</v>
      </c>
      <c r="M1117" t="s">
        <v>3700</v>
      </c>
      <c r="N1117" s="20">
        <v>1.4999999999999999E-2</v>
      </c>
      <c r="O1117" s="21">
        <f>N1117*G1117</f>
        <v>6375</v>
      </c>
    </row>
    <row r="1118" spans="1:15" x14ac:dyDescent="0.25">
      <c r="A1118" t="s">
        <v>13</v>
      </c>
      <c r="B1118">
        <v>319949</v>
      </c>
      <c r="C1118">
        <v>3</v>
      </c>
      <c r="D1118">
        <v>2.5</v>
      </c>
      <c r="E1118">
        <v>1865</v>
      </c>
      <c r="F1118" t="s">
        <v>3705</v>
      </c>
      <c r="G1118">
        <v>425000</v>
      </c>
      <c r="H1118">
        <v>2</v>
      </c>
      <c r="I1118">
        <v>2</v>
      </c>
      <c r="J1118">
        <v>1722</v>
      </c>
      <c r="K1118" t="s">
        <v>3699</v>
      </c>
      <c r="L1118" t="s">
        <v>3681</v>
      </c>
      <c r="M1118" t="s">
        <v>3700</v>
      </c>
      <c r="N1118" s="20">
        <v>1.4999999999999999E-2</v>
      </c>
      <c r="O1118" s="21">
        <f>N1118*G1118</f>
        <v>6375</v>
      </c>
    </row>
    <row r="1119" spans="1:15" x14ac:dyDescent="0.25">
      <c r="A1119" t="s">
        <v>13</v>
      </c>
      <c r="B1119">
        <v>229900</v>
      </c>
      <c r="C1119">
        <v>3</v>
      </c>
      <c r="D1119">
        <v>2.5</v>
      </c>
      <c r="E1119">
        <v>2101</v>
      </c>
      <c r="F1119" t="s">
        <v>3725</v>
      </c>
      <c r="G1119">
        <v>425000</v>
      </c>
      <c r="H1119">
        <v>5</v>
      </c>
      <c r="I1119">
        <v>3</v>
      </c>
      <c r="J1119">
        <v>3900</v>
      </c>
      <c r="K1119" t="s">
        <v>3720</v>
      </c>
      <c r="L1119" t="s">
        <v>3681</v>
      </c>
      <c r="M1119" t="s">
        <v>3721</v>
      </c>
      <c r="N1119" s="20">
        <v>1.4999999999999999E-2</v>
      </c>
      <c r="O1119" s="21">
        <f>N1119*G1119</f>
        <v>6375</v>
      </c>
    </row>
    <row r="1120" spans="1:15" x14ac:dyDescent="0.25">
      <c r="A1120" t="s">
        <v>13</v>
      </c>
      <c r="B1120">
        <v>239900</v>
      </c>
      <c r="C1120">
        <v>3</v>
      </c>
      <c r="D1120">
        <v>2</v>
      </c>
      <c r="E1120">
        <v>1757</v>
      </c>
      <c r="F1120" t="s">
        <v>4764</v>
      </c>
      <c r="G1120">
        <v>425000</v>
      </c>
      <c r="H1120">
        <v>4</v>
      </c>
      <c r="I1120">
        <v>3.5</v>
      </c>
      <c r="J1120">
        <v>3472</v>
      </c>
      <c r="K1120" t="s">
        <v>4765</v>
      </c>
      <c r="L1120" t="s">
        <v>4742</v>
      </c>
      <c r="M1120" t="s">
        <v>4766</v>
      </c>
      <c r="N1120" s="20">
        <v>1.4999999999999999E-2</v>
      </c>
      <c r="O1120" s="21">
        <f>N1120*G1120</f>
        <v>6375</v>
      </c>
    </row>
    <row r="1121" spans="1:15" x14ac:dyDescent="0.25">
      <c r="A1121" t="s">
        <v>13</v>
      </c>
      <c r="B1121">
        <v>310000</v>
      </c>
      <c r="C1121">
        <v>3</v>
      </c>
      <c r="D1121">
        <v>2</v>
      </c>
      <c r="E1121">
        <v>1375</v>
      </c>
      <c r="F1121" t="s">
        <v>1273</v>
      </c>
      <c r="G1121">
        <v>424999</v>
      </c>
      <c r="H1121">
        <v>3</v>
      </c>
      <c r="I1121">
        <v>2</v>
      </c>
      <c r="J1121">
        <v>1436</v>
      </c>
      <c r="K1121" t="s">
        <v>1274</v>
      </c>
      <c r="L1121" t="s">
        <v>1206</v>
      </c>
      <c r="M1121" t="s">
        <v>1270</v>
      </c>
      <c r="N1121" s="20">
        <v>1.4999999999999999E-2</v>
      </c>
      <c r="O1121" s="21">
        <f>N1121*G1121</f>
        <v>6374.9849999999997</v>
      </c>
    </row>
    <row r="1122" spans="1:15" x14ac:dyDescent="0.25">
      <c r="A1122" t="s">
        <v>13</v>
      </c>
      <c r="B1122">
        <v>268000</v>
      </c>
      <c r="C1122">
        <v>4</v>
      </c>
      <c r="D1122">
        <v>2.5</v>
      </c>
      <c r="E1122">
        <v>2447</v>
      </c>
      <c r="F1122" t="s">
        <v>1403</v>
      </c>
      <c r="G1122">
        <v>424900</v>
      </c>
      <c r="H1122">
        <v>6</v>
      </c>
      <c r="I1122">
        <v>4</v>
      </c>
      <c r="J1122">
        <v>4298</v>
      </c>
      <c r="K1122" t="s">
        <v>1401</v>
      </c>
      <c r="L1122" t="s">
        <v>1376</v>
      </c>
      <c r="M1122" t="s">
        <v>1397</v>
      </c>
      <c r="N1122" s="20">
        <v>1.4999999999999999E-2</v>
      </c>
      <c r="O1122" s="21">
        <f>N1122*G1122</f>
        <v>6373.5</v>
      </c>
    </row>
    <row r="1123" spans="1:15" x14ac:dyDescent="0.25">
      <c r="A1123" t="s">
        <v>13</v>
      </c>
      <c r="B1123">
        <v>268000</v>
      </c>
      <c r="C1123">
        <v>4</v>
      </c>
      <c r="D1123">
        <v>2.5</v>
      </c>
      <c r="E1123">
        <v>2447</v>
      </c>
      <c r="F1123" t="s">
        <v>1404</v>
      </c>
      <c r="G1123">
        <v>424900</v>
      </c>
      <c r="H1123">
        <v>6</v>
      </c>
      <c r="I1123">
        <v>4</v>
      </c>
      <c r="J1123">
        <v>4298</v>
      </c>
      <c r="K1123" t="s">
        <v>1401</v>
      </c>
      <c r="L1123" t="s">
        <v>1376</v>
      </c>
      <c r="M1123" t="s">
        <v>1397</v>
      </c>
      <c r="N1123" s="20">
        <v>1.4999999999999999E-2</v>
      </c>
      <c r="O1123" s="21">
        <f>N1123*G1123</f>
        <v>6373.5</v>
      </c>
    </row>
    <row r="1124" spans="1:15" x14ac:dyDescent="0.25">
      <c r="A1124" t="s">
        <v>13</v>
      </c>
      <c r="B1124">
        <v>231450</v>
      </c>
      <c r="C1124">
        <v>4</v>
      </c>
      <c r="D1124">
        <v>2.5</v>
      </c>
      <c r="E1124">
        <v>2252</v>
      </c>
      <c r="F1124" t="s">
        <v>2910</v>
      </c>
      <c r="G1124">
        <v>424900</v>
      </c>
      <c r="H1124">
        <v>4</v>
      </c>
      <c r="I1124">
        <v>3</v>
      </c>
      <c r="J1124">
        <v>3224</v>
      </c>
      <c r="K1124" t="s">
        <v>2911</v>
      </c>
      <c r="L1124" t="s">
        <v>2912</v>
      </c>
      <c r="M1124" t="s">
        <v>1370</v>
      </c>
      <c r="N1124" s="20">
        <v>1.4999999999999999E-2</v>
      </c>
      <c r="O1124" s="21">
        <f>N1124*G1124</f>
        <v>6373.5</v>
      </c>
    </row>
    <row r="1125" spans="1:15" x14ac:dyDescent="0.25">
      <c r="A1125" t="s">
        <v>13</v>
      </c>
      <c r="B1125">
        <v>195000</v>
      </c>
      <c r="C1125">
        <v>3</v>
      </c>
      <c r="D1125">
        <v>2</v>
      </c>
      <c r="E1125">
        <v>1611</v>
      </c>
      <c r="F1125" t="s">
        <v>3578</v>
      </c>
      <c r="G1125">
        <v>424900</v>
      </c>
      <c r="H1125">
        <v>5</v>
      </c>
      <c r="I1125">
        <v>2</v>
      </c>
      <c r="J1125">
        <v>2300</v>
      </c>
      <c r="K1125" t="s">
        <v>3579</v>
      </c>
      <c r="L1125" t="s">
        <v>3560</v>
      </c>
      <c r="M1125" t="s">
        <v>3577</v>
      </c>
      <c r="N1125" s="20">
        <v>1.4999999999999999E-2</v>
      </c>
      <c r="O1125" s="21">
        <f>N1125*G1125</f>
        <v>6373.5</v>
      </c>
    </row>
    <row r="1126" spans="1:15" x14ac:dyDescent="0.25">
      <c r="A1126" t="s">
        <v>13</v>
      </c>
      <c r="B1126">
        <v>375000</v>
      </c>
      <c r="C1126">
        <v>3</v>
      </c>
      <c r="D1126">
        <v>2.5</v>
      </c>
      <c r="E1126">
        <v>2152</v>
      </c>
      <c r="F1126" t="s">
        <v>1133</v>
      </c>
      <c r="G1126">
        <v>424500</v>
      </c>
      <c r="H1126">
        <v>3</v>
      </c>
      <c r="I1126">
        <v>2.5</v>
      </c>
      <c r="J1126">
        <v>2138</v>
      </c>
      <c r="K1126" t="s">
        <v>1122</v>
      </c>
      <c r="L1126" t="s">
        <v>1025</v>
      </c>
      <c r="M1126" t="s">
        <v>1117</v>
      </c>
      <c r="N1126" s="20">
        <v>1.4999999999999999E-2</v>
      </c>
      <c r="O1126" s="21">
        <f>N1126*G1126</f>
        <v>6367.5</v>
      </c>
    </row>
    <row r="1127" spans="1:15" x14ac:dyDescent="0.25">
      <c r="A1127" t="s">
        <v>13</v>
      </c>
      <c r="B1127">
        <v>762400</v>
      </c>
      <c r="C1127">
        <v>3</v>
      </c>
      <c r="D1127">
        <v>2.5</v>
      </c>
      <c r="E1127">
        <v>1702</v>
      </c>
      <c r="F1127" t="s">
        <v>782</v>
      </c>
      <c r="G1127">
        <v>635000</v>
      </c>
      <c r="H1127">
        <v>4</v>
      </c>
      <c r="I1127">
        <v>2.5</v>
      </c>
      <c r="J1127">
        <v>1975</v>
      </c>
      <c r="K1127" t="s">
        <v>783</v>
      </c>
      <c r="L1127" t="s">
        <v>71</v>
      </c>
      <c r="M1127" t="s">
        <v>765</v>
      </c>
      <c r="N1127" s="20">
        <v>0.01</v>
      </c>
      <c r="O1127" s="21">
        <f>N1127*G1127</f>
        <v>6350</v>
      </c>
    </row>
    <row r="1128" spans="1:15" x14ac:dyDescent="0.25">
      <c r="A1128" t="s">
        <v>13</v>
      </c>
      <c r="B1128">
        <v>589000</v>
      </c>
      <c r="C1128">
        <v>3</v>
      </c>
      <c r="D1128">
        <v>2</v>
      </c>
      <c r="E1128">
        <v>1631</v>
      </c>
      <c r="F1128" t="s">
        <v>657</v>
      </c>
      <c r="G1128">
        <v>635000</v>
      </c>
      <c r="H1128">
        <v>3</v>
      </c>
      <c r="I1128">
        <v>2.5</v>
      </c>
      <c r="J1128">
        <v>1444</v>
      </c>
      <c r="K1128" t="s">
        <v>605</v>
      </c>
      <c r="L1128" t="s">
        <v>71</v>
      </c>
      <c r="M1128" t="s">
        <v>605</v>
      </c>
      <c r="N1128" s="20">
        <v>0.01</v>
      </c>
      <c r="O1128" s="21">
        <f>N1128*G1128</f>
        <v>6350</v>
      </c>
    </row>
    <row r="1129" spans="1:15" x14ac:dyDescent="0.25">
      <c r="A1129" t="s">
        <v>13</v>
      </c>
      <c r="B1129">
        <v>435000</v>
      </c>
      <c r="C1129">
        <v>3</v>
      </c>
      <c r="D1129">
        <v>2</v>
      </c>
      <c r="E1129">
        <v>1673</v>
      </c>
      <c r="F1129" t="s">
        <v>1036</v>
      </c>
      <c r="G1129">
        <v>635000</v>
      </c>
      <c r="H1129">
        <v>3</v>
      </c>
      <c r="I1129">
        <v>3.25</v>
      </c>
      <c r="J1129">
        <v>1953</v>
      </c>
      <c r="K1129" t="s">
        <v>1024</v>
      </c>
      <c r="L1129" t="s">
        <v>1025</v>
      </c>
      <c r="M1129" t="s">
        <v>1024</v>
      </c>
      <c r="N1129" s="20">
        <v>0.01</v>
      </c>
      <c r="O1129" s="21">
        <f>N1129*G1129</f>
        <v>6350</v>
      </c>
    </row>
    <row r="1130" spans="1:15" x14ac:dyDescent="0.25">
      <c r="A1130" t="s">
        <v>13</v>
      </c>
      <c r="B1130">
        <v>649499</v>
      </c>
      <c r="C1130">
        <v>3</v>
      </c>
      <c r="D1130">
        <v>2.25</v>
      </c>
      <c r="E1130">
        <v>1841</v>
      </c>
      <c r="F1130" t="s">
        <v>4462</v>
      </c>
      <c r="G1130">
        <v>635000</v>
      </c>
      <c r="H1130">
        <v>2</v>
      </c>
      <c r="I1130">
        <v>1</v>
      </c>
      <c r="J1130">
        <v>1660</v>
      </c>
      <c r="K1130" t="s">
        <v>4437</v>
      </c>
      <c r="L1130" t="s">
        <v>4237</v>
      </c>
      <c r="M1130" t="s">
        <v>4433</v>
      </c>
      <c r="N1130" s="20">
        <v>0.01</v>
      </c>
      <c r="O1130" s="21">
        <f>N1130*G1130</f>
        <v>6350</v>
      </c>
    </row>
    <row r="1131" spans="1:15" x14ac:dyDescent="0.25">
      <c r="A1131" t="s">
        <v>13</v>
      </c>
      <c r="B1131">
        <v>649500</v>
      </c>
      <c r="C1131">
        <v>3</v>
      </c>
      <c r="D1131">
        <v>2</v>
      </c>
      <c r="E1131">
        <v>1743</v>
      </c>
      <c r="F1131" t="s">
        <v>206</v>
      </c>
      <c r="G1131">
        <v>634900</v>
      </c>
      <c r="H1131">
        <v>3</v>
      </c>
      <c r="I1131">
        <v>2</v>
      </c>
      <c r="J1131">
        <v>1514</v>
      </c>
      <c r="K1131" t="s">
        <v>188</v>
      </c>
      <c r="L1131" t="s">
        <v>71</v>
      </c>
      <c r="M1131" t="s">
        <v>174</v>
      </c>
      <c r="N1131" s="20">
        <v>0.01</v>
      </c>
      <c r="O1131" s="21">
        <f>N1131*G1131</f>
        <v>6349</v>
      </c>
    </row>
    <row r="1132" spans="1:15" x14ac:dyDescent="0.25">
      <c r="A1132" t="s">
        <v>13</v>
      </c>
      <c r="B1132">
        <v>466000</v>
      </c>
      <c r="C1132">
        <v>4</v>
      </c>
      <c r="D1132">
        <v>2.5</v>
      </c>
      <c r="E1132">
        <v>1972</v>
      </c>
      <c r="F1132" t="s">
        <v>2628</v>
      </c>
      <c r="G1132">
        <v>634900</v>
      </c>
      <c r="H1132">
        <v>5</v>
      </c>
      <c r="I1132">
        <v>2.5</v>
      </c>
      <c r="J1132">
        <v>2732</v>
      </c>
      <c r="K1132" t="s">
        <v>2583</v>
      </c>
      <c r="L1132" t="s">
        <v>2218</v>
      </c>
      <c r="M1132" t="s">
        <v>2568</v>
      </c>
      <c r="N1132" s="20">
        <v>0.01</v>
      </c>
      <c r="O1132" s="21">
        <f>N1132*G1132</f>
        <v>6349</v>
      </c>
    </row>
    <row r="1133" spans="1:15" x14ac:dyDescent="0.25">
      <c r="A1133" t="s">
        <v>13</v>
      </c>
      <c r="B1133">
        <v>466000</v>
      </c>
      <c r="C1133">
        <v>4</v>
      </c>
      <c r="D1133">
        <v>2.5</v>
      </c>
      <c r="E1133">
        <v>1972</v>
      </c>
      <c r="F1133" t="s">
        <v>2639</v>
      </c>
      <c r="G1133">
        <v>634900</v>
      </c>
      <c r="H1133">
        <v>2</v>
      </c>
      <c r="I1133">
        <v>2.5</v>
      </c>
      <c r="J1133">
        <v>2358</v>
      </c>
      <c r="K1133" t="s">
        <v>2567</v>
      </c>
      <c r="L1133" t="s">
        <v>2218</v>
      </c>
      <c r="M1133" t="s">
        <v>2568</v>
      </c>
      <c r="N1133" s="20">
        <v>0.01</v>
      </c>
      <c r="O1133" s="21">
        <f>N1133*G1133</f>
        <v>6349</v>
      </c>
    </row>
    <row r="1134" spans="1:15" x14ac:dyDescent="0.25">
      <c r="A1134" t="s">
        <v>13</v>
      </c>
      <c r="B1134">
        <v>584900</v>
      </c>
      <c r="C1134">
        <v>4</v>
      </c>
      <c r="D1134">
        <v>3</v>
      </c>
      <c r="E1134">
        <v>1970</v>
      </c>
      <c r="F1134" t="s">
        <v>5043</v>
      </c>
      <c r="G1134">
        <v>634500</v>
      </c>
      <c r="H1134">
        <v>5</v>
      </c>
      <c r="I1134">
        <v>2.5</v>
      </c>
      <c r="J1134">
        <v>2600</v>
      </c>
      <c r="K1134" t="s">
        <v>4788</v>
      </c>
      <c r="L1134" t="s">
        <v>4772</v>
      </c>
      <c r="M1134" t="s">
        <v>4946</v>
      </c>
      <c r="N1134" s="20">
        <v>0.01</v>
      </c>
      <c r="O1134" s="21">
        <f>N1134*G1134</f>
        <v>6345</v>
      </c>
    </row>
    <row r="1135" spans="1:15" x14ac:dyDescent="0.25">
      <c r="A1135" t="s">
        <v>13</v>
      </c>
      <c r="B1135">
        <v>466000</v>
      </c>
      <c r="C1135">
        <v>4</v>
      </c>
      <c r="D1135">
        <v>2.5</v>
      </c>
      <c r="E1135">
        <v>1972</v>
      </c>
      <c r="F1135" t="s">
        <v>2645</v>
      </c>
      <c r="G1135">
        <v>634000</v>
      </c>
      <c r="H1135">
        <v>3</v>
      </c>
      <c r="I1135">
        <v>3</v>
      </c>
      <c r="J1135">
        <v>2360</v>
      </c>
      <c r="K1135" t="s">
        <v>2574</v>
      </c>
      <c r="L1135" t="s">
        <v>2218</v>
      </c>
      <c r="M1135" t="s">
        <v>2568</v>
      </c>
      <c r="N1135" s="20">
        <v>0.01</v>
      </c>
      <c r="O1135" s="21">
        <f>N1135*G1135</f>
        <v>6340</v>
      </c>
    </row>
    <row r="1136" spans="1:15" x14ac:dyDescent="0.25">
      <c r="A1136" t="s">
        <v>13</v>
      </c>
      <c r="B1136">
        <v>466000</v>
      </c>
      <c r="C1136">
        <v>4</v>
      </c>
      <c r="D1136">
        <v>2.5</v>
      </c>
      <c r="E1136">
        <v>1972</v>
      </c>
      <c r="F1136" t="s">
        <v>2636</v>
      </c>
      <c r="G1136">
        <v>633000</v>
      </c>
      <c r="H1136">
        <v>4</v>
      </c>
      <c r="I1136">
        <v>3.5</v>
      </c>
      <c r="J1136">
        <v>3450</v>
      </c>
      <c r="K1136" t="s">
        <v>2637</v>
      </c>
      <c r="L1136" t="s">
        <v>2218</v>
      </c>
      <c r="M1136" t="s">
        <v>2568</v>
      </c>
      <c r="N1136" s="20">
        <v>0.01</v>
      </c>
      <c r="O1136" s="21">
        <f>N1136*G1136</f>
        <v>6330</v>
      </c>
    </row>
    <row r="1137" spans="1:15" x14ac:dyDescent="0.25">
      <c r="A1137" t="s">
        <v>13</v>
      </c>
      <c r="B1137">
        <v>324100</v>
      </c>
      <c r="C1137">
        <v>3</v>
      </c>
      <c r="D1137">
        <v>2.5</v>
      </c>
      <c r="E1137">
        <v>1626</v>
      </c>
      <c r="F1137" t="s">
        <v>2441</v>
      </c>
      <c r="G1137">
        <v>631627</v>
      </c>
      <c r="H1137">
        <v>4</v>
      </c>
      <c r="I1137">
        <v>4.5</v>
      </c>
      <c r="J1137">
        <v>4120</v>
      </c>
      <c r="K1137" t="s">
        <v>2285</v>
      </c>
      <c r="L1137" t="s">
        <v>2218</v>
      </c>
      <c r="M1137" t="s">
        <v>2398</v>
      </c>
      <c r="N1137" s="20">
        <v>0.01</v>
      </c>
      <c r="O1137" s="21">
        <f>N1137*G1137</f>
        <v>6316.27</v>
      </c>
    </row>
    <row r="1138" spans="1:15" x14ac:dyDescent="0.25">
      <c r="A1138" t="s">
        <v>13</v>
      </c>
      <c r="B1138">
        <v>699000</v>
      </c>
      <c r="C1138">
        <v>3</v>
      </c>
      <c r="D1138">
        <v>2</v>
      </c>
      <c r="E1138">
        <v>1570</v>
      </c>
      <c r="F1138" t="s">
        <v>564</v>
      </c>
      <c r="G1138">
        <v>630000</v>
      </c>
      <c r="H1138">
        <v>3</v>
      </c>
      <c r="I1138">
        <v>3</v>
      </c>
      <c r="J1138">
        <v>1564</v>
      </c>
      <c r="K1138" t="s">
        <v>512</v>
      </c>
      <c r="L1138" t="s">
        <v>71</v>
      </c>
      <c r="M1138" t="s">
        <v>432</v>
      </c>
      <c r="N1138" s="20">
        <v>0.01</v>
      </c>
      <c r="O1138" s="21">
        <f>N1138*G1138</f>
        <v>6300</v>
      </c>
    </row>
    <row r="1139" spans="1:15" x14ac:dyDescent="0.25">
      <c r="A1139" t="s">
        <v>13</v>
      </c>
      <c r="B1139">
        <v>350000</v>
      </c>
      <c r="C1139">
        <v>3</v>
      </c>
      <c r="D1139">
        <v>2</v>
      </c>
      <c r="E1139">
        <v>1475</v>
      </c>
      <c r="F1139" t="s">
        <v>1242</v>
      </c>
      <c r="G1139">
        <v>420000</v>
      </c>
      <c r="H1139">
        <v>4</v>
      </c>
      <c r="I1139">
        <v>2.5</v>
      </c>
      <c r="J1139">
        <v>2000</v>
      </c>
      <c r="K1139" t="s">
        <v>1243</v>
      </c>
      <c r="L1139" t="s">
        <v>1206</v>
      </c>
      <c r="M1139" t="s">
        <v>1241</v>
      </c>
      <c r="N1139" s="20">
        <v>1.4999999999999999E-2</v>
      </c>
      <c r="O1139" s="21">
        <f>N1139*G1139</f>
        <v>6300</v>
      </c>
    </row>
    <row r="1140" spans="1:15" x14ac:dyDescent="0.25">
      <c r="A1140" t="s">
        <v>13</v>
      </c>
      <c r="B1140">
        <v>350000</v>
      </c>
      <c r="C1140">
        <v>3</v>
      </c>
      <c r="D1140">
        <v>2.5</v>
      </c>
      <c r="E1140">
        <v>2120</v>
      </c>
      <c r="F1140" t="s">
        <v>1381</v>
      </c>
      <c r="G1140">
        <v>420000</v>
      </c>
      <c r="H1140">
        <v>3</v>
      </c>
      <c r="I1140">
        <v>2</v>
      </c>
      <c r="J1140">
        <v>1328</v>
      </c>
      <c r="K1140" t="s">
        <v>1375</v>
      </c>
      <c r="L1140" t="s">
        <v>1376</v>
      </c>
      <c r="M1140" t="s">
        <v>1377</v>
      </c>
      <c r="N1140" s="20">
        <v>1.4999999999999999E-2</v>
      </c>
      <c r="O1140" s="21">
        <f>N1140*G1140</f>
        <v>6300</v>
      </c>
    </row>
    <row r="1141" spans="1:15" x14ac:dyDescent="0.25">
      <c r="A1141" t="s">
        <v>13</v>
      </c>
      <c r="B1141">
        <v>350000</v>
      </c>
      <c r="C1141">
        <v>3</v>
      </c>
      <c r="D1141">
        <v>2.5</v>
      </c>
      <c r="E1141">
        <v>2120</v>
      </c>
      <c r="F1141" t="s">
        <v>1393</v>
      </c>
      <c r="G1141">
        <v>420000</v>
      </c>
      <c r="H1141">
        <v>5</v>
      </c>
      <c r="I1141">
        <v>3.5</v>
      </c>
      <c r="J1141">
        <v>3091</v>
      </c>
      <c r="K1141" t="s">
        <v>1394</v>
      </c>
      <c r="L1141" t="s">
        <v>1376</v>
      </c>
      <c r="M1141" t="s">
        <v>1377</v>
      </c>
      <c r="N1141" s="20">
        <v>1.4999999999999999E-2</v>
      </c>
      <c r="O1141" s="21">
        <f>N1141*G1141</f>
        <v>6300</v>
      </c>
    </row>
    <row r="1142" spans="1:15" x14ac:dyDescent="0.25">
      <c r="A1142" t="s">
        <v>13</v>
      </c>
      <c r="B1142">
        <v>398500</v>
      </c>
      <c r="C1142">
        <v>3</v>
      </c>
      <c r="D1142">
        <v>2</v>
      </c>
      <c r="E1142">
        <v>1897</v>
      </c>
      <c r="F1142" t="s">
        <v>1742</v>
      </c>
      <c r="G1142">
        <v>630000</v>
      </c>
      <c r="H1142">
        <v>2</v>
      </c>
      <c r="I1142">
        <v>2</v>
      </c>
      <c r="K1142" t="s">
        <v>1517</v>
      </c>
      <c r="L1142" t="s">
        <v>1518</v>
      </c>
      <c r="M1142" t="s">
        <v>1519</v>
      </c>
      <c r="N1142" s="20">
        <v>0.01</v>
      </c>
      <c r="O1142" s="21">
        <f>N1142*G1142</f>
        <v>6300</v>
      </c>
    </row>
    <row r="1143" spans="1:15" x14ac:dyDescent="0.25">
      <c r="A1143" t="s">
        <v>13</v>
      </c>
      <c r="B1143">
        <v>325000</v>
      </c>
      <c r="C1143">
        <v>3</v>
      </c>
      <c r="D1143">
        <v>2.5</v>
      </c>
      <c r="E1143">
        <v>2098</v>
      </c>
      <c r="F1143" t="s">
        <v>3985</v>
      </c>
      <c r="G1143">
        <v>630000</v>
      </c>
      <c r="H1143">
        <v>5</v>
      </c>
      <c r="I1143">
        <v>4</v>
      </c>
      <c r="J1143">
        <v>3625</v>
      </c>
      <c r="K1143" t="s">
        <v>3964</v>
      </c>
      <c r="L1143" t="s">
        <v>3729</v>
      </c>
      <c r="M1143" t="s">
        <v>1472</v>
      </c>
      <c r="N1143" s="20">
        <v>0.01</v>
      </c>
      <c r="O1143" s="21">
        <f>N1143*G1143</f>
        <v>6300</v>
      </c>
    </row>
    <row r="1144" spans="1:15" x14ac:dyDescent="0.25">
      <c r="A1144" t="s">
        <v>13</v>
      </c>
      <c r="B1144">
        <v>646500</v>
      </c>
      <c r="C1144">
        <v>3</v>
      </c>
      <c r="D1144">
        <v>2</v>
      </c>
      <c r="E1144">
        <v>1123</v>
      </c>
      <c r="F1144" t="s">
        <v>1501</v>
      </c>
      <c r="G1144">
        <v>629999</v>
      </c>
      <c r="H1144">
        <v>2</v>
      </c>
      <c r="I1144">
        <v>1</v>
      </c>
      <c r="J1144">
        <v>694</v>
      </c>
      <c r="K1144" t="s">
        <v>1478</v>
      </c>
      <c r="L1144" t="s">
        <v>1477</v>
      </c>
      <c r="M1144" t="s">
        <v>1478</v>
      </c>
      <c r="N1144" s="20">
        <v>0.01</v>
      </c>
      <c r="O1144" s="21">
        <f>N1144*G1144</f>
        <v>6299.99</v>
      </c>
    </row>
    <row r="1145" spans="1:15" x14ac:dyDescent="0.25">
      <c r="A1145" t="s">
        <v>13</v>
      </c>
      <c r="B1145">
        <v>466000</v>
      </c>
      <c r="C1145">
        <v>4</v>
      </c>
      <c r="D1145">
        <v>2.5</v>
      </c>
      <c r="E1145">
        <v>1972</v>
      </c>
      <c r="F1145" t="s">
        <v>2611</v>
      </c>
      <c r="G1145">
        <v>629999</v>
      </c>
      <c r="H1145">
        <v>4</v>
      </c>
      <c r="I1145">
        <v>2.5</v>
      </c>
      <c r="J1145">
        <v>2973</v>
      </c>
      <c r="K1145" t="s">
        <v>2605</v>
      </c>
      <c r="L1145" t="s">
        <v>2218</v>
      </c>
      <c r="M1145" t="s">
        <v>2568</v>
      </c>
      <c r="N1145" s="20">
        <v>0.01</v>
      </c>
      <c r="O1145" s="21">
        <f>N1145*G1145</f>
        <v>6299.99</v>
      </c>
    </row>
    <row r="1146" spans="1:15" x14ac:dyDescent="0.25">
      <c r="A1146" t="s">
        <v>13</v>
      </c>
      <c r="B1146">
        <v>365000</v>
      </c>
      <c r="C1146">
        <v>4</v>
      </c>
      <c r="D1146">
        <v>3</v>
      </c>
      <c r="E1146">
        <v>2794</v>
      </c>
      <c r="F1146" t="s">
        <v>3950</v>
      </c>
      <c r="G1146">
        <v>629999</v>
      </c>
      <c r="H1146">
        <v>5</v>
      </c>
      <c r="I1146">
        <v>4.5</v>
      </c>
      <c r="J1146">
        <v>4187</v>
      </c>
      <c r="K1146" t="s">
        <v>3951</v>
      </c>
      <c r="L1146" t="s">
        <v>3729</v>
      </c>
      <c r="M1146" t="s">
        <v>3907</v>
      </c>
      <c r="N1146" s="20">
        <v>0.01</v>
      </c>
      <c r="O1146" s="21">
        <f>N1146*G1146</f>
        <v>6299.99</v>
      </c>
    </row>
    <row r="1147" spans="1:15" x14ac:dyDescent="0.25">
      <c r="A1147" t="s">
        <v>13</v>
      </c>
      <c r="B1147">
        <v>485000</v>
      </c>
      <c r="C1147">
        <v>3</v>
      </c>
      <c r="D1147">
        <v>2.5</v>
      </c>
      <c r="E1147">
        <v>1862</v>
      </c>
      <c r="F1147" t="s">
        <v>4316</v>
      </c>
      <c r="G1147">
        <v>629950</v>
      </c>
      <c r="H1147">
        <v>4</v>
      </c>
      <c r="I1147">
        <v>2.5</v>
      </c>
      <c r="J1147">
        <v>1982</v>
      </c>
      <c r="K1147" t="s">
        <v>4264</v>
      </c>
      <c r="L1147" t="s">
        <v>4237</v>
      </c>
      <c r="M1147" t="s">
        <v>4265</v>
      </c>
      <c r="N1147" s="20">
        <v>0.01</v>
      </c>
      <c r="O1147" s="21">
        <f>N1147*G1147</f>
        <v>6299.5</v>
      </c>
    </row>
    <row r="1148" spans="1:15" x14ac:dyDescent="0.25">
      <c r="A1148" t="s">
        <v>13</v>
      </c>
      <c r="B1148">
        <v>589000</v>
      </c>
      <c r="C1148">
        <v>3</v>
      </c>
      <c r="D1148">
        <v>2</v>
      </c>
      <c r="E1148">
        <v>1631</v>
      </c>
      <c r="F1148" t="s">
        <v>730</v>
      </c>
      <c r="G1148">
        <v>629900</v>
      </c>
      <c r="H1148">
        <v>4</v>
      </c>
      <c r="I1148">
        <v>3</v>
      </c>
      <c r="J1148">
        <v>2664</v>
      </c>
      <c r="K1148" t="s">
        <v>622</v>
      </c>
      <c r="L1148" t="s">
        <v>71</v>
      </c>
      <c r="M1148" t="s">
        <v>605</v>
      </c>
      <c r="N1148" s="20">
        <v>0.01</v>
      </c>
      <c r="O1148" s="21">
        <f>N1148*G1148</f>
        <v>6299</v>
      </c>
    </row>
    <row r="1149" spans="1:15" x14ac:dyDescent="0.25">
      <c r="A1149" t="s">
        <v>13</v>
      </c>
      <c r="B1149">
        <v>564950</v>
      </c>
      <c r="C1149">
        <v>3</v>
      </c>
      <c r="D1149">
        <v>2</v>
      </c>
      <c r="E1149">
        <v>1932</v>
      </c>
      <c r="F1149" t="s">
        <v>2794</v>
      </c>
      <c r="G1149">
        <v>629900</v>
      </c>
      <c r="H1149">
        <v>4</v>
      </c>
      <c r="I1149">
        <v>2.5</v>
      </c>
      <c r="J1149">
        <v>2301</v>
      </c>
      <c r="K1149" t="s">
        <v>2747</v>
      </c>
      <c r="L1149" t="s">
        <v>2680</v>
      </c>
      <c r="M1149" t="s">
        <v>1179</v>
      </c>
      <c r="N1149" s="20">
        <v>0.01</v>
      </c>
      <c r="O1149" s="21">
        <f>N1149*G1149</f>
        <v>6299</v>
      </c>
    </row>
    <row r="1150" spans="1:15" x14ac:dyDescent="0.25">
      <c r="A1150" t="s">
        <v>13</v>
      </c>
      <c r="B1150">
        <v>345595</v>
      </c>
      <c r="C1150">
        <v>4</v>
      </c>
      <c r="D1150">
        <v>2.5</v>
      </c>
      <c r="E1150">
        <v>2191</v>
      </c>
      <c r="F1150" t="s">
        <v>2512</v>
      </c>
      <c r="G1150">
        <v>629900</v>
      </c>
      <c r="H1150">
        <v>6</v>
      </c>
      <c r="I1150">
        <v>4.5</v>
      </c>
      <c r="J1150">
        <v>5387</v>
      </c>
      <c r="K1150" t="s">
        <v>2513</v>
      </c>
      <c r="L1150" t="s">
        <v>2218</v>
      </c>
      <c r="M1150" t="s">
        <v>2514</v>
      </c>
      <c r="N1150" s="20">
        <v>0.01</v>
      </c>
      <c r="O1150" s="21">
        <f>N1150*G1150</f>
        <v>6299</v>
      </c>
    </row>
    <row r="1151" spans="1:15" x14ac:dyDescent="0.25">
      <c r="A1151" t="s">
        <v>13</v>
      </c>
      <c r="B1151">
        <v>379900</v>
      </c>
      <c r="C1151">
        <v>3</v>
      </c>
      <c r="D1151">
        <v>2.5</v>
      </c>
      <c r="E1151">
        <v>2208</v>
      </c>
      <c r="F1151" t="s">
        <v>2561</v>
      </c>
      <c r="G1151">
        <v>629900</v>
      </c>
      <c r="H1151">
        <v>4</v>
      </c>
      <c r="I1151">
        <v>3</v>
      </c>
      <c r="J1151">
        <v>3264</v>
      </c>
      <c r="K1151" t="s">
        <v>2551</v>
      </c>
      <c r="L1151" t="s">
        <v>2218</v>
      </c>
      <c r="M1151" t="s">
        <v>2552</v>
      </c>
      <c r="N1151" s="20">
        <v>0.01</v>
      </c>
      <c r="O1151" s="21">
        <f>N1151*G1151</f>
        <v>6299</v>
      </c>
    </row>
    <row r="1152" spans="1:15" x14ac:dyDescent="0.25">
      <c r="A1152" t="s">
        <v>13</v>
      </c>
      <c r="B1152">
        <v>299900</v>
      </c>
      <c r="C1152">
        <v>3</v>
      </c>
      <c r="D1152">
        <v>2</v>
      </c>
      <c r="E1152">
        <v>1947</v>
      </c>
      <c r="F1152" t="s">
        <v>49</v>
      </c>
      <c r="G1152">
        <v>419900</v>
      </c>
      <c r="H1152">
        <v>4</v>
      </c>
      <c r="I1152">
        <v>3.5</v>
      </c>
      <c r="J1152">
        <v>3532</v>
      </c>
      <c r="K1152" t="s">
        <v>35</v>
      </c>
      <c r="L1152" t="s">
        <v>16</v>
      </c>
      <c r="M1152" t="s">
        <v>17</v>
      </c>
      <c r="N1152" s="20">
        <v>1.4999999999999999E-2</v>
      </c>
      <c r="O1152" s="21">
        <f>N1152*G1152</f>
        <v>6298.5</v>
      </c>
    </row>
    <row r="1153" spans="1:15" x14ac:dyDescent="0.25">
      <c r="A1153" t="s">
        <v>13</v>
      </c>
      <c r="B1153">
        <v>389970</v>
      </c>
      <c r="C1153">
        <v>3</v>
      </c>
      <c r="D1153">
        <v>2.25</v>
      </c>
      <c r="E1153">
        <v>2188</v>
      </c>
      <c r="F1153" t="s">
        <v>1110</v>
      </c>
      <c r="G1153">
        <v>419900</v>
      </c>
      <c r="H1153">
        <v>5</v>
      </c>
      <c r="I1153">
        <v>2.25</v>
      </c>
      <c r="J1153">
        <v>2950</v>
      </c>
      <c r="K1153" t="s">
        <v>1091</v>
      </c>
      <c r="L1153" t="s">
        <v>1025</v>
      </c>
      <c r="M1153" t="s">
        <v>1089</v>
      </c>
      <c r="N1153" s="20">
        <v>1.4999999999999999E-2</v>
      </c>
      <c r="O1153" s="21">
        <f>N1153*G1153</f>
        <v>6298.5</v>
      </c>
    </row>
    <row r="1154" spans="1:15" x14ac:dyDescent="0.25">
      <c r="A1154" t="s">
        <v>13</v>
      </c>
      <c r="B1154">
        <v>350000</v>
      </c>
      <c r="C1154">
        <v>3</v>
      </c>
      <c r="D1154">
        <v>2.5</v>
      </c>
      <c r="E1154">
        <v>2120</v>
      </c>
      <c r="F1154" t="s">
        <v>1385</v>
      </c>
      <c r="G1154">
        <v>419900</v>
      </c>
      <c r="H1154">
        <v>6</v>
      </c>
      <c r="I1154">
        <v>3.5</v>
      </c>
      <c r="J1154">
        <v>4050</v>
      </c>
      <c r="K1154" t="s">
        <v>1386</v>
      </c>
      <c r="L1154" t="s">
        <v>1376</v>
      </c>
      <c r="M1154" t="s">
        <v>1377</v>
      </c>
      <c r="N1154" s="20">
        <v>1.4999999999999999E-2</v>
      </c>
      <c r="O1154" s="21">
        <f>N1154*G1154</f>
        <v>6298.5</v>
      </c>
    </row>
    <row r="1155" spans="1:15" x14ac:dyDescent="0.25">
      <c r="A1155" t="s">
        <v>13</v>
      </c>
      <c r="B1155">
        <v>362400</v>
      </c>
      <c r="C1155">
        <v>3</v>
      </c>
      <c r="D1155">
        <v>2</v>
      </c>
      <c r="E1155">
        <v>1910</v>
      </c>
      <c r="F1155" t="s">
        <v>2975</v>
      </c>
      <c r="G1155">
        <v>419900</v>
      </c>
      <c r="H1155">
        <v>4</v>
      </c>
      <c r="I1155">
        <v>2.5</v>
      </c>
      <c r="J1155">
        <v>3317</v>
      </c>
      <c r="K1155" t="s">
        <v>2976</v>
      </c>
      <c r="L1155" t="s">
        <v>2964</v>
      </c>
      <c r="M1155" t="s">
        <v>2972</v>
      </c>
      <c r="N1155" s="20">
        <v>1.4999999999999999E-2</v>
      </c>
      <c r="O1155" s="21">
        <f>N1155*G1155</f>
        <v>6298.5</v>
      </c>
    </row>
    <row r="1156" spans="1:15" x14ac:dyDescent="0.25">
      <c r="A1156" t="s">
        <v>13</v>
      </c>
      <c r="B1156">
        <v>699000</v>
      </c>
      <c r="C1156">
        <v>3</v>
      </c>
      <c r="D1156">
        <v>2</v>
      </c>
      <c r="E1156">
        <v>1570</v>
      </c>
      <c r="F1156" t="s">
        <v>439</v>
      </c>
      <c r="G1156">
        <v>629000</v>
      </c>
      <c r="H1156">
        <v>3</v>
      </c>
      <c r="I1156">
        <v>3</v>
      </c>
      <c r="J1156">
        <v>1304</v>
      </c>
      <c r="K1156" t="s">
        <v>440</v>
      </c>
      <c r="L1156" t="s">
        <v>71</v>
      </c>
      <c r="M1156" t="s">
        <v>432</v>
      </c>
      <c r="N1156" s="20">
        <v>0.01</v>
      </c>
      <c r="O1156" s="21">
        <f>N1156*G1156</f>
        <v>6290</v>
      </c>
    </row>
    <row r="1157" spans="1:15" x14ac:dyDescent="0.25">
      <c r="A1157" t="s">
        <v>13</v>
      </c>
      <c r="B1157">
        <v>762400</v>
      </c>
      <c r="C1157">
        <v>3</v>
      </c>
      <c r="D1157">
        <v>2.5</v>
      </c>
      <c r="E1157">
        <v>1702</v>
      </c>
      <c r="F1157" t="s">
        <v>832</v>
      </c>
      <c r="G1157">
        <v>629000</v>
      </c>
      <c r="H1157">
        <v>4</v>
      </c>
      <c r="I1157">
        <v>2.5</v>
      </c>
      <c r="J1157">
        <v>1887</v>
      </c>
      <c r="K1157" t="s">
        <v>818</v>
      </c>
      <c r="L1157" t="s">
        <v>71</v>
      </c>
      <c r="M1157" t="s">
        <v>765</v>
      </c>
      <c r="N1157" s="20">
        <v>0.01</v>
      </c>
      <c r="O1157" s="21">
        <f>N1157*G1157</f>
        <v>6290</v>
      </c>
    </row>
    <row r="1158" spans="1:15" x14ac:dyDescent="0.25">
      <c r="A1158" t="s">
        <v>13</v>
      </c>
      <c r="B1158">
        <v>399000</v>
      </c>
      <c r="C1158">
        <v>3</v>
      </c>
      <c r="D1158">
        <v>2.5</v>
      </c>
      <c r="E1158">
        <v>1868</v>
      </c>
      <c r="F1158" t="s">
        <v>403</v>
      </c>
      <c r="G1158">
        <v>629000</v>
      </c>
      <c r="H1158">
        <v>4</v>
      </c>
      <c r="I1158">
        <v>3</v>
      </c>
      <c r="J1158">
        <v>3017</v>
      </c>
      <c r="K1158" t="s">
        <v>335</v>
      </c>
      <c r="L1158" t="s">
        <v>71</v>
      </c>
      <c r="M1158" t="s">
        <v>331</v>
      </c>
      <c r="N1158" s="20">
        <v>0.01</v>
      </c>
      <c r="O1158" s="21">
        <f>N1158*G1158</f>
        <v>6290</v>
      </c>
    </row>
    <row r="1159" spans="1:15" x14ac:dyDescent="0.25">
      <c r="A1159" t="s">
        <v>13</v>
      </c>
      <c r="B1159">
        <v>373250</v>
      </c>
      <c r="C1159">
        <v>3</v>
      </c>
      <c r="D1159">
        <v>2</v>
      </c>
      <c r="E1159">
        <v>1620</v>
      </c>
      <c r="F1159" t="s">
        <v>998</v>
      </c>
      <c r="G1159">
        <v>629000</v>
      </c>
      <c r="H1159">
        <v>3</v>
      </c>
      <c r="I1159">
        <v>2.5</v>
      </c>
      <c r="J1159">
        <v>1919</v>
      </c>
      <c r="K1159" t="s">
        <v>956</v>
      </c>
      <c r="L1159" t="s">
        <v>71</v>
      </c>
      <c r="M1159" t="s">
        <v>956</v>
      </c>
      <c r="N1159" s="20">
        <v>0.01</v>
      </c>
      <c r="O1159" s="21">
        <f>N1159*G1159</f>
        <v>6290</v>
      </c>
    </row>
    <row r="1160" spans="1:15" x14ac:dyDescent="0.25">
      <c r="A1160" t="s">
        <v>13</v>
      </c>
      <c r="B1160">
        <v>589000</v>
      </c>
      <c r="C1160">
        <v>3</v>
      </c>
      <c r="D1160">
        <v>2</v>
      </c>
      <c r="E1160">
        <v>1631</v>
      </c>
      <c r="F1160" t="s">
        <v>751</v>
      </c>
      <c r="G1160">
        <v>629000</v>
      </c>
      <c r="H1160">
        <v>3</v>
      </c>
      <c r="I1160">
        <v>2.5</v>
      </c>
      <c r="J1160">
        <v>1875</v>
      </c>
      <c r="K1160" t="s">
        <v>622</v>
      </c>
      <c r="L1160" t="s">
        <v>71</v>
      </c>
      <c r="M1160" t="s">
        <v>605</v>
      </c>
      <c r="N1160" s="20">
        <v>0.01</v>
      </c>
      <c r="O1160" s="21">
        <f>N1160*G1160</f>
        <v>6290</v>
      </c>
    </row>
    <row r="1161" spans="1:15" x14ac:dyDescent="0.25">
      <c r="A1161" t="s">
        <v>13</v>
      </c>
      <c r="B1161">
        <v>398500</v>
      </c>
      <c r="C1161">
        <v>3</v>
      </c>
      <c r="D1161">
        <v>2</v>
      </c>
      <c r="E1161">
        <v>1897</v>
      </c>
      <c r="F1161" t="s">
        <v>1628</v>
      </c>
      <c r="G1161">
        <v>629000</v>
      </c>
      <c r="H1161">
        <v>4</v>
      </c>
      <c r="I1161">
        <v>3.5</v>
      </c>
      <c r="J1161">
        <v>3000</v>
      </c>
      <c r="K1161" t="s">
        <v>1517</v>
      </c>
      <c r="L1161" t="s">
        <v>1518</v>
      </c>
      <c r="M1161" t="s">
        <v>1519</v>
      </c>
      <c r="N1161" s="20">
        <v>0.01</v>
      </c>
      <c r="O1161" s="21">
        <f>N1161*G1161</f>
        <v>6290</v>
      </c>
    </row>
    <row r="1162" spans="1:15" x14ac:dyDescent="0.25">
      <c r="A1162" t="s">
        <v>13</v>
      </c>
      <c r="B1162">
        <v>352250</v>
      </c>
      <c r="C1162">
        <v>3</v>
      </c>
      <c r="D1162">
        <v>2.5</v>
      </c>
      <c r="E1162">
        <v>1965</v>
      </c>
      <c r="F1162" t="s">
        <v>2043</v>
      </c>
      <c r="G1162">
        <v>629000</v>
      </c>
      <c r="H1162">
        <v>4</v>
      </c>
      <c r="I1162">
        <v>2.5</v>
      </c>
      <c r="J1162">
        <v>2632</v>
      </c>
      <c r="K1162" t="s">
        <v>2036</v>
      </c>
      <c r="L1162" t="s">
        <v>1518</v>
      </c>
      <c r="M1162" t="s">
        <v>1981</v>
      </c>
      <c r="N1162" s="20">
        <v>0.01</v>
      </c>
      <c r="O1162" s="21">
        <f>N1162*G1162</f>
        <v>6290</v>
      </c>
    </row>
    <row r="1163" spans="1:15" x14ac:dyDescent="0.25">
      <c r="A1163" t="s">
        <v>13</v>
      </c>
      <c r="B1163">
        <v>515000</v>
      </c>
      <c r="C1163">
        <v>3</v>
      </c>
      <c r="D1163">
        <v>2</v>
      </c>
      <c r="E1163">
        <v>1793</v>
      </c>
      <c r="F1163" t="s">
        <v>2729</v>
      </c>
      <c r="G1163">
        <v>629000</v>
      </c>
      <c r="H1163">
        <v>5</v>
      </c>
      <c r="I1163">
        <v>3</v>
      </c>
      <c r="J1163">
        <v>2938</v>
      </c>
      <c r="K1163" t="s">
        <v>2730</v>
      </c>
      <c r="L1163" t="s">
        <v>2680</v>
      </c>
      <c r="M1163" t="s">
        <v>2705</v>
      </c>
      <c r="N1163" s="20">
        <v>0.01</v>
      </c>
      <c r="O1163" s="21">
        <f>N1163*G1163</f>
        <v>6290</v>
      </c>
    </row>
    <row r="1164" spans="1:15" x14ac:dyDescent="0.25">
      <c r="A1164" t="s">
        <v>13</v>
      </c>
      <c r="B1164">
        <v>444500</v>
      </c>
      <c r="C1164">
        <v>3</v>
      </c>
      <c r="D1164">
        <v>2.5</v>
      </c>
      <c r="E1164">
        <v>2275</v>
      </c>
      <c r="F1164" t="s">
        <v>3023</v>
      </c>
      <c r="G1164">
        <v>629000</v>
      </c>
      <c r="H1164">
        <v>5</v>
      </c>
      <c r="I1164">
        <v>3.5</v>
      </c>
      <c r="J1164">
        <v>4577</v>
      </c>
      <c r="K1164" t="s">
        <v>3024</v>
      </c>
      <c r="L1164" t="s">
        <v>2985</v>
      </c>
      <c r="M1164" t="s">
        <v>3009</v>
      </c>
      <c r="N1164" s="20">
        <v>0.01</v>
      </c>
      <c r="O1164" s="21">
        <f>N1164*G1164</f>
        <v>6290</v>
      </c>
    </row>
    <row r="1165" spans="1:15" x14ac:dyDescent="0.25">
      <c r="A1165" t="s">
        <v>13</v>
      </c>
      <c r="B1165">
        <v>477000</v>
      </c>
      <c r="C1165">
        <v>3</v>
      </c>
      <c r="D1165">
        <v>2.5</v>
      </c>
      <c r="E1165">
        <v>2207</v>
      </c>
      <c r="F1165" t="s">
        <v>3548</v>
      </c>
      <c r="G1165">
        <v>629000</v>
      </c>
      <c r="H1165">
        <v>4</v>
      </c>
      <c r="I1165">
        <v>2.5</v>
      </c>
      <c r="J1165">
        <v>2863</v>
      </c>
      <c r="K1165" t="s">
        <v>3544</v>
      </c>
      <c r="L1165" t="s">
        <v>3412</v>
      </c>
      <c r="M1165" t="s">
        <v>3529</v>
      </c>
      <c r="N1165" s="20">
        <v>0.01</v>
      </c>
      <c r="O1165" s="21">
        <f>N1165*G1165</f>
        <v>6290</v>
      </c>
    </row>
    <row r="1166" spans="1:15" x14ac:dyDescent="0.25">
      <c r="A1166" t="s">
        <v>13</v>
      </c>
      <c r="B1166">
        <v>289745</v>
      </c>
      <c r="C1166">
        <v>3</v>
      </c>
      <c r="D1166">
        <v>2.5</v>
      </c>
      <c r="E1166">
        <v>2044</v>
      </c>
      <c r="F1166" t="s">
        <v>3821</v>
      </c>
      <c r="G1166">
        <v>629000</v>
      </c>
      <c r="H1166">
        <v>3</v>
      </c>
      <c r="I1166">
        <v>3</v>
      </c>
      <c r="J1166">
        <v>3503</v>
      </c>
      <c r="K1166" t="s">
        <v>3800</v>
      </c>
      <c r="L1166" t="s">
        <v>3729</v>
      </c>
      <c r="M1166" t="s">
        <v>3682</v>
      </c>
      <c r="N1166" s="20">
        <v>0.01</v>
      </c>
      <c r="O1166" s="21">
        <f>N1166*G1166</f>
        <v>6290</v>
      </c>
    </row>
    <row r="1167" spans="1:15" x14ac:dyDescent="0.25">
      <c r="A1167" t="s">
        <v>13</v>
      </c>
      <c r="B1167">
        <v>584900</v>
      </c>
      <c r="C1167">
        <v>4</v>
      </c>
      <c r="D1167">
        <v>3</v>
      </c>
      <c r="E1167">
        <v>1970</v>
      </c>
      <c r="F1167" t="s">
        <v>5056</v>
      </c>
      <c r="G1167">
        <v>629000</v>
      </c>
      <c r="H1167">
        <v>4</v>
      </c>
      <c r="I1167">
        <v>3.5</v>
      </c>
      <c r="J1167">
        <v>2237</v>
      </c>
      <c r="K1167" t="s">
        <v>4946</v>
      </c>
      <c r="L1167" t="s">
        <v>4772</v>
      </c>
      <c r="M1167" t="s">
        <v>4946</v>
      </c>
      <c r="N1167" s="20">
        <v>0.01</v>
      </c>
      <c r="O1167" s="21">
        <f>N1167*G1167</f>
        <v>6290</v>
      </c>
    </row>
    <row r="1168" spans="1:15" x14ac:dyDescent="0.25">
      <c r="A1168" t="s">
        <v>13</v>
      </c>
      <c r="B1168">
        <v>337000</v>
      </c>
      <c r="C1168">
        <v>3</v>
      </c>
      <c r="D1168">
        <v>2</v>
      </c>
      <c r="E1168">
        <v>1644</v>
      </c>
      <c r="F1168" t="s">
        <v>1235</v>
      </c>
      <c r="G1168">
        <v>419000</v>
      </c>
      <c r="H1168">
        <v>4</v>
      </c>
      <c r="I1168">
        <v>2.5</v>
      </c>
      <c r="J1168">
        <v>2335</v>
      </c>
      <c r="K1168" t="s">
        <v>1209</v>
      </c>
      <c r="L1168" t="s">
        <v>1206</v>
      </c>
      <c r="M1168" t="s">
        <v>1210</v>
      </c>
      <c r="N1168" s="20">
        <v>1.4999999999999999E-2</v>
      </c>
      <c r="O1168" s="21">
        <f>N1168*G1168</f>
        <v>6285</v>
      </c>
    </row>
    <row r="1169" spans="1:15" x14ac:dyDescent="0.25">
      <c r="A1169" t="s">
        <v>13</v>
      </c>
      <c r="B1169">
        <v>337000</v>
      </c>
      <c r="C1169">
        <v>3</v>
      </c>
      <c r="D1169">
        <v>2</v>
      </c>
      <c r="E1169">
        <v>1644</v>
      </c>
      <c r="F1169" t="s">
        <v>1236</v>
      </c>
      <c r="G1169">
        <v>419000</v>
      </c>
      <c r="H1169">
        <v>4</v>
      </c>
      <c r="I1169">
        <v>2.5</v>
      </c>
      <c r="J1169">
        <v>2656</v>
      </c>
      <c r="K1169" t="s">
        <v>1226</v>
      </c>
      <c r="L1169" t="s">
        <v>1206</v>
      </c>
      <c r="M1169" t="s">
        <v>1210</v>
      </c>
      <c r="N1169" s="20">
        <v>1.4999999999999999E-2</v>
      </c>
      <c r="O1169" s="21">
        <f>N1169*G1169</f>
        <v>6285</v>
      </c>
    </row>
    <row r="1170" spans="1:15" x14ac:dyDescent="0.25">
      <c r="A1170" t="s">
        <v>13</v>
      </c>
      <c r="B1170">
        <v>337000</v>
      </c>
      <c r="C1170">
        <v>3</v>
      </c>
      <c r="D1170">
        <v>2</v>
      </c>
      <c r="E1170">
        <v>1644</v>
      </c>
      <c r="F1170" t="s">
        <v>1232</v>
      </c>
      <c r="G1170">
        <v>419000</v>
      </c>
      <c r="H1170">
        <v>4</v>
      </c>
      <c r="I1170">
        <v>3</v>
      </c>
      <c r="J1170">
        <v>2418</v>
      </c>
      <c r="K1170" t="s">
        <v>1233</v>
      </c>
      <c r="L1170" t="s">
        <v>1206</v>
      </c>
      <c r="M1170" t="s">
        <v>1210</v>
      </c>
      <c r="N1170" s="20">
        <v>1.4999999999999999E-2</v>
      </c>
      <c r="O1170" s="21">
        <f>N1170*G1170</f>
        <v>6285</v>
      </c>
    </row>
    <row r="1171" spans="1:15" x14ac:dyDescent="0.25">
      <c r="A1171" t="s">
        <v>13</v>
      </c>
      <c r="B1171">
        <v>369900</v>
      </c>
      <c r="C1171">
        <v>3</v>
      </c>
      <c r="D1171">
        <v>2.5</v>
      </c>
      <c r="E1171">
        <v>2220</v>
      </c>
      <c r="F1171" t="s">
        <v>3606</v>
      </c>
      <c r="G1171">
        <v>419000</v>
      </c>
      <c r="H1171">
        <v>3</v>
      </c>
      <c r="I1171">
        <v>3</v>
      </c>
      <c r="J1171">
        <v>2322</v>
      </c>
      <c r="K1171" t="s">
        <v>3605</v>
      </c>
      <c r="L1171" t="s">
        <v>3560</v>
      </c>
      <c r="M1171" t="s">
        <v>3603</v>
      </c>
      <c r="N1171" s="20">
        <v>1.4999999999999999E-2</v>
      </c>
      <c r="O1171" s="21">
        <f>N1171*G1171</f>
        <v>6285</v>
      </c>
    </row>
    <row r="1172" spans="1:15" x14ac:dyDescent="0.25">
      <c r="A1172" t="s">
        <v>13</v>
      </c>
      <c r="B1172">
        <v>269950</v>
      </c>
      <c r="C1172">
        <v>3</v>
      </c>
      <c r="D1172">
        <v>3</v>
      </c>
      <c r="E1172">
        <v>2300</v>
      </c>
      <c r="F1172" t="s">
        <v>4193</v>
      </c>
      <c r="G1172">
        <v>419000</v>
      </c>
      <c r="H1172">
        <v>3</v>
      </c>
      <c r="I1172">
        <v>3</v>
      </c>
      <c r="J1172">
        <v>2571</v>
      </c>
      <c r="K1172" t="s">
        <v>4189</v>
      </c>
      <c r="L1172" t="s">
        <v>3729</v>
      </c>
      <c r="M1172" t="s">
        <v>4190</v>
      </c>
      <c r="N1172" s="20">
        <v>1.4999999999999999E-2</v>
      </c>
      <c r="O1172" s="21">
        <f>N1172*G1172</f>
        <v>6285</v>
      </c>
    </row>
    <row r="1173" spans="1:15" x14ac:dyDescent="0.25">
      <c r="A1173" t="s">
        <v>13</v>
      </c>
      <c r="B1173">
        <v>375292</v>
      </c>
      <c r="C1173">
        <v>4</v>
      </c>
      <c r="D1173">
        <v>3</v>
      </c>
      <c r="E1173">
        <v>2139</v>
      </c>
      <c r="F1173" t="s">
        <v>4917</v>
      </c>
      <c r="G1173">
        <v>627900</v>
      </c>
      <c r="H1173">
        <v>5</v>
      </c>
      <c r="I1173">
        <v>4.5</v>
      </c>
      <c r="J1173">
        <v>4532</v>
      </c>
      <c r="K1173" t="s">
        <v>4882</v>
      </c>
      <c r="L1173" t="s">
        <v>4772</v>
      </c>
      <c r="M1173" t="s">
        <v>4883</v>
      </c>
      <c r="N1173" s="20">
        <v>0.01</v>
      </c>
      <c r="O1173" s="21">
        <f>N1173*G1173</f>
        <v>6279</v>
      </c>
    </row>
    <row r="1174" spans="1:15" x14ac:dyDescent="0.25">
      <c r="A1174" t="s">
        <v>13</v>
      </c>
      <c r="B1174">
        <v>589000</v>
      </c>
      <c r="C1174">
        <v>3</v>
      </c>
      <c r="D1174">
        <v>2</v>
      </c>
      <c r="E1174">
        <v>1631</v>
      </c>
      <c r="F1174" t="s">
        <v>762</v>
      </c>
      <c r="G1174">
        <v>626999</v>
      </c>
      <c r="H1174">
        <v>2</v>
      </c>
      <c r="I1174">
        <v>2</v>
      </c>
      <c r="J1174">
        <v>1052</v>
      </c>
      <c r="K1174" t="s">
        <v>605</v>
      </c>
      <c r="L1174" t="s">
        <v>71</v>
      </c>
      <c r="M1174" t="s">
        <v>605</v>
      </c>
      <c r="N1174" s="20">
        <v>0.01</v>
      </c>
      <c r="O1174" s="21">
        <f>N1174*G1174</f>
        <v>6269.99</v>
      </c>
    </row>
    <row r="1175" spans="1:15" x14ac:dyDescent="0.25">
      <c r="A1175" t="s">
        <v>13</v>
      </c>
      <c r="B1175">
        <v>257000</v>
      </c>
      <c r="C1175">
        <v>4</v>
      </c>
      <c r="D1175">
        <v>2.5</v>
      </c>
      <c r="E1175">
        <v>2141</v>
      </c>
      <c r="F1175" t="s">
        <v>1970</v>
      </c>
      <c r="G1175">
        <v>626500</v>
      </c>
      <c r="H1175">
        <v>5</v>
      </c>
      <c r="I1175">
        <v>4.5</v>
      </c>
      <c r="J1175">
        <v>5827</v>
      </c>
      <c r="K1175" t="s">
        <v>1940</v>
      </c>
      <c r="L1175" t="s">
        <v>1518</v>
      </c>
      <c r="M1175" t="s">
        <v>1934</v>
      </c>
      <c r="N1175" s="20">
        <v>0.01</v>
      </c>
      <c r="O1175" s="21">
        <f>N1175*G1175</f>
        <v>6265</v>
      </c>
    </row>
    <row r="1176" spans="1:15" x14ac:dyDescent="0.25">
      <c r="A1176" t="s">
        <v>13</v>
      </c>
      <c r="B1176">
        <v>699000</v>
      </c>
      <c r="C1176">
        <v>3</v>
      </c>
      <c r="D1176">
        <v>2</v>
      </c>
      <c r="E1176">
        <v>1570</v>
      </c>
      <c r="F1176" t="s">
        <v>580</v>
      </c>
      <c r="G1176">
        <v>626000</v>
      </c>
      <c r="H1176">
        <v>3</v>
      </c>
      <c r="I1176">
        <v>2</v>
      </c>
      <c r="J1176">
        <v>1568</v>
      </c>
      <c r="K1176" t="s">
        <v>479</v>
      </c>
      <c r="L1176" t="s">
        <v>71</v>
      </c>
      <c r="M1176" t="s">
        <v>432</v>
      </c>
      <c r="N1176" s="20">
        <v>0.01</v>
      </c>
      <c r="O1176" s="21">
        <f>N1176*G1176</f>
        <v>6260</v>
      </c>
    </row>
    <row r="1177" spans="1:15" x14ac:dyDescent="0.25">
      <c r="A1177" t="s">
        <v>13</v>
      </c>
      <c r="B1177">
        <v>399000</v>
      </c>
      <c r="C1177">
        <v>3</v>
      </c>
      <c r="D1177">
        <v>2.5</v>
      </c>
      <c r="E1177">
        <v>1868</v>
      </c>
      <c r="F1177" t="s">
        <v>390</v>
      </c>
      <c r="G1177">
        <v>625000</v>
      </c>
      <c r="H1177">
        <v>5</v>
      </c>
      <c r="I1177">
        <v>4</v>
      </c>
      <c r="J1177">
        <v>2587</v>
      </c>
      <c r="K1177" t="s">
        <v>343</v>
      </c>
      <c r="L1177" t="s">
        <v>71</v>
      </c>
      <c r="M1177" t="s">
        <v>331</v>
      </c>
      <c r="N1177" s="20">
        <v>0.01</v>
      </c>
      <c r="O1177" s="21">
        <f>N1177*G1177</f>
        <v>6250</v>
      </c>
    </row>
    <row r="1178" spans="1:15" x14ac:dyDescent="0.25">
      <c r="A1178" t="s">
        <v>13</v>
      </c>
      <c r="B1178">
        <v>399000</v>
      </c>
      <c r="C1178">
        <v>3</v>
      </c>
      <c r="D1178">
        <v>2.5</v>
      </c>
      <c r="E1178">
        <v>1868</v>
      </c>
      <c r="F1178" t="s">
        <v>336</v>
      </c>
      <c r="G1178">
        <v>625000</v>
      </c>
      <c r="H1178">
        <v>3</v>
      </c>
      <c r="I1178">
        <v>3.5</v>
      </c>
      <c r="J1178">
        <v>3514</v>
      </c>
      <c r="K1178" t="s">
        <v>337</v>
      </c>
      <c r="L1178" t="s">
        <v>71</v>
      </c>
      <c r="M1178" t="s">
        <v>331</v>
      </c>
      <c r="N1178" s="20">
        <v>0.01</v>
      </c>
      <c r="O1178" s="21">
        <f>N1178*G1178</f>
        <v>6250</v>
      </c>
    </row>
    <row r="1179" spans="1:15" x14ac:dyDescent="0.25">
      <c r="A1179" t="s">
        <v>13</v>
      </c>
      <c r="B1179">
        <v>649450</v>
      </c>
      <c r="C1179">
        <v>2</v>
      </c>
      <c r="D1179">
        <v>2</v>
      </c>
      <c r="E1179">
        <v>1300</v>
      </c>
      <c r="F1179" t="s">
        <v>2698</v>
      </c>
      <c r="G1179">
        <v>625000</v>
      </c>
      <c r="H1179">
        <v>0</v>
      </c>
      <c r="I1179">
        <v>1</v>
      </c>
      <c r="J1179">
        <v>648</v>
      </c>
      <c r="K1179" t="s">
        <v>2679</v>
      </c>
      <c r="L1179" t="s">
        <v>2680</v>
      </c>
      <c r="M1179" t="s">
        <v>2681</v>
      </c>
      <c r="N1179" s="20">
        <v>0.01</v>
      </c>
      <c r="O1179" s="21">
        <f>N1179*G1179</f>
        <v>6250</v>
      </c>
    </row>
    <row r="1180" spans="1:15" x14ac:dyDescent="0.25">
      <c r="A1180" t="s">
        <v>13</v>
      </c>
      <c r="B1180">
        <v>365000</v>
      </c>
      <c r="C1180">
        <v>4</v>
      </c>
      <c r="D1180">
        <v>2.5</v>
      </c>
      <c r="E1180">
        <v>2229</v>
      </c>
      <c r="F1180" t="s">
        <v>2223</v>
      </c>
      <c r="G1180">
        <v>625000</v>
      </c>
      <c r="H1180">
        <v>5</v>
      </c>
      <c r="I1180">
        <v>3.5</v>
      </c>
      <c r="J1180">
        <v>3640</v>
      </c>
      <c r="K1180" t="s">
        <v>2217</v>
      </c>
      <c r="L1180" t="s">
        <v>2218</v>
      </c>
      <c r="M1180" t="s">
        <v>1068</v>
      </c>
      <c r="N1180" s="20">
        <v>0.01</v>
      </c>
      <c r="O1180" s="21">
        <f>N1180*G1180</f>
        <v>6250</v>
      </c>
    </row>
    <row r="1181" spans="1:15" x14ac:dyDescent="0.25">
      <c r="A1181" t="s">
        <v>13</v>
      </c>
      <c r="B1181">
        <v>466000</v>
      </c>
      <c r="C1181">
        <v>4</v>
      </c>
      <c r="D1181">
        <v>2.5</v>
      </c>
      <c r="E1181">
        <v>1972</v>
      </c>
      <c r="F1181" t="s">
        <v>2606</v>
      </c>
      <c r="G1181">
        <v>625000</v>
      </c>
      <c r="H1181">
        <v>4</v>
      </c>
      <c r="I1181">
        <v>3.5</v>
      </c>
      <c r="J1181">
        <v>4700</v>
      </c>
      <c r="K1181" t="s">
        <v>2607</v>
      </c>
      <c r="L1181" t="s">
        <v>2218</v>
      </c>
      <c r="M1181" t="s">
        <v>2568</v>
      </c>
      <c r="N1181" s="20">
        <v>0.01</v>
      </c>
      <c r="O1181" s="21">
        <f>N1181*G1181</f>
        <v>6250</v>
      </c>
    </row>
    <row r="1182" spans="1:15" x14ac:dyDescent="0.25">
      <c r="A1182" t="s">
        <v>13</v>
      </c>
      <c r="B1182">
        <v>324100</v>
      </c>
      <c r="C1182">
        <v>3</v>
      </c>
      <c r="D1182">
        <v>2.5</v>
      </c>
      <c r="E1182">
        <v>1626</v>
      </c>
      <c r="F1182" t="s">
        <v>2405</v>
      </c>
      <c r="G1182">
        <v>625000</v>
      </c>
      <c r="H1182">
        <v>4</v>
      </c>
      <c r="I1182">
        <v>4.5</v>
      </c>
      <c r="J1182">
        <v>5520</v>
      </c>
      <c r="K1182" t="s">
        <v>2397</v>
      </c>
      <c r="L1182" t="s">
        <v>2218</v>
      </c>
      <c r="M1182" t="s">
        <v>2398</v>
      </c>
      <c r="N1182" s="20">
        <v>0.01</v>
      </c>
      <c r="O1182" s="21">
        <f>N1182*G1182</f>
        <v>6250</v>
      </c>
    </row>
    <row r="1183" spans="1:15" x14ac:dyDescent="0.25">
      <c r="A1183" t="s">
        <v>13</v>
      </c>
      <c r="B1183">
        <v>477000</v>
      </c>
      <c r="C1183">
        <v>3</v>
      </c>
      <c r="D1183">
        <v>2.5</v>
      </c>
      <c r="E1183">
        <v>2207</v>
      </c>
      <c r="F1183" t="s">
        <v>3540</v>
      </c>
      <c r="G1183">
        <v>625000</v>
      </c>
      <c r="H1183">
        <v>4</v>
      </c>
      <c r="I1183">
        <v>2.5</v>
      </c>
      <c r="J1183">
        <v>1844</v>
      </c>
      <c r="K1183" t="s">
        <v>3541</v>
      </c>
      <c r="L1183" t="s">
        <v>3412</v>
      </c>
      <c r="M1183" t="s">
        <v>3529</v>
      </c>
      <c r="N1183" s="20">
        <v>0.01</v>
      </c>
      <c r="O1183" s="21">
        <f>N1183*G1183</f>
        <v>6250</v>
      </c>
    </row>
    <row r="1184" spans="1:15" x14ac:dyDescent="0.25">
      <c r="A1184" t="s">
        <v>13</v>
      </c>
      <c r="B1184">
        <v>415000</v>
      </c>
      <c r="C1184">
        <v>3</v>
      </c>
      <c r="D1184">
        <v>2</v>
      </c>
      <c r="E1184">
        <v>1772</v>
      </c>
      <c r="F1184" t="s">
        <v>3461</v>
      </c>
      <c r="G1184">
        <v>625000</v>
      </c>
      <c r="H1184">
        <v>2</v>
      </c>
      <c r="I1184">
        <v>2</v>
      </c>
      <c r="J1184">
        <v>2116</v>
      </c>
      <c r="K1184" t="s">
        <v>3420</v>
      </c>
      <c r="L1184" t="s">
        <v>3412</v>
      </c>
      <c r="M1184" t="s">
        <v>3456</v>
      </c>
      <c r="N1184" s="20">
        <v>0.01</v>
      </c>
      <c r="O1184" s="21">
        <f>N1184*G1184</f>
        <v>6250</v>
      </c>
    </row>
    <row r="1185" spans="1:15" x14ac:dyDescent="0.25">
      <c r="A1185" t="s">
        <v>13</v>
      </c>
      <c r="B1185">
        <v>415000</v>
      </c>
      <c r="C1185">
        <v>3</v>
      </c>
      <c r="D1185">
        <v>2</v>
      </c>
      <c r="E1185">
        <v>1772</v>
      </c>
      <c r="F1185" t="s">
        <v>3498</v>
      </c>
      <c r="G1185">
        <v>625000</v>
      </c>
      <c r="H1185">
        <v>4</v>
      </c>
      <c r="I1185">
        <v>2</v>
      </c>
      <c r="J1185">
        <v>2748</v>
      </c>
      <c r="K1185" t="s">
        <v>3420</v>
      </c>
      <c r="L1185" t="s">
        <v>3412</v>
      </c>
      <c r="M1185" t="s">
        <v>3456</v>
      </c>
      <c r="N1185" s="20">
        <v>0.01</v>
      </c>
      <c r="O1185" s="21">
        <f>N1185*G1185</f>
        <v>6250</v>
      </c>
    </row>
    <row r="1186" spans="1:15" x14ac:dyDescent="0.25">
      <c r="A1186" t="s">
        <v>13</v>
      </c>
      <c r="B1186">
        <v>584900</v>
      </c>
      <c r="C1186">
        <v>4</v>
      </c>
      <c r="D1186">
        <v>3</v>
      </c>
      <c r="E1186">
        <v>1970</v>
      </c>
      <c r="F1186" t="s">
        <v>4942</v>
      </c>
      <c r="G1186">
        <v>625000</v>
      </c>
      <c r="H1186">
        <v>3</v>
      </c>
      <c r="I1186">
        <v>3.5</v>
      </c>
      <c r="J1186">
        <v>3055</v>
      </c>
      <c r="K1186" t="s">
        <v>4943</v>
      </c>
      <c r="L1186" t="s">
        <v>4772</v>
      </c>
      <c r="M1186" t="s">
        <v>4946</v>
      </c>
      <c r="N1186" s="20">
        <v>0.01</v>
      </c>
      <c r="O1186" s="21">
        <f>N1186*G1186</f>
        <v>6250</v>
      </c>
    </row>
    <row r="1187" spans="1:15" x14ac:dyDescent="0.25">
      <c r="A1187" t="s">
        <v>13</v>
      </c>
      <c r="B1187">
        <v>625000</v>
      </c>
      <c r="C1187">
        <v>3</v>
      </c>
      <c r="D1187">
        <v>3</v>
      </c>
      <c r="E1187">
        <v>2208</v>
      </c>
      <c r="F1187" t="s">
        <v>4942</v>
      </c>
      <c r="G1187">
        <v>625000</v>
      </c>
      <c r="H1187">
        <v>3</v>
      </c>
      <c r="I1187">
        <v>3.5</v>
      </c>
      <c r="J1187">
        <v>3055</v>
      </c>
      <c r="K1187" t="s">
        <v>4943</v>
      </c>
      <c r="L1187" t="s">
        <v>4772</v>
      </c>
      <c r="M1187" t="s">
        <v>4944</v>
      </c>
      <c r="N1187" s="20">
        <v>0.01</v>
      </c>
      <c r="O1187" s="21">
        <f>N1187*G1187</f>
        <v>6250</v>
      </c>
    </row>
    <row r="1188" spans="1:15" x14ac:dyDescent="0.25">
      <c r="A1188" t="s">
        <v>13</v>
      </c>
      <c r="B1188">
        <v>649499</v>
      </c>
      <c r="C1188">
        <v>3</v>
      </c>
      <c r="D1188">
        <v>2.25</v>
      </c>
      <c r="E1188">
        <v>1841</v>
      </c>
      <c r="F1188" t="s">
        <v>4696</v>
      </c>
      <c r="G1188">
        <v>625000</v>
      </c>
      <c r="H1188">
        <v>4</v>
      </c>
      <c r="I1188">
        <v>3.5</v>
      </c>
      <c r="J1188">
        <v>3740</v>
      </c>
      <c r="K1188" t="s">
        <v>916</v>
      </c>
      <c r="L1188" t="s">
        <v>4237</v>
      </c>
      <c r="M1188" t="s">
        <v>4433</v>
      </c>
      <c r="N1188" s="20">
        <v>0.01</v>
      </c>
      <c r="O1188" s="21">
        <f>N1188*G1188</f>
        <v>6250</v>
      </c>
    </row>
    <row r="1189" spans="1:15" x14ac:dyDescent="0.25">
      <c r="A1189" t="s">
        <v>13</v>
      </c>
      <c r="B1189">
        <v>485000</v>
      </c>
      <c r="C1189">
        <v>3</v>
      </c>
      <c r="D1189">
        <v>2.5</v>
      </c>
      <c r="E1189">
        <v>1862</v>
      </c>
      <c r="F1189" t="s">
        <v>4318</v>
      </c>
      <c r="G1189">
        <v>625000</v>
      </c>
      <c r="H1189">
        <v>5</v>
      </c>
      <c r="I1189">
        <v>3.25</v>
      </c>
      <c r="J1189">
        <v>2640</v>
      </c>
      <c r="K1189" t="s">
        <v>4271</v>
      </c>
      <c r="L1189" t="s">
        <v>4237</v>
      </c>
      <c r="M1189" t="s">
        <v>4265</v>
      </c>
      <c r="N1189" s="20">
        <v>0.01</v>
      </c>
      <c r="O1189" s="21">
        <f>N1189*G1189</f>
        <v>6250</v>
      </c>
    </row>
    <row r="1190" spans="1:15" x14ac:dyDescent="0.25">
      <c r="A1190" t="s">
        <v>13</v>
      </c>
      <c r="B1190">
        <v>485000</v>
      </c>
      <c r="C1190">
        <v>3</v>
      </c>
      <c r="D1190">
        <v>2.5</v>
      </c>
      <c r="E1190">
        <v>1862</v>
      </c>
      <c r="F1190" t="s">
        <v>4351</v>
      </c>
      <c r="G1190">
        <v>624950</v>
      </c>
      <c r="H1190">
        <v>3</v>
      </c>
      <c r="I1190">
        <v>2.75</v>
      </c>
      <c r="J1190">
        <v>2668</v>
      </c>
      <c r="K1190" t="s">
        <v>4335</v>
      </c>
      <c r="L1190" t="s">
        <v>4237</v>
      </c>
      <c r="M1190" t="s">
        <v>4265</v>
      </c>
      <c r="N1190" s="20">
        <v>0.01</v>
      </c>
      <c r="O1190" s="21">
        <f>N1190*G1190</f>
        <v>6249.5</v>
      </c>
    </row>
    <row r="1191" spans="1:15" x14ac:dyDescent="0.25">
      <c r="A1191" t="s">
        <v>13</v>
      </c>
      <c r="B1191">
        <v>589000</v>
      </c>
      <c r="C1191">
        <v>3</v>
      </c>
      <c r="D1191">
        <v>2</v>
      </c>
      <c r="E1191">
        <v>1631</v>
      </c>
      <c r="F1191" t="s">
        <v>687</v>
      </c>
      <c r="G1191">
        <v>624900</v>
      </c>
      <c r="H1191">
        <v>2</v>
      </c>
      <c r="I1191">
        <v>2</v>
      </c>
      <c r="J1191">
        <v>1145</v>
      </c>
      <c r="K1191" t="s">
        <v>605</v>
      </c>
      <c r="L1191" t="s">
        <v>71</v>
      </c>
      <c r="M1191" t="s">
        <v>605</v>
      </c>
      <c r="N1191" s="20">
        <v>0.01</v>
      </c>
      <c r="O1191" s="21">
        <f>N1191*G1191</f>
        <v>6249</v>
      </c>
    </row>
    <row r="1192" spans="1:15" x14ac:dyDescent="0.25">
      <c r="A1192" t="s">
        <v>13</v>
      </c>
      <c r="B1192">
        <v>649499</v>
      </c>
      <c r="C1192">
        <v>3</v>
      </c>
      <c r="D1192">
        <v>2.25</v>
      </c>
      <c r="E1192">
        <v>1841</v>
      </c>
      <c r="F1192" t="s">
        <v>4465</v>
      </c>
      <c r="G1192">
        <v>624900</v>
      </c>
      <c r="H1192">
        <v>4</v>
      </c>
      <c r="I1192">
        <v>1.75</v>
      </c>
      <c r="J1192">
        <v>1560</v>
      </c>
      <c r="K1192" t="s">
        <v>4437</v>
      </c>
      <c r="L1192" t="s">
        <v>4237</v>
      </c>
      <c r="M1192" t="s">
        <v>4433</v>
      </c>
      <c r="N1192" s="20">
        <v>0.01</v>
      </c>
      <c r="O1192" s="21">
        <f>N1192*G1192</f>
        <v>6249</v>
      </c>
    </row>
    <row r="1193" spans="1:15" x14ac:dyDescent="0.25">
      <c r="A1193" t="s">
        <v>13</v>
      </c>
      <c r="B1193">
        <v>485000</v>
      </c>
      <c r="C1193">
        <v>3</v>
      </c>
      <c r="D1193">
        <v>2.5</v>
      </c>
      <c r="E1193">
        <v>1862</v>
      </c>
      <c r="F1193" t="s">
        <v>4305</v>
      </c>
      <c r="G1193">
        <v>624900</v>
      </c>
      <c r="H1193">
        <v>3</v>
      </c>
      <c r="I1193">
        <v>2</v>
      </c>
      <c r="J1193">
        <v>2233</v>
      </c>
      <c r="K1193" t="s">
        <v>4265</v>
      </c>
      <c r="L1193" t="s">
        <v>4237</v>
      </c>
      <c r="M1193" t="s">
        <v>4265</v>
      </c>
      <c r="N1193" s="20">
        <v>0.01</v>
      </c>
      <c r="O1193" s="21">
        <f>N1193*G1193</f>
        <v>6249</v>
      </c>
    </row>
    <row r="1194" spans="1:15" x14ac:dyDescent="0.25">
      <c r="A1194" t="s">
        <v>13</v>
      </c>
      <c r="B1194">
        <v>299900</v>
      </c>
      <c r="C1194">
        <v>3</v>
      </c>
      <c r="D1194">
        <v>2</v>
      </c>
      <c r="E1194">
        <v>1947</v>
      </c>
      <c r="F1194" t="s">
        <v>58</v>
      </c>
      <c r="G1194">
        <v>415000</v>
      </c>
      <c r="H1194">
        <v>1</v>
      </c>
      <c r="I1194">
        <v>1</v>
      </c>
      <c r="J1194">
        <v>776</v>
      </c>
      <c r="K1194" t="s">
        <v>27</v>
      </c>
      <c r="L1194" t="s">
        <v>16</v>
      </c>
      <c r="M1194" t="s">
        <v>17</v>
      </c>
      <c r="N1194" s="20">
        <v>1.4999999999999999E-2</v>
      </c>
      <c r="O1194" s="21">
        <f>N1194*G1194</f>
        <v>6225</v>
      </c>
    </row>
    <row r="1195" spans="1:15" x14ac:dyDescent="0.25">
      <c r="A1195" t="s">
        <v>13</v>
      </c>
      <c r="B1195">
        <v>589000</v>
      </c>
      <c r="C1195">
        <v>3</v>
      </c>
      <c r="D1195">
        <v>2.5</v>
      </c>
      <c r="E1195">
        <v>2478</v>
      </c>
      <c r="F1195" t="s">
        <v>1141</v>
      </c>
      <c r="G1195">
        <v>415000</v>
      </c>
      <c r="K1195" t="s">
        <v>1142</v>
      </c>
      <c r="L1195" t="s">
        <v>1025</v>
      </c>
      <c r="M1195" t="s">
        <v>1136</v>
      </c>
      <c r="N1195" s="20">
        <v>1.4999999999999999E-2</v>
      </c>
      <c r="O1195" s="21">
        <f>N1195*G1195</f>
        <v>6225</v>
      </c>
    </row>
    <row r="1196" spans="1:15" x14ac:dyDescent="0.25">
      <c r="A1196" t="s">
        <v>13</v>
      </c>
      <c r="B1196">
        <v>466000</v>
      </c>
      <c r="C1196">
        <v>4</v>
      </c>
      <c r="D1196">
        <v>2.5</v>
      </c>
      <c r="E1196">
        <v>1972</v>
      </c>
      <c r="F1196" t="s">
        <v>2648</v>
      </c>
      <c r="G1196">
        <v>622500</v>
      </c>
      <c r="H1196">
        <v>3</v>
      </c>
      <c r="I1196">
        <v>3.5</v>
      </c>
      <c r="J1196">
        <v>2418</v>
      </c>
      <c r="K1196" t="s">
        <v>2574</v>
      </c>
      <c r="L1196" t="s">
        <v>2218</v>
      </c>
      <c r="M1196" t="s">
        <v>2568</v>
      </c>
      <c r="N1196" s="20">
        <v>0.01</v>
      </c>
      <c r="O1196" s="21">
        <f>N1196*G1196</f>
        <v>6225</v>
      </c>
    </row>
    <row r="1197" spans="1:15" x14ac:dyDescent="0.25">
      <c r="A1197" t="s">
        <v>13</v>
      </c>
      <c r="B1197">
        <v>269900</v>
      </c>
      <c r="C1197">
        <v>4</v>
      </c>
      <c r="D1197">
        <v>3</v>
      </c>
      <c r="E1197">
        <v>2476</v>
      </c>
      <c r="F1197" t="s">
        <v>2928</v>
      </c>
      <c r="G1197">
        <v>415000</v>
      </c>
      <c r="H1197">
        <v>4</v>
      </c>
      <c r="I1197">
        <v>4</v>
      </c>
      <c r="J1197">
        <v>4029</v>
      </c>
      <c r="K1197" t="s">
        <v>2929</v>
      </c>
      <c r="L1197" t="s">
        <v>2930</v>
      </c>
      <c r="M1197" t="s">
        <v>2931</v>
      </c>
      <c r="N1197" s="20">
        <v>1.4999999999999999E-2</v>
      </c>
      <c r="O1197" s="21">
        <f>N1197*G1197</f>
        <v>6225</v>
      </c>
    </row>
    <row r="1198" spans="1:15" x14ac:dyDescent="0.25">
      <c r="A1198" t="s">
        <v>13</v>
      </c>
      <c r="B1198">
        <v>229900</v>
      </c>
      <c r="C1198">
        <v>3</v>
      </c>
      <c r="D1198">
        <v>1.5</v>
      </c>
      <c r="E1198">
        <v>1320</v>
      </c>
      <c r="F1198" t="s">
        <v>3598</v>
      </c>
      <c r="G1198">
        <v>415000</v>
      </c>
      <c r="H1198">
        <v>3</v>
      </c>
      <c r="I1198">
        <v>3</v>
      </c>
      <c r="J1198">
        <v>1647</v>
      </c>
      <c r="K1198" t="s">
        <v>3583</v>
      </c>
      <c r="L1198" t="s">
        <v>3560</v>
      </c>
      <c r="M1198" t="s">
        <v>3584</v>
      </c>
      <c r="N1198" s="20">
        <v>1.4999999999999999E-2</v>
      </c>
      <c r="O1198" s="21">
        <f>N1198*G1198</f>
        <v>6225</v>
      </c>
    </row>
    <row r="1199" spans="1:15" x14ac:dyDescent="0.25">
      <c r="A1199" t="s">
        <v>13</v>
      </c>
      <c r="B1199">
        <v>313500</v>
      </c>
      <c r="C1199">
        <v>4</v>
      </c>
      <c r="D1199">
        <v>3</v>
      </c>
      <c r="E1199">
        <v>2460</v>
      </c>
      <c r="F1199" t="s">
        <v>1454</v>
      </c>
      <c r="G1199">
        <v>414900</v>
      </c>
      <c r="H1199">
        <v>4</v>
      </c>
      <c r="I1199">
        <v>3</v>
      </c>
      <c r="J1199">
        <v>3136</v>
      </c>
      <c r="K1199" t="s">
        <v>1442</v>
      </c>
      <c r="L1199" t="s">
        <v>1376</v>
      </c>
      <c r="M1199" t="s">
        <v>1440</v>
      </c>
      <c r="N1199" s="20">
        <v>1.4999999999999999E-2</v>
      </c>
      <c r="O1199" s="21">
        <f>N1199*G1199</f>
        <v>6223.5</v>
      </c>
    </row>
    <row r="1200" spans="1:15" x14ac:dyDescent="0.25">
      <c r="A1200" t="s">
        <v>13</v>
      </c>
      <c r="B1200">
        <v>699000</v>
      </c>
      <c r="C1200">
        <v>3</v>
      </c>
      <c r="D1200">
        <v>2</v>
      </c>
      <c r="E1200">
        <v>1570</v>
      </c>
      <c r="F1200" t="s">
        <v>445</v>
      </c>
      <c r="G1200">
        <v>620000</v>
      </c>
      <c r="H1200">
        <v>6</v>
      </c>
      <c r="I1200">
        <v>3</v>
      </c>
      <c r="J1200">
        <v>1990</v>
      </c>
      <c r="K1200" t="s">
        <v>446</v>
      </c>
      <c r="L1200" t="s">
        <v>71</v>
      </c>
      <c r="M1200" t="s">
        <v>432</v>
      </c>
      <c r="N1200" s="20">
        <v>0.01</v>
      </c>
      <c r="O1200" s="21">
        <f>N1200*G1200</f>
        <v>6200</v>
      </c>
    </row>
    <row r="1201" spans="1:15" x14ac:dyDescent="0.25">
      <c r="A1201" t="s">
        <v>13</v>
      </c>
      <c r="B1201">
        <v>299000</v>
      </c>
      <c r="C1201">
        <v>3</v>
      </c>
      <c r="D1201">
        <v>2.5</v>
      </c>
      <c r="E1201">
        <v>2259</v>
      </c>
      <c r="F1201" t="s">
        <v>4127</v>
      </c>
      <c r="G1201">
        <v>620000</v>
      </c>
      <c r="H1201">
        <v>4</v>
      </c>
      <c r="I1201">
        <v>3.5</v>
      </c>
      <c r="J1201">
        <v>4348</v>
      </c>
      <c r="K1201" t="s">
        <v>4084</v>
      </c>
      <c r="L1201" t="s">
        <v>3729</v>
      </c>
      <c r="M1201" t="s">
        <v>4085</v>
      </c>
      <c r="N1201" s="20">
        <v>0.01</v>
      </c>
      <c r="O1201" s="21">
        <f>N1201*G1201</f>
        <v>6200</v>
      </c>
    </row>
    <row r="1202" spans="1:15" x14ac:dyDescent="0.25">
      <c r="A1202" t="s">
        <v>13</v>
      </c>
      <c r="B1202">
        <v>649499</v>
      </c>
      <c r="C1202">
        <v>3</v>
      </c>
      <c r="D1202">
        <v>2.25</v>
      </c>
      <c r="E1202">
        <v>1841</v>
      </c>
      <c r="F1202" t="s">
        <v>4461</v>
      </c>
      <c r="G1202">
        <v>620000</v>
      </c>
      <c r="H1202">
        <v>5</v>
      </c>
      <c r="I1202">
        <v>2.75</v>
      </c>
      <c r="J1202">
        <v>2640</v>
      </c>
      <c r="K1202" t="s">
        <v>4435</v>
      </c>
      <c r="L1202" t="s">
        <v>4237</v>
      </c>
      <c r="M1202" t="s">
        <v>4433</v>
      </c>
      <c r="N1202" s="20">
        <v>0.01</v>
      </c>
      <c r="O1202" s="21">
        <f>N1202*G1202</f>
        <v>6200</v>
      </c>
    </row>
    <row r="1203" spans="1:15" x14ac:dyDescent="0.25">
      <c r="A1203" t="s">
        <v>13</v>
      </c>
      <c r="B1203">
        <v>649499</v>
      </c>
      <c r="C1203">
        <v>3</v>
      </c>
      <c r="D1203">
        <v>2.25</v>
      </c>
      <c r="E1203">
        <v>1841</v>
      </c>
      <c r="F1203" t="s">
        <v>4513</v>
      </c>
      <c r="G1203">
        <v>619950</v>
      </c>
      <c r="H1203">
        <v>1</v>
      </c>
      <c r="I1203">
        <v>1</v>
      </c>
      <c r="J1203">
        <v>751</v>
      </c>
      <c r="K1203" t="s">
        <v>4437</v>
      </c>
      <c r="L1203" t="s">
        <v>4237</v>
      </c>
      <c r="M1203" t="s">
        <v>4433</v>
      </c>
      <c r="N1203" s="20">
        <v>0.01</v>
      </c>
      <c r="O1203" s="21">
        <f>N1203*G1203</f>
        <v>6199.5</v>
      </c>
    </row>
    <row r="1204" spans="1:15" x14ac:dyDescent="0.25">
      <c r="A1204" t="s">
        <v>13</v>
      </c>
      <c r="B1204">
        <v>549900</v>
      </c>
      <c r="C1204">
        <v>4</v>
      </c>
      <c r="D1204">
        <v>3</v>
      </c>
      <c r="E1204">
        <v>2668</v>
      </c>
      <c r="F1204" t="s">
        <v>4853</v>
      </c>
      <c r="G1204">
        <v>619900</v>
      </c>
      <c r="H1204">
        <v>5</v>
      </c>
      <c r="I1204">
        <v>4.5</v>
      </c>
      <c r="J1204">
        <v>3940</v>
      </c>
      <c r="K1204" t="s">
        <v>4854</v>
      </c>
      <c r="L1204" t="s">
        <v>4772</v>
      </c>
      <c r="M1204" t="s">
        <v>4839</v>
      </c>
      <c r="N1204" s="20">
        <v>0.01</v>
      </c>
      <c r="O1204" s="21">
        <f>N1204*G1204</f>
        <v>6199</v>
      </c>
    </row>
    <row r="1205" spans="1:15" x14ac:dyDescent="0.25">
      <c r="A1205" t="s">
        <v>13</v>
      </c>
      <c r="B1205">
        <v>429961</v>
      </c>
      <c r="C1205">
        <v>4</v>
      </c>
      <c r="D1205">
        <v>2</v>
      </c>
      <c r="E1205">
        <v>2087</v>
      </c>
      <c r="F1205" t="s">
        <v>3202</v>
      </c>
      <c r="G1205">
        <v>619888</v>
      </c>
      <c r="H1205">
        <v>4</v>
      </c>
      <c r="I1205">
        <v>2.5</v>
      </c>
      <c r="K1205" t="s">
        <v>3203</v>
      </c>
      <c r="L1205" t="s">
        <v>3195</v>
      </c>
      <c r="M1205" t="s">
        <v>2681</v>
      </c>
      <c r="N1205" s="20">
        <v>0.01</v>
      </c>
      <c r="O1205" s="21">
        <f>N1205*G1205</f>
        <v>6198.88</v>
      </c>
    </row>
    <row r="1206" spans="1:15" x14ac:dyDescent="0.25">
      <c r="A1206" t="s">
        <v>13</v>
      </c>
      <c r="B1206">
        <v>564950</v>
      </c>
      <c r="C1206">
        <v>3</v>
      </c>
      <c r="D1206">
        <v>2</v>
      </c>
      <c r="E1206">
        <v>1932</v>
      </c>
      <c r="F1206" t="s">
        <v>2798</v>
      </c>
      <c r="G1206">
        <v>619500</v>
      </c>
      <c r="H1206">
        <v>3</v>
      </c>
      <c r="I1206">
        <v>3.5</v>
      </c>
      <c r="J1206">
        <v>2758</v>
      </c>
      <c r="K1206" t="s">
        <v>2799</v>
      </c>
      <c r="L1206" t="s">
        <v>2680</v>
      </c>
      <c r="M1206" t="s">
        <v>1179</v>
      </c>
      <c r="N1206" s="20">
        <v>0.01</v>
      </c>
      <c r="O1206" s="21">
        <f>N1206*G1206</f>
        <v>6195</v>
      </c>
    </row>
    <row r="1207" spans="1:15" x14ac:dyDescent="0.25">
      <c r="A1207" t="s">
        <v>13</v>
      </c>
      <c r="B1207">
        <v>259854</v>
      </c>
      <c r="C1207">
        <v>3</v>
      </c>
      <c r="D1207">
        <v>2.5</v>
      </c>
      <c r="E1207">
        <v>2024</v>
      </c>
      <c r="F1207" t="s">
        <v>1909</v>
      </c>
      <c r="G1207">
        <v>619000</v>
      </c>
      <c r="H1207">
        <v>5</v>
      </c>
      <c r="I1207">
        <v>4.5</v>
      </c>
      <c r="J1207">
        <v>5547</v>
      </c>
      <c r="K1207" t="s">
        <v>1893</v>
      </c>
      <c r="L1207" t="s">
        <v>1518</v>
      </c>
      <c r="M1207" t="s">
        <v>1894</v>
      </c>
      <c r="N1207" s="20">
        <v>0.01</v>
      </c>
      <c r="O1207" s="21">
        <f>N1207*G1207</f>
        <v>6190</v>
      </c>
    </row>
    <row r="1208" spans="1:15" x14ac:dyDescent="0.25">
      <c r="A1208" t="s">
        <v>13</v>
      </c>
      <c r="B1208">
        <v>649499</v>
      </c>
      <c r="C1208">
        <v>3</v>
      </c>
      <c r="D1208">
        <v>2.25</v>
      </c>
      <c r="E1208">
        <v>1841</v>
      </c>
      <c r="F1208" t="s">
        <v>4697</v>
      </c>
      <c r="G1208">
        <v>619000</v>
      </c>
      <c r="H1208">
        <v>4</v>
      </c>
      <c r="I1208">
        <v>2.5</v>
      </c>
      <c r="J1208">
        <v>3420</v>
      </c>
      <c r="K1208" t="s">
        <v>4435</v>
      </c>
      <c r="L1208" t="s">
        <v>4237</v>
      </c>
      <c r="M1208" t="s">
        <v>4433</v>
      </c>
      <c r="N1208" s="20">
        <v>0.01</v>
      </c>
      <c r="O1208" s="21">
        <f>N1208*G1208</f>
        <v>6190</v>
      </c>
    </row>
    <row r="1209" spans="1:15" x14ac:dyDescent="0.25">
      <c r="A1209" t="s">
        <v>13</v>
      </c>
      <c r="B1209">
        <v>219500</v>
      </c>
      <c r="C1209">
        <v>3</v>
      </c>
      <c r="D1209">
        <v>2</v>
      </c>
      <c r="E1209">
        <v>1962</v>
      </c>
      <c r="F1209" t="s">
        <v>4185</v>
      </c>
      <c r="G1209">
        <v>411000</v>
      </c>
      <c r="H1209">
        <v>4</v>
      </c>
      <c r="I1209">
        <v>3</v>
      </c>
      <c r="J1209">
        <v>3222</v>
      </c>
      <c r="K1209" t="s">
        <v>4163</v>
      </c>
      <c r="L1209" t="s">
        <v>3729</v>
      </c>
      <c r="M1209" t="s">
        <v>4164</v>
      </c>
      <c r="N1209" s="20">
        <v>1.4999999999999999E-2</v>
      </c>
      <c r="O1209" s="21">
        <f>N1209*G1209</f>
        <v>6165</v>
      </c>
    </row>
    <row r="1210" spans="1:15" x14ac:dyDescent="0.25">
      <c r="A1210" t="s">
        <v>13</v>
      </c>
      <c r="B1210">
        <v>299900</v>
      </c>
      <c r="C1210">
        <v>3</v>
      </c>
      <c r="D1210">
        <v>2</v>
      </c>
      <c r="E1210">
        <v>1947</v>
      </c>
      <c r="F1210" t="s">
        <v>26</v>
      </c>
      <c r="G1210">
        <v>410000</v>
      </c>
      <c r="H1210">
        <v>4</v>
      </c>
      <c r="I1210">
        <v>2</v>
      </c>
      <c r="J1210">
        <v>1971</v>
      </c>
      <c r="K1210" t="s">
        <v>27</v>
      </c>
      <c r="L1210" t="s">
        <v>16</v>
      </c>
      <c r="M1210" t="s">
        <v>17</v>
      </c>
      <c r="N1210" s="20">
        <v>1.4999999999999999E-2</v>
      </c>
      <c r="O1210" s="21">
        <f>N1210*G1210</f>
        <v>6150</v>
      </c>
    </row>
    <row r="1211" spans="1:15" x14ac:dyDescent="0.25">
      <c r="A1211" t="s">
        <v>13</v>
      </c>
      <c r="B1211">
        <v>373250</v>
      </c>
      <c r="C1211">
        <v>3</v>
      </c>
      <c r="D1211">
        <v>2</v>
      </c>
      <c r="E1211">
        <v>1620</v>
      </c>
      <c r="F1211" t="s">
        <v>1009</v>
      </c>
      <c r="G1211">
        <v>615000</v>
      </c>
      <c r="H1211">
        <v>5</v>
      </c>
      <c r="I1211">
        <v>3</v>
      </c>
      <c r="J1211">
        <v>3234</v>
      </c>
      <c r="K1211" t="s">
        <v>994</v>
      </c>
      <c r="L1211" t="s">
        <v>71</v>
      </c>
      <c r="M1211" t="s">
        <v>956</v>
      </c>
      <c r="N1211" s="20">
        <v>0.01</v>
      </c>
      <c r="O1211" s="21">
        <f>N1211*G1211</f>
        <v>6150</v>
      </c>
    </row>
    <row r="1212" spans="1:15" x14ac:dyDescent="0.25">
      <c r="A1212" t="s">
        <v>13</v>
      </c>
      <c r="B1212">
        <v>389970</v>
      </c>
      <c r="C1212">
        <v>3</v>
      </c>
      <c r="D1212">
        <v>2.25</v>
      </c>
      <c r="E1212">
        <v>2188</v>
      </c>
      <c r="F1212" t="s">
        <v>1100</v>
      </c>
      <c r="G1212">
        <v>410000</v>
      </c>
      <c r="H1212">
        <v>3</v>
      </c>
      <c r="I1212">
        <v>2.5</v>
      </c>
      <c r="J1212">
        <v>3101</v>
      </c>
      <c r="K1212" t="s">
        <v>1088</v>
      </c>
      <c r="L1212" t="s">
        <v>1025</v>
      </c>
      <c r="M1212" t="s">
        <v>1089</v>
      </c>
      <c r="N1212" s="20">
        <v>1.4999999999999999E-2</v>
      </c>
      <c r="O1212" s="21">
        <f>N1212*G1212</f>
        <v>6150</v>
      </c>
    </row>
    <row r="1213" spans="1:15" x14ac:dyDescent="0.25">
      <c r="A1213" t="s">
        <v>13</v>
      </c>
      <c r="B1213">
        <v>195450</v>
      </c>
      <c r="C1213">
        <v>3</v>
      </c>
      <c r="D1213">
        <v>2</v>
      </c>
      <c r="E1213">
        <v>1641</v>
      </c>
      <c r="F1213" t="s">
        <v>1364</v>
      </c>
      <c r="G1213">
        <v>410000</v>
      </c>
      <c r="H1213">
        <v>3</v>
      </c>
      <c r="I1213">
        <v>2.5</v>
      </c>
      <c r="J1213">
        <v>2251</v>
      </c>
      <c r="K1213" t="s">
        <v>1360</v>
      </c>
      <c r="L1213" t="s">
        <v>1206</v>
      </c>
      <c r="M1213" t="s">
        <v>1361</v>
      </c>
      <c r="N1213" s="20">
        <v>1.4999999999999999E-2</v>
      </c>
      <c r="O1213" s="21">
        <f>N1213*G1213</f>
        <v>6150</v>
      </c>
    </row>
    <row r="1214" spans="1:15" x14ac:dyDescent="0.25">
      <c r="A1214" t="s">
        <v>13</v>
      </c>
      <c r="B1214">
        <v>398500</v>
      </c>
      <c r="C1214">
        <v>3</v>
      </c>
      <c r="D1214">
        <v>2</v>
      </c>
      <c r="E1214">
        <v>1897</v>
      </c>
      <c r="F1214" t="s">
        <v>1766</v>
      </c>
      <c r="G1214">
        <v>615000</v>
      </c>
      <c r="H1214">
        <v>3</v>
      </c>
      <c r="I1214">
        <v>1.5</v>
      </c>
      <c r="J1214">
        <v>2100</v>
      </c>
      <c r="K1214" t="s">
        <v>1541</v>
      </c>
      <c r="L1214" t="s">
        <v>1518</v>
      </c>
      <c r="M1214" t="s">
        <v>1519</v>
      </c>
      <c r="N1214" s="20">
        <v>0.01</v>
      </c>
      <c r="O1214" s="21">
        <f>N1214*G1214</f>
        <v>6150</v>
      </c>
    </row>
    <row r="1215" spans="1:15" x14ac:dyDescent="0.25">
      <c r="A1215" t="s">
        <v>13</v>
      </c>
      <c r="B1215">
        <v>281250</v>
      </c>
      <c r="C1215">
        <v>3</v>
      </c>
      <c r="D1215">
        <v>2.5</v>
      </c>
      <c r="E1215">
        <v>1788</v>
      </c>
      <c r="F1215" t="s">
        <v>2856</v>
      </c>
      <c r="G1215">
        <v>410000</v>
      </c>
      <c r="H1215">
        <v>4</v>
      </c>
      <c r="I1215">
        <v>2.5</v>
      </c>
      <c r="J1215">
        <v>2836</v>
      </c>
      <c r="K1215" t="s">
        <v>2857</v>
      </c>
      <c r="L1215" t="s">
        <v>2858</v>
      </c>
      <c r="M1215" t="s">
        <v>104</v>
      </c>
      <c r="N1215" s="20">
        <v>1.4999999999999999E-2</v>
      </c>
      <c r="O1215" s="21">
        <f>N1215*G1215</f>
        <v>6150</v>
      </c>
    </row>
    <row r="1216" spans="1:15" x14ac:dyDescent="0.25">
      <c r="A1216" t="s">
        <v>13</v>
      </c>
      <c r="B1216">
        <v>549900</v>
      </c>
      <c r="C1216">
        <v>4</v>
      </c>
      <c r="D1216">
        <v>3</v>
      </c>
      <c r="E1216">
        <v>2668</v>
      </c>
      <c r="F1216" t="s">
        <v>4852</v>
      </c>
      <c r="G1216">
        <v>615000</v>
      </c>
      <c r="H1216">
        <v>4</v>
      </c>
      <c r="I1216">
        <v>4.5</v>
      </c>
      <c r="J1216">
        <v>3746</v>
      </c>
      <c r="K1216" t="s">
        <v>4838</v>
      </c>
      <c r="L1216" t="s">
        <v>4772</v>
      </c>
      <c r="M1216" t="s">
        <v>4839</v>
      </c>
      <c r="N1216" s="20">
        <v>0.01</v>
      </c>
      <c r="O1216" s="21">
        <f>N1216*G1216</f>
        <v>6150</v>
      </c>
    </row>
    <row r="1217" spans="1:15" x14ac:dyDescent="0.25">
      <c r="A1217" t="s">
        <v>13</v>
      </c>
      <c r="B1217">
        <v>649499</v>
      </c>
      <c r="C1217">
        <v>3</v>
      </c>
      <c r="D1217">
        <v>2.25</v>
      </c>
      <c r="E1217">
        <v>1841</v>
      </c>
      <c r="F1217" t="s">
        <v>4503</v>
      </c>
      <c r="G1217">
        <v>615000</v>
      </c>
      <c r="H1217">
        <v>4</v>
      </c>
      <c r="I1217">
        <v>3.5</v>
      </c>
      <c r="J1217">
        <v>2403</v>
      </c>
      <c r="K1217" t="s">
        <v>4504</v>
      </c>
      <c r="L1217" t="s">
        <v>4237</v>
      </c>
      <c r="M1217" t="s">
        <v>4433</v>
      </c>
      <c r="N1217" s="20">
        <v>0.01</v>
      </c>
      <c r="O1217" s="21">
        <f>N1217*G1217</f>
        <v>6150</v>
      </c>
    </row>
    <row r="1218" spans="1:15" x14ac:dyDescent="0.25">
      <c r="A1218" t="s">
        <v>13</v>
      </c>
      <c r="B1218">
        <v>649499</v>
      </c>
      <c r="C1218">
        <v>3</v>
      </c>
      <c r="D1218">
        <v>2.25</v>
      </c>
      <c r="E1218">
        <v>1841</v>
      </c>
      <c r="F1218" t="s">
        <v>4592</v>
      </c>
      <c r="G1218">
        <v>615000</v>
      </c>
      <c r="H1218">
        <v>4</v>
      </c>
      <c r="I1218">
        <v>2.5</v>
      </c>
      <c r="J1218">
        <v>1930</v>
      </c>
      <c r="K1218" t="s">
        <v>4435</v>
      </c>
      <c r="L1218" t="s">
        <v>4237</v>
      </c>
      <c r="M1218" t="s">
        <v>4433</v>
      </c>
      <c r="N1218" s="20">
        <v>0.01</v>
      </c>
      <c r="O1218" s="21">
        <f>N1218*G1218</f>
        <v>6150</v>
      </c>
    </row>
    <row r="1219" spans="1:15" x14ac:dyDescent="0.25">
      <c r="A1219" t="s">
        <v>13</v>
      </c>
      <c r="B1219">
        <v>485000</v>
      </c>
      <c r="C1219">
        <v>3</v>
      </c>
      <c r="D1219">
        <v>2.5</v>
      </c>
      <c r="E1219">
        <v>1862</v>
      </c>
      <c r="F1219" t="s">
        <v>4348</v>
      </c>
      <c r="G1219">
        <v>614950</v>
      </c>
      <c r="H1219">
        <v>4</v>
      </c>
      <c r="I1219">
        <v>3</v>
      </c>
      <c r="J1219">
        <v>2483</v>
      </c>
      <c r="K1219" t="s">
        <v>4264</v>
      </c>
      <c r="L1219" t="s">
        <v>4237</v>
      </c>
      <c r="M1219" t="s">
        <v>4265</v>
      </c>
      <c r="N1219" s="20">
        <v>0.01</v>
      </c>
      <c r="O1219" s="21">
        <f>N1219*G1219</f>
        <v>6149.5</v>
      </c>
    </row>
    <row r="1220" spans="1:15" x14ac:dyDescent="0.25">
      <c r="A1220" t="s">
        <v>13</v>
      </c>
      <c r="B1220">
        <v>564950</v>
      </c>
      <c r="C1220">
        <v>3</v>
      </c>
      <c r="D1220">
        <v>2</v>
      </c>
      <c r="E1220">
        <v>1932</v>
      </c>
      <c r="F1220" t="s">
        <v>2787</v>
      </c>
      <c r="G1220">
        <v>614900</v>
      </c>
      <c r="H1220">
        <v>4</v>
      </c>
      <c r="I1220">
        <v>1</v>
      </c>
      <c r="J1220">
        <v>1850</v>
      </c>
      <c r="K1220" t="s">
        <v>2788</v>
      </c>
      <c r="L1220" t="s">
        <v>2680</v>
      </c>
      <c r="M1220" t="s">
        <v>1179</v>
      </c>
      <c r="N1220" s="20">
        <v>0.01</v>
      </c>
      <c r="O1220" s="21">
        <f>N1220*G1220</f>
        <v>6149</v>
      </c>
    </row>
    <row r="1221" spans="1:15" x14ac:dyDescent="0.25">
      <c r="A1221" t="s">
        <v>13</v>
      </c>
      <c r="B1221">
        <v>273750</v>
      </c>
      <c r="C1221">
        <v>3</v>
      </c>
      <c r="D1221">
        <v>2</v>
      </c>
      <c r="E1221">
        <v>1595</v>
      </c>
      <c r="F1221" t="s">
        <v>2489</v>
      </c>
      <c r="G1221">
        <v>614900</v>
      </c>
      <c r="H1221">
        <v>4</v>
      </c>
      <c r="I1221">
        <v>3</v>
      </c>
      <c r="J1221">
        <v>3094</v>
      </c>
      <c r="K1221" t="s">
        <v>2490</v>
      </c>
      <c r="L1221" t="s">
        <v>2218</v>
      </c>
      <c r="M1221" t="s">
        <v>2460</v>
      </c>
      <c r="N1221" s="20">
        <v>0.01</v>
      </c>
      <c r="O1221" s="21">
        <f>N1221*G1221</f>
        <v>6149</v>
      </c>
    </row>
    <row r="1222" spans="1:15" x14ac:dyDescent="0.25">
      <c r="A1222" t="s">
        <v>13</v>
      </c>
      <c r="B1222">
        <v>358500</v>
      </c>
      <c r="C1222">
        <v>3</v>
      </c>
      <c r="D1222">
        <v>2.5</v>
      </c>
      <c r="E1222">
        <v>2000</v>
      </c>
      <c r="F1222" t="s">
        <v>4427</v>
      </c>
      <c r="G1222">
        <v>614900</v>
      </c>
      <c r="H1222">
        <v>5</v>
      </c>
      <c r="I1222">
        <v>3</v>
      </c>
      <c r="J1222">
        <v>4811</v>
      </c>
      <c r="K1222" t="s">
        <v>479</v>
      </c>
      <c r="L1222" t="s">
        <v>4237</v>
      </c>
      <c r="M1222" t="s">
        <v>4384</v>
      </c>
      <c r="N1222" s="20">
        <v>0.01</v>
      </c>
      <c r="O1222" s="21">
        <f>N1222*G1222</f>
        <v>6149</v>
      </c>
    </row>
    <row r="1223" spans="1:15" x14ac:dyDescent="0.25">
      <c r="A1223" t="s">
        <v>13</v>
      </c>
      <c r="B1223">
        <v>229900</v>
      </c>
      <c r="C1223">
        <v>3</v>
      </c>
      <c r="D1223">
        <v>1.5</v>
      </c>
      <c r="E1223">
        <v>1320</v>
      </c>
      <c r="F1223" t="s">
        <v>3594</v>
      </c>
      <c r="G1223">
        <v>409000</v>
      </c>
      <c r="H1223">
        <v>3</v>
      </c>
      <c r="I1223">
        <v>3</v>
      </c>
      <c r="J1223">
        <v>1280</v>
      </c>
      <c r="K1223" t="s">
        <v>3583</v>
      </c>
      <c r="L1223" t="s">
        <v>3560</v>
      </c>
      <c r="M1223" t="s">
        <v>3584</v>
      </c>
      <c r="N1223" s="20">
        <v>1.4999999999999999E-2</v>
      </c>
      <c r="O1223" s="21">
        <f>N1223*G1223</f>
        <v>6135</v>
      </c>
    </row>
    <row r="1224" spans="1:15" x14ac:dyDescent="0.25">
      <c r="A1224" t="s">
        <v>13</v>
      </c>
      <c r="B1224">
        <v>762400</v>
      </c>
      <c r="C1224">
        <v>3</v>
      </c>
      <c r="D1224">
        <v>2.5</v>
      </c>
      <c r="E1224">
        <v>1702</v>
      </c>
      <c r="F1224" t="s">
        <v>793</v>
      </c>
      <c r="G1224">
        <v>610000</v>
      </c>
      <c r="H1224">
        <v>3</v>
      </c>
      <c r="I1224">
        <v>2</v>
      </c>
      <c r="J1224">
        <v>1373</v>
      </c>
      <c r="K1224" t="s">
        <v>794</v>
      </c>
      <c r="L1224" t="s">
        <v>71</v>
      </c>
      <c r="M1224" t="s">
        <v>765</v>
      </c>
      <c r="N1224" s="20">
        <v>0.01</v>
      </c>
      <c r="O1224" s="21">
        <f>N1224*G1224</f>
        <v>6100</v>
      </c>
    </row>
    <row r="1225" spans="1:15" x14ac:dyDescent="0.25">
      <c r="A1225" t="s">
        <v>13</v>
      </c>
      <c r="B1225">
        <v>435000</v>
      </c>
      <c r="C1225">
        <v>3</v>
      </c>
      <c r="D1225">
        <v>2</v>
      </c>
      <c r="E1225">
        <v>1673</v>
      </c>
      <c r="F1225" t="s">
        <v>1041</v>
      </c>
      <c r="G1225">
        <v>610000</v>
      </c>
      <c r="H1225">
        <v>5</v>
      </c>
      <c r="I1225">
        <v>3</v>
      </c>
      <c r="J1225">
        <v>2885</v>
      </c>
      <c r="K1225" t="s">
        <v>1024</v>
      </c>
      <c r="L1225" t="s">
        <v>1025</v>
      </c>
      <c r="M1225" t="s">
        <v>1024</v>
      </c>
      <c r="N1225" s="20">
        <v>0.01</v>
      </c>
      <c r="O1225" s="21">
        <f>N1225*G1225</f>
        <v>6100</v>
      </c>
    </row>
    <row r="1226" spans="1:15" x14ac:dyDescent="0.25">
      <c r="A1226" t="s">
        <v>13</v>
      </c>
      <c r="B1226">
        <v>398500</v>
      </c>
      <c r="C1226">
        <v>3</v>
      </c>
      <c r="D1226">
        <v>2</v>
      </c>
      <c r="E1226">
        <v>1897</v>
      </c>
      <c r="F1226" t="s">
        <v>1856</v>
      </c>
      <c r="G1226">
        <v>610000</v>
      </c>
      <c r="H1226">
        <v>2</v>
      </c>
      <c r="I1226">
        <v>2</v>
      </c>
      <c r="J1226">
        <v>1238</v>
      </c>
      <c r="K1226" t="s">
        <v>1517</v>
      </c>
      <c r="L1226" t="s">
        <v>1518</v>
      </c>
      <c r="M1226" t="s">
        <v>1519</v>
      </c>
      <c r="N1226" s="20">
        <v>0.01</v>
      </c>
      <c r="O1226" s="21">
        <f>N1226*G1226</f>
        <v>6100</v>
      </c>
    </row>
    <row r="1227" spans="1:15" x14ac:dyDescent="0.25">
      <c r="A1227" t="s">
        <v>13</v>
      </c>
      <c r="B1227">
        <v>398500</v>
      </c>
      <c r="C1227">
        <v>3</v>
      </c>
      <c r="D1227">
        <v>2</v>
      </c>
      <c r="E1227">
        <v>1897</v>
      </c>
      <c r="F1227" t="s">
        <v>1816</v>
      </c>
      <c r="G1227">
        <v>610000</v>
      </c>
      <c r="H1227">
        <v>5</v>
      </c>
      <c r="I1227">
        <v>3.5</v>
      </c>
      <c r="J1227">
        <v>3896</v>
      </c>
      <c r="K1227" t="s">
        <v>1817</v>
      </c>
      <c r="L1227" t="s">
        <v>1518</v>
      </c>
      <c r="M1227" t="s">
        <v>1519</v>
      </c>
      <c r="N1227" s="20">
        <v>0.01</v>
      </c>
      <c r="O1227" s="21">
        <f>N1227*G1227</f>
        <v>6100</v>
      </c>
    </row>
    <row r="1228" spans="1:15" x14ac:dyDescent="0.25">
      <c r="A1228" t="s">
        <v>13</v>
      </c>
      <c r="B1228">
        <v>512450</v>
      </c>
      <c r="C1228">
        <v>4</v>
      </c>
      <c r="D1228">
        <v>3</v>
      </c>
      <c r="E1228">
        <v>2580</v>
      </c>
      <c r="F1228" t="s">
        <v>2360</v>
      </c>
      <c r="G1228">
        <v>610000</v>
      </c>
      <c r="H1228">
        <v>4</v>
      </c>
      <c r="I1228">
        <v>3</v>
      </c>
      <c r="J1228">
        <v>3532</v>
      </c>
      <c r="K1228" t="s">
        <v>2352</v>
      </c>
      <c r="L1228" t="s">
        <v>2218</v>
      </c>
      <c r="M1228" t="s">
        <v>2346</v>
      </c>
      <c r="N1228" s="20">
        <v>0.01</v>
      </c>
      <c r="O1228" s="21">
        <f>N1228*G1228</f>
        <v>6100</v>
      </c>
    </row>
    <row r="1229" spans="1:15" x14ac:dyDescent="0.25">
      <c r="A1229" t="s">
        <v>13</v>
      </c>
      <c r="B1229">
        <v>375292</v>
      </c>
      <c r="C1229">
        <v>4</v>
      </c>
      <c r="D1229">
        <v>3</v>
      </c>
      <c r="E1229">
        <v>2139</v>
      </c>
      <c r="F1229" t="s">
        <v>4897</v>
      </c>
      <c r="G1229">
        <v>610000</v>
      </c>
      <c r="H1229">
        <v>5</v>
      </c>
      <c r="I1229">
        <v>4.5</v>
      </c>
      <c r="J1229">
        <v>4307</v>
      </c>
      <c r="K1229" t="s">
        <v>4776</v>
      </c>
      <c r="L1229" t="s">
        <v>4772</v>
      </c>
      <c r="M1229" t="s">
        <v>4883</v>
      </c>
      <c r="N1229" s="20">
        <v>0.01</v>
      </c>
      <c r="O1229" s="21">
        <f>N1229*G1229</f>
        <v>6100</v>
      </c>
    </row>
    <row r="1230" spans="1:15" x14ac:dyDescent="0.25">
      <c r="A1230" t="s">
        <v>13</v>
      </c>
      <c r="B1230">
        <v>649499</v>
      </c>
      <c r="C1230">
        <v>3</v>
      </c>
      <c r="D1230">
        <v>2.25</v>
      </c>
      <c r="E1230">
        <v>1841</v>
      </c>
      <c r="F1230" t="s">
        <v>4510</v>
      </c>
      <c r="G1230">
        <v>610000</v>
      </c>
      <c r="H1230">
        <v>3</v>
      </c>
      <c r="I1230">
        <v>2.25</v>
      </c>
      <c r="J1230">
        <v>1610</v>
      </c>
      <c r="K1230" t="s">
        <v>2933</v>
      </c>
      <c r="L1230" t="s">
        <v>4237</v>
      </c>
      <c r="M1230" t="s">
        <v>4433</v>
      </c>
      <c r="N1230" s="20">
        <v>0.01</v>
      </c>
      <c r="O1230" s="21">
        <f>N1230*G1230</f>
        <v>6100</v>
      </c>
    </row>
    <row r="1231" spans="1:15" x14ac:dyDescent="0.25">
      <c r="A1231" t="s">
        <v>13</v>
      </c>
      <c r="B1231">
        <v>584900</v>
      </c>
      <c r="C1231">
        <v>4</v>
      </c>
      <c r="D1231">
        <v>3</v>
      </c>
      <c r="E1231">
        <v>1970</v>
      </c>
      <c r="F1231" t="s">
        <v>4963</v>
      </c>
      <c r="G1231">
        <v>609900</v>
      </c>
      <c r="H1231">
        <v>4</v>
      </c>
      <c r="I1231">
        <v>3.5</v>
      </c>
      <c r="J1231">
        <v>4157</v>
      </c>
      <c r="K1231" t="s">
        <v>4950</v>
      </c>
      <c r="L1231" t="s">
        <v>4772</v>
      </c>
      <c r="M1231" t="s">
        <v>4946</v>
      </c>
      <c r="N1231" s="20">
        <v>0.01</v>
      </c>
      <c r="O1231" s="21">
        <f>N1231*G1231</f>
        <v>6099</v>
      </c>
    </row>
    <row r="1232" spans="1:15" x14ac:dyDescent="0.25">
      <c r="A1232" t="s">
        <v>13</v>
      </c>
      <c r="B1232">
        <v>584900</v>
      </c>
      <c r="C1232">
        <v>4</v>
      </c>
      <c r="D1232">
        <v>3</v>
      </c>
      <c r="E1232">
        <v>1970</v>
      </c>
      <c r="F1232" t="s">
        <v>5051</v>
      </c>
      <c r="G1232">
        <v>609000</v>
      </c>
      <c r="H1232">
        <v>5</v>
      </c>
      <c r="I1232">
        <v>3</v>
      </c>
      <c r="J1232">
        <v>1888</v>
      </c>
      <c r="K1232" t="s">
        <v>4789</v>
      </c>
      <c r="L1232" t="s">
        <v>4772</v>
      </c>
      <c r="M1232" t="s">
        <v>4946</v>
      </c>
      <c r="N1232" s="20">
        <v>0.01</v>
      </c>
      <c r="O1232" s="21">
        <f>N1232*G1232</f>
        <v>6090</v>
      </c>
    </row>
    <row r="1233" spans="1:17" x14ac:dyDescent="0.25">
      <c r="A1233" t="s">
        <v>13</v>
      </c>
      <c r="B1233">
        <v>399000</v>
      </c>
      <c r="C1233">
        <v>3</v>
      </c>
      <c r="D1233">
        <v>2.5</v>
      </c>
      <c r="E1233">
        <v>1868</v>
      </c>
      <c r="F1233" t="s">
        <v>357</v>
      </c>
      <c r="G1233">
        <v>608800</v>
      </c>
      <c r="H1233">
        <v>4</v>
      </c>
      <c r="I1233">
        <v>4.5</v>
      </c>
      <c r="J1233">
        <v>3450</v>
      </c>
      <c r="K1233" t="s">
        <v>331</v>
      </c>
      <c r="L1233" t="s">
        <v>71</v>
      </c>
      <c r="M1233" t="s">
        <v>331</v>
      </c>
      <c r="N1233" s="20">
        <v>0.01</v>
      </c>
      <c r="O1233" s="21">
        <f>N1233*G1233</f>
        <v>6088</v>
      </c>
    </row>
    <row r="1234" spans="1:17" x14ac:dyDescent="0.25">
      <c r="A1234" t="s">
        <v>13</v>
      </c>
      <c r="B1234">
        <v>313500</v>
      </c>
      <c r="C1234">
        <v>4</v>
      </c>
      <c r="D1234">
        <v>3</v>
      </c>
      <c r="E1234">
        <v>2460</v>
      </c>
      <c r="F1234" t="s">
        <v>1448</v>
      </c>
      <c r="G1234">
        <v>405000</v>
      </c>
      <c r="H1234">
        <v>4</v>
      </c>
      <c r="I1234">
        <v>3.5</v>
      </c>
      <c r="J1234">
        <v>3015</v>
      </c>
      <c r="K1234" t="s">
        <v>1449</v>
      </c>
      <c r="L1234" t="s">
        <v>1376</v>
      </c>
      <c r="M1234" t="s">
        <v>1440</v>
      </c>
      <c r="N1234" s="20">
        <v>1.4999999999999999E-2</v>
      </c>
      <c r="O1234" s="21">
        <f>N1234*G1234</f>
        <v>6075</v>
      </c>
    </row>
    <row r="1235" spans="1:17" x14ac:dyDescent="0.25">
      <c r="A1235" t="s">
        <v>13</v>
      </c>
      <c r="B1235">
        <v>319400</v>
      </c>
      <c r="C1235">
        <v>3</v>
      </c>
      <c r="D1235">
        <v>2</v>
      </c>
      <c r="E1235">
        <v>1884</v>
      </c>
      <c r="F1235" t="s">
        <v>2838</v>
      </c>
      <c r="G1235">
        <v>607000</v>
      </c>
      <c r="H1235">
        <v>4</v>
      </c>
      <c r="I1235">
        <v>2.5</v>
      </c>
      <c r="J1235">
        <v>2436</v>
      </c>
      <c r="K1235" t="s">
        <v>2836</v>
      </c>
      <c r="L1235" t="s">
        <v>2680</v>
      </c>
      <c r="M1235" t="s">
        <v>2837</v>
      </c>
      <c r="N1235" s="20">
        <v>0.01</v>
      </c>
      <c r="O1235" s="21">
        <f>N1235*G1235</f>
        <v>6070</v>
      </c>
    </row>
    <row r="1236" spans="1:17" x14ac:dyDescent="0.25">
      <c r="A1236" t="s">
        <v>13</v>
      </c>
      <c r="B1236">
        <v>286465</v>
      </c>
      <c r="C1236">
        <v>4</v>
      </c>
      <c r="D1236">
        <v>2.5</v>
      </c>
      <c r="E1236">
        <v>2489</v>
      </c>
      <c r="F1236" t="s">
        <v>4081</v>
      </c>
      <c r="G1236">
        <v>404000</v>
      </c>
      <c r="H1236">
        <v>5</v>
      </c>
      <c r="I1236">
        <v>3.5</v>
      </c>
      <c r="J1236">
        <v>4156</v>
      </c>
      <c r="K1236" t="s">
        <v>4082</v>
      </c>
      <c r="L1236" t="s">
        <v>3729</v>
      </c>
      <c r="M1236" t="s">
        <v>2568</v>
      </c>
      <c r="N1236" s="20">
        <v>1.4999999999999999E-2</v>
      </c>
      <c r="O1236" s="21">
        <f>N1236*G1236</f>
        <v>6060</v>
      </c>
    </row>
    <row r="1237" spans="1:17" x14ac:dyDescent="0.25">
      <c r="A1237" t="s">
        <v>13</v>
      </c>
      <c r="B1237">
        <v>299900</v>
      </c>
      <c r="C1237">
        <v>3</v>
      </c>
      <c r="D1237">
        <v>2</v>
      </c>
      <c r="E1237">
        <v>1947</v>
      </c>
      <c r="F1237" t="s">
        <v>37</v>
      </c>
      <c r="G1237">
        <v>400000</v>
      </c>
      <c r="H1237">
        <v>3</v>
      </c>
      <c r="I1237">
        <v>3</v>
      </c>
      <c r="J1237">
        <v>2530</v>
      </c>
      <c r="K1237" t="s">
        <v>38</v>
      </c>
      <c r="L1237" t="s">
        <v>16</v>
      </c>
      <c r="M1237" t="s">
        <v>17</v>
      </c>
      <c r="N1237" s="20">
        <v>1.4999999999999999E-2</v>
      </c>
      <c r="O1237" s="21">
        <f>N1237*G1237</f>
        <v>6000</v>
      </c>
      <c r="Q1237">
        <f>MAX(O1237:O4932)</f>
        <v>6000</v>
      </c>
    </row>
    <row r="1238" spans="1:17" x14ac:dyDescent="0.25">
      <c r="A1238" t="s">
        <v>13</v>
      </c>
      <c r="B1238">
        <v>744450</v>
      </c>
      <c r="C1238">
        <v>3</v>
      </c>
      <c r="D1238">
        <v>2</v>
      </c>
      <c r="E1238">
        <v>1726</v>
      </c>
      <c r="F1238" t="s">
        <v>220</v>
      </c>
      <c r="G1238">
        <v>600000</v>
      </c>
      <c r="H1238">
        <v>3</v>
      </c>
      <c r="I1238">
        <v>2</v>
      </c>
      <c r="J1238">
        <v>1633</v>
      </c>
      <c r="K1238" t="s">
        <v>221</v>
      </c>
      <c r="L1238" t="s">
        <v>71</v>
      </c>
      <c r="M1238" t="s">
        <v>221</v>
      </c>
      <c r="N1238" s="20">
        <v>0.01</v>
      </c>
      <c r="O1238" s="21">
        <f>N1238*G1238</f>
        <v>6000</v>
      </c>
    </row>
    <row r="1239" spans="1:17" x14ac:dyDescent="0.25">
      <c r="A1239" t="s">
        <v>13</v>
      </c>
      <c r="B1239">
        <v>762400</v>
      </c>
      <c r="C1239">
        <v>3</v>
      </c>
      <c r="D1239">
        <v>2.5</v>
      </c>
      <c r="E1239">
        <v>1702</v>
      </c>
      <c r="F1239" t="s">
        <v>788</v>
      </c>
      <c r="G1239">
        <v>600000</v>
      </c>
      <c r="H1239">
        <v>1</v>
      </c>
      <c r="I1239">
        <v>1.5</v>
      </c>
      <c r="J1239">
        <v>1426</v>
      </c>
      <c r="K1239" t="s">
        <v>764</v>
      </c>
      <c r="L1239" t="s">
        <v>71</v>
      </c>
      <c r="M1239" t="s">
        <v>765</v>
      </c>
      <c r="N1239" s="20">
        <v>0.01</v>
      </c>
      <c r="O1239" s="21">
        <f>N1239*G1239</f>
        <v>6000</v>
      </c>
    </row>
    <row r="1240" spans="1:17" x14ac:dyDescent="0.25">
      <c r="A1240" t="s">
        <v>13</v>
      </c>
      <c r="B1240">
        <v>466000</v>
      </c>
      <c r="C1240">
        <v>4</v>
      </c>
      <c r="D1240">
        <v>2.5</v>
      </c>
      <c r="E1240">
        <v>1972</v>
      </c>
      <c r="F1240" t="s">
        <v>2586</v>
      </c>
      <c r="G1240">
        <v>600000</v>
      </c>
      <c r="H1240">
        <v>5</v>
      </c>
      <c r="I1240">
        <v>4</v>
      </c>
      <c r="J1240">
        <v>4068</v>
      </c>
      <c r="K1240" t="s">
        <v>2585</v>
      </c>
      <c r="L1240" t="s">
        <v>2218</v>
      </c>
      <c r="M1240" t="s">
        <v>2568</v>
      </c>
      <c r="N1240" s="20">
        <v>0.01</v>
      </c>
      <c r="O1240" s="21">
        <f>N1240*G1240</f>
        <v>6000</v>
      </c>
    </row>
    <row r="1241" spans="1:17" x14ac:dyDescent="0.25">
      <c r="A1241" t="s">
        <v>13</v>
      </c>
      <c r="B1241">
        <v>379900</v>
      </c>
      <c r="C1241">
        <v>3</v>
      </c>
      <c r="D1241">
        <v>2.5</v>
      </c>
      <c r="E1241">
        <v>2208</v>
      </c>
      <c r="F1241" t="s">
        <v>2563</v>
      </c>
      <c r="G1241">
        <v>600000</v>
      </c>
      <c r="K1241" t="s">
        <v>2551</v>
      </c>
      <c r="L1241" t="s">
        <v>2218</v>
      </c>
      <c r="M1241" t="s">
        <v>2552</v>
      </c>
      <c r="N1241" s="20">
        <v>0.01</v>
      </c>
      <c r="O1241" s="21">
        <f>N1241*G1241</f>
        <v>6000</v>
      </c>
    </row>
    <row r="1242" spans="1:17" x14ac:dyDescent="0.25">
      <c r="A1242" t="s">
        <v>13</v>
      </c>
      <c r="B1242">
        <v>252190</v>
      </c>
      <c r="C1242">
        <v>4</v>
      </c>
      <c r="D1242">
        <v>2.5</v>
      </c>
      <c r="E1242">
        <v>2404</v>
      </c>
      <c r="F1242" t="s">
        <v>3392</v>
      </c>
      <c r="G1242">
        <v>400000</v>
      </c>
      <c r="H1242">
        <v>3</v>
      </c>
      <c r="I1242">
        <v>3.5</v>
      </c>
      <c r="J1242">
        <v>4363</v>
      </c>
      <c r="K1242" t="s">
        <v>3393</v>
      </c>
      <c r="L1242" t="s">
        <v>3363</v>
      </c>
      <c r="M1242" t="s">
        <v>3394</v>
      </c>
      <c r="N1242" s="20">
        <v>1.4999999999999999E-2</v>
      </c>
      <c r="O1242" s="21">
        <f>N1242*G1242</f>
        <v>6000</v>
      </c>
    </row>
    <row r="1243" spans="1:17" x14ac:dyDescent="0.25">
      <c r="A1243" t="s">
        <v>13</v>
      </c>
      <c r="B1243">
        <v>477000</v>
      </c>
      <c r="C1243">
        <v>3</v>
      </c>
      <c r="D1243">
        <v>2.5</v>
      </c>
      <c r="E1243">
        <v>2207</v>
      </c>
      <c r="F1243" t="s">
        <v>3557</v>
      </c>
      <c r="G1243">
        <v>600000</v>
      </c>
      <c r="H1243">
        <v>5</v>
      </c>
      <c r="I1243">
        <v>3.5</v>
      </c>
      <c r="J1243">
        <v>5086</v>
      </c>
      <c r="K1243" t="s">
        <v>3535</v>
      </c>
      <c r="L1243" t="s">
        <v>3412</v>
      </c>
      <c r="M1243" t="s">
        <v>3529</v>
      </c>
      <c r="N1243" s="20">
        <v>0.01</v>
      </c>
      <c r="O1243" s="21">
        <f>N1243*G1243</f>
        <v>6000</v>
      </c>
    </row>
    <row r="1244" spans="1:17" x14ac:dyDescent="0.25">
      <c r="A1244" t="s">
        <v>13</v>
      </c>
      <c r="B1244">
        <v>325000</v>
      </c>
      <c r="C1244">
        <v>3</v>
      </c>
      <c r="D1244">
        <v>2.5</v>
      </c>
      <c r="E1244">
        <v>2098</v>
      </c>
      <c r="F1244" t="s">
        <v>3986</v>
      </c>
      <c r="G1244">
        <v>600000</v>
      </c>
      <c r="H1244">
        <v>3</v>
      </c>
      <c r="I1244">
        <v>3</v>
      </c>
      <c r="J1244">
        <v>2300</v>
      </c>
      <c r="K1244" t="s">
        <v>1472</v>
      </c>
      <c r="L1244" t="s">
        <v>3729</v>
      </c>
      <c r="M1244" t="s">
        <v>1472</v>
      </c>
      <c r="N1244" s="20">
        <v>0.01</v>
      </c>
      <c r="O1244" s="21">
        <f>N1244*G1244</f>
        <v>6000</v>
      </c>
    </row>
    <row r="1245" spans="1:17" x14ac:dyDescent="0.25">
      <c r="A1245" t="s">
        <v>13</v>
      </c>
      <c r="B1245">
        <v>372400</v>
      </c>
      <c r="C1245">
        <v>3</v>
      </c>
      <c r="D1245">
        <v>2.5</v>
      </c>
      <c r="E1245">
        <v>2045</v>
      </c>
      <c r="F1245" t="s">
        <v>4707</v>
      </c>
      <c r="G1245">
        <v>600000</v>
      </c>
      <c r="H1245">
        <v>4</v>
      </c>
      <c r="I1245">
        <v>3</v>
      </c>
      <c r="J1245">
        <v>3419</v>
      </c>
      <c r="K1245" t="s">
        <v>4705</v>
      </c>
      <c r="L1245" t="s">
        <v>4237</v>
      </c>
      <c r="M1245" t="s">
        <v>2956</v>
      </c>
      <c r="N1245" s="20">
        <v>0.01</v>
      </c>
      <c r="O1245" s="21">
        <f>N1245*G1245</f>
        <v>6000</v>
      </c>
    </row>
    <row r="1246" spans="1:17" x14ac:dyDescent="0.25">
      <c r="A1246" t="s">
        <v>13</v>
      </c>
      <c r="B1246">
        <v>485000</v>
      </c>
      <c r="C1246">
        <v>3</v>
      </c>
      <c r="D1246">
        <v>2.5</v>
      </c>
      <c r="E1246">
        <v>1862</v>
      </c>
      <c r="F1246" t="s">
        <v>4293</v>
      </c>
      <c r="G1246">
        <v>600000</v>
      </c>
      <c r="H1246">
        <v>3</v>
      </c>
      <c r="I1246">
        <v>2</v>
      </c>
      <c r="J1246">
        <v>2056</v>
      </c>
      <c r="K1246" t="s">
        <v>4282</v>
      </c>
      <c r="L1246" t="s">
        <v>4237</v>
      </c>
      <c r="M1246" t="s">
        <v>4265</v>
      </c>
      <c r="N1246" s="20">
        <v>0.01</v>
      </c>
      <c r="O1246" s="21">
        <f>N1246*G1246</f>
        <v>6000</v>
      </c>
    </row>
    <row r="1247" spans="1:17" x14ac:dyDescent="0.25">
      <c r="A1247" t="s">
        <v>13</v>
      </c>
      <c r="B1247">
        <v>375292</v>
      </c>
      <c r="C1247">
        <v>4</v>
      </c>
      <c r="D1247">
        <v>3</v>
      </c>
      <c r="E1247">
        <v>2139</v>
      </c>
      <c r="F1247" t="s">
        <v>4907</v>
      </c>
      <c r="G1247">
        <v>599999</v>
      </c>
      <c r="H1247">
        <v>5</v>
      </c>
      <c r="I1247">
        <v>3.5</v>
      </c>
      <c r="J1247">
        <v>4613</v>
      </c>
      <c r="K1247" t="s">
        <v>4882</v>
      </c>
      <c r="L1247" t="s">
        <v>4772</v>
      </c>
      <c r="M1247" t="s">
        <v>4883</v>
      </c>
      <c r="N1247" s="20">
        <v>0.01</v>
      </c>
      <c r="O1247" s="21">
        <f>N1247*G1247</f>
        <v>5999.99</v>
      </c>
    </row>
    <row r="1248" spans="1:17" x14ac:dyDescent="0.25">
      <c r="A1248" t="s">
        <v>13</v>
      </c>
      <c r="B1248">
        <v>649499</v>
      </c>
      <c r="C1248">
        <v>3</v>
      </c>
      <c r="D1248">
        <v>2.25</v>
      </c>
      <c r="E1248">
        <v>1841</v>
      </c>
      <c r="F1248" t="s">
        <v>4667</v>
      </c>
      <c r="G1248">
        <v>599999</v>
      </c>
      <c r="H1248">
        <v>1</v>
      </c>
      <c r="I1248">
        <v>0.75</v>
      </c>
      <c r="J1248">
        <v>749</v>
      </c>
      <c r="K1248" t="s">
        <v>4437</v>
      </c>
      <c r="L1248" t="s">
        <v>4237</v>
      </c>
      <c r="M1248" t="s">
        <v>4433</v>
      </c>
      <c r="N1248" s="20">
        <v>0.01</v>
      </c>
      <c r="O1248" s="21">
        <f>N1248*G1248</f>
        <v>5999.99</v>
      </c>
    </row>
    <row r="1249" spans="1:15" x14ac:dyDescent="0.25">
      <c r="A1249" t="s">
        <v>13</v>
      </c>
      <c r="B1249">
        <v>330000</v>
      </c>
      <c r="C1249">
        <v>4</v>
      </c>
      <c r="D1249">
        <v>3</v>
      </c>
      <c r="E1249">
        <v>2697</v>
      </c>
      <c r="F1249" t="s">
        <v>2185</v>
      </c>
      <c r="G1249">
        <v>399999</v>
      </c>
      <c r="K1249" t="s">
        <v>2186</v>
      </c>
      <c r="L1249" t="s">
        <v>2181</v>
      </c>
      <c r="M1249" t="s">
        <v>2182</v>
      </c>
      <c r="N1249" s="20">
        <v>1.4999999999999999E-2</v>
      </c>
      <c r="O1249" s="21">
        <f>N1249*G1249</f>
        <v>5999.9849999999997</v>
      </c>
    </row>
    <row r="1250" spans="1:15" x14ac:dyDescent="0.25">
      <c r="A1250" t="s">
        <v>13</v>
      </c>
      <c r="B1250">
        <v>549900</v>
      </c>
      <c r="C1250">
        <v>4</v>
      </c>
      <c r="D1250">
        <v>3</v>
      </c>
      <c r="E1250">
        <v>2668</v>
      </c>
      <c r="F1250" t="s">
        <v>4856</v>
      </c>
      <c r="G1250">
        <v>599995</v>
      </c>
      <c r="H1250">
        <v>3</v>
      </c>
      <c r="I1250">
        <v>2.5</v>
      </c>
      <c r="J1250">
        <v>3200</v>
      </c>
      <c r="K1250" t="s">
        <v>4857</v>
      </c>
      <c r="L1250" t="s">
        <v>4772</v>
      </c>
      <c r="M1250" t="s">
        <v>4839</v>
      </c>
      <c r="N1250" s="20">
        <v>0.01</v>
      </c>
      <c r="O1250" s="21">
        <f>N1250*G1250</f>
        <v>5999.95</v>
      </c>
    </row>
    <row r="1251" spans="1:15" x14ac:dyDescent="0.25">
      <c r="A1251" t="s">
        <v>13</v>
      </c>
      <c r="B1251">
        <v>485000</v>
      </c>
      <c r="C1251">
        <v>3</v>
      </c>
      <c r="D1251">
        <v>2.5</v>
      </c>
      <c r="E1251">
        <v>1862</v>
      </c>
      <c r="F1251" t="s">
        <v>4300</v>
      </c>
      <c r="G1251">
        <v>599995</v>
      </c>
      <c r="H1251">
        <v>4</v>
      </c>
      <c r="I1251">
        <v>2.5</v>
      </c>
      <c r="J1251">
        <v>1854</v>
      </c>
      <c r="K1251" t="s">
        <v>4264</v>
      </c>
      <c r="L1251" t="s">
        <v>4237</v>
      </c>
      <c r="M1251" t="s">
        <v>4265</v>
      </c>
      <c r="N1251" s="20">
        <v>0.01</v>
      </c>
      <c r="O1251" s="21">
        <f>N1251*G1251</f>
        <v>5999.95</v>
      </c>
    </row>
    <row r="1252" spans="1:15" x14ac:dyDescent="0.25">
      <c r="A1252" t="s">
        <v>13</v>
      </c>
      <c r="B1252">
        <v>649499</v>
      </c>
      <c r="C1252">
        <v>3</v>
      </c>
      <c r="D1252">
        <v>2.25</v>
      </c>
      <c r="E1252">
        <v>1841</v>
      </c>
      <c r="F1252" t="s">
        <v>4627</v>
      </c>
      <c r="G1252">
        <v>599950</v>
      </c>
      <c r="H1252">
        <v>5</v>
      </c>
      <c r="I1252">
        <v>4.25</v>
      </c>
      <c r="J1252">
        <v>4360</v>
      </c>
      <c r="K1252" t="s">
        <v>916</v>
      </c>
      <c r="L1252" t="s">
        <v>4237</v>
      </c>
      <c r="M1252" t="s">
        <v>4433</v>
      </c>
      <c r="N1252" s="20">
        <v>0.01</v>
      </c>
      <c r="O1252" s="21">
        <f>N1252*G1252</f>
        <v>5999.5</v>
      </c>
    </row>
    <row r="1253" spans="1:15" x14ac:dyDescent="0.25">
      <c r="A1253" t="s">
        <v>13</v>
      </c>
      <c r="B1253">
        <v>649499</v>
      </c>
      <c r="C1253">
        <v>3</v>
      </c>
      <c r="D1253">
        <v>2.25</v>
      </c>
      <c r="E1253">
        <v>1841</v>
      </c>
      <c r="F1253" t="s">
        <v>4432</v>
      </c>
      <c r="G1253">
        <v>599950</v>
      </c>
      <c r="H1253">
        <v>4</v>
      </c>
      <c r="I1253">
        <v>1.75</v>
      </c>
      <c r="J1253">
        <v>1670</v>
      </c>
      <c r="K1253" t="s">
        <v>4347</v>
      </c>
      <c r="L1253" t="s">
        <v>4237</v>
      </c>
      <c r="M1253" t="s">
        <v>4433</v>
      </c>
      <c r="N1253" s="20">
        <v>0.01</v>
      </c>
      <c r="O1253" s="21">
        <f>N1253*G1253</f>
        <v>5999.5</v>
      </c>
    </row>
    <row r="1254" spans="1:15" x14ac:dyDescent="0.25">
      <c r="A1254" t="s">
        <v>13</v>
      </c>
      <c r="B1254">
        <v>398500</v>
      </c>
      <c r="C1254">
        <v>3</v>
      </c>
      <c r="D1254">
        <v>2</v>
      </c>
      <c r="E1254">
        <v>1897</v>
      </c>
      <c r="F1254" t="s">
        <v>1835</v>
      </c>
      <c r="G1254">
        <v>599901</v>
      </c>
      <c r="H1254">
        <v>5</v>
      </c>
      <c r="I1254">
        <v>3.5</v>
      </c>
      <c r="J1254">
        <v>3422</v>
      </c>
      <c r="K1254" t="s">
        <v>1589</v>
      </c>
      <c r="L1254" t="s">
        <v>1518</v>
      </c>
      <c r="M1254" t="s">
        <v>1519</v>
      </c>
      <c r="N1254" s="20">
        <v>0.01</v>
      </c>
      <c r="O1254" s="21">
        <f>N1254*G1254</f>
        <v>5999.01</v>
      </c>
    </row>
    <row r="1255" spans="1:15" x14ac:dyDescent="0.25">
      <c r="A1255" t="s">
        <v>13</v>
      </c>
      <c r="B1255">
        <v>762400</v>
      </c>
      <c r="C1255">
        <v>3</v>
      </c>
      <c r="D1255">
        <v>2.5</v>
      </c>
      <c r="E1255">
        <v>1702</v>
      </c>
      <c r="F1255" t="s">
        <v>867</v>
      </c>
      <c r="G1255">
        <v>599900</v>
      </c>
      <c r="H1255">
        <v>3</v>
      </c>
      <c r="I1255">
        <v>2.5</v>
      </c>
      <c r="J1255">
        <v>1642</v>
      </c>
      <c r="K1255" t="s">
        <v>811</v>
      </c>
      <c r="L1255" t="s">
        <v>71</v>
      </c>
      <c r="M1255" t="s">
        <v>765</v>
      </c>
      <c r="N1255" s="20">
        <v>0.01</v>
      </c>
      <c r="O1255" s="21">
        <f>N1255*G1255</f>
        <v>5999</v>
      </c>
    </row>
    <row r="1256" spans="1:15" x14ac:dyDescent="0.25">
      <c r="A1256" t="s">
        <v>13</v>
      </c>
      <c r="B1256">
        <v>762400</v>
      </c>
      <c r="C1256">
        <v>3</v>
      </c>
      <c r="D1256">
        <v>2.5</v>
      </c>
      <c r="E1256">
        <v>1702</v>
      </c>
      <c r="F1256" t="s">
        <v>815</v>
      </c>
      <c r="G1256">
        <v>599900</v>
      </c>
      <c r="H1256">
        <v>2</v>
      </c>
      <c r="I1256">
        <v>2</v>
      </c>
      <c r="J1256">
        <v>1239</v>
      </c>
      <c r="K1256" t="s">
        <v>764</v>
      </c>
      <c r="L1256" t="s">
        <v>71</v>
      </c>
      <c r="M1256" t="s">
        <v>765</v>
      </c>
      <c r="N1256" s="20">
        <v>0.01</v>
      </c>
      <c r="O1256" s="21">
        <f>N1256*G1256</f>
        <v>5999</v>
      </c>
    </row>
    <row r="1257" spans="1:15" x14ac:dyDescent="0.25">
      <c r="A1257" t="s">
        <v>13</v>
      </c>
      <c r="B1257">
        <v>398500</v>
      </c>
      <c r="C1257">
        <v>3</v>
      </c>
      <c r="D1257">
        <v>2</v>
      </c>
      <c r="E1257">
        <v>1897</v>
      </c>
      <c r="F1257" t="s">
        <v>1771</v>
      </c>
      <c r="G1257">
        <v>599900</v>
      </c>
      <c r="H1257">
        <v>2</v>
      </c>
      <c r="I1257">
        <v>2</v>
      </c>
      <c r="J1257">
        <v>1781</v>
      </c>
      <c r="K1257" t="s">
        <v>1517</v>
      </c>
      <c r="L1257" t="s">
        <v>1518</v>
      </c>
      <c r="M1257" t="s">
        <v>1519</v>
      </c>
      <c r="N1257" s="20">
        <v>0.01</v>
      </c>
      <c r="O1257" s="21">
        <f>N1257*G1257</f>
        <v>5999</v>
      </c>
    </row>
    <row r="1258" spans="1:15" x14ac:dyDescent="0.25">
      <c r="A1258" t="s">
        <v>13</v>
      </c>
      <c r="B1258">
        <v>457000</v>
      </c>
      <c r="C1258">
        <v>3</v>
      </c>
      <c r="D1258">
        <v>2</v>
      </c>
      <c r="E1258">
        <v>1910</v>
      </c>
      <c r="F1258" t="s">
        <v>2822</v>
      </c>
      <c r="G1258">
        <v>599900</v>
      </c>
      <c r="H1258">
        <v>4</v>
      </c>
      <c r="I1258">
        <v>2.5</v>
      </c>
      <c r="J1258">
        <v>2644</v>
      </c>
      <c r="K1258" t="s">
        <v>2823</v>
      </c>
      <c r="L1258" t="s">
        <v>2680</v>
      </c>
      <c r="M1258" t="s">
        <v>2817</v>
      </c>
      <c r="N1258" s="20">
        <v>0.01</v>
      </c>
      <c r="O1258" s="21">
        <f>N1258*G1258</f>
        <v>5999</v>
      </c>
    </row>
    <row r="1259" spans="1:15" x14ac:dyDescent="0.25">
      <c r="A1259" t="s">
        <v>13</v>
      </c>
      <c r="B1259">
        <v>375000</v>
      </c>
      <c r="C1259">
        <v>3</v>
      </c>
      <c r="D1259">
        <v>2.5</v>
      </c>
      <c r="E1259">
        <v>2016</v>
      </c>
      <c r="F1259" t="s">
        <v>2326</v>
      </c>
      <c r="G1259">
        <v>599900</v>
      </c>
      <c r="H1259">
        <v>3</v>
      </c>
      <c r="I1259">
        <v>3.5</v>
      </c>
      <c r="J1259">
        <v>2578</v>
      </c>
      <c r="K1259" t="s">
        <v>2318</v>
      </c>
      <c r="L1259" t="s">
        <v>2218</v>
      </c>
      <c r="M1259" t="s">
        <v>2278</v>
      </c>
      <c r="N1259" s="20">
        <v>0.01</v>
      </c>
      <c r="O1259" s="21">
        <f>N1259*G1259</f>
        <v>5999</v>
      </c>
    </row>
    <row r="1260" spans="1:15" x14ac:dyDescent="0.25">
      <c r="A1260" t="s">
        <v>13</v>
      </c>
      <c r="B1260">
        <v>324100</v>
      </c>
      <c r="C1260">
        <v>3</v>
      </c>
      <c r="D1260">
        <v>2.5</v>
      </c>
      <c r="E1260">
        <v>1626</v>
      </c>
      <c r="F1260" t="s">
        <v>2447</v>
      </c>
      <c r="G1260">
        <v>599900</v>
      </c>
      <c r="H1260">
        <v>4</v>
      </c>
      <c r="I1260">
        <v>3.5</v>
      </c>
      <c r="J1260">
        <v>4505</v>
      </c>
      <c r="K1260" t="s">
        <v>2397</v>
      </c>
      <c r="L1260" t="s">
        <v>2218</v>
      </c>
      <c r="M1260" t="s">
        <v>2398</v>
      </c>
      <c r="N1260" s="20">
        <v>0.01</v>
      </c>
      <c r="O1260" s="21">
        <f>N1260*G1260</f>
        <v>5999</v>
      </c>
    </row>
    <row r="1261" spans="1:15" x14ac:dyDescent="0.25">
      <c r="A1261" t="s">
        <v>13</v>
      </c>
      <c r="B1261">
        <v>465000</v>
      </c>
      <c r="C1261">
        <v>4</v>
      </c>
      <c r="D1261">
        <v>2.5</v>
      </c>
      <c r="E1261">
        <v>2307</v>
      </c>
      <c r="F1261" t="s">
        <v>3130</v>
      </c>
      <c r="G1261">
        <v>599900</v>
      </c>
      <c r="H1261">
        <v>5</v>
      </c>
      <c r="I1261">
        <v>2.5</v>
      </c>
      <c r="K1261" t="s">
        <v>3131</v>
      </c>
      <c r="L1261" t="s">
        <v>2985</v>
      </c>
      <c r="M1261" t="s">
        <v>3129</v>
      </c>
      <c r="N1261" s="20">
        <v>0.01</v>
      </c>
      <c r="O1261" s="21">
        <f>N1261*G1261</f>
        <v>5999</v>
      </c>
    </row>
    <row r="1262" spans="1:15" x14ac:dyDescent="0.25">
      <c r="A1262" t="s">
        <v>13</v>
      </c>
      <c r="B1262">
        <v>439250</v>
      </c>
      <c r="C1262">
        <v>4</v>
      </c>
      <c r="D1262">
        <v>2.5</v>
      </c>
      <c r="E1262">
        <v>2426</v>
      </c>
      <c r="F1262" t="s">
        <v>4811</v>
      </c>
      <c r="G1262">
        <v>599900</v>
      </c>
      <c r="H1262">
        <v>5</v>
      </c>
      <c r="I1262">
        <v>4.5</v>
      </c>
      <c r="J1262">
        <v>5123</v>
      </c>
      <c r="K1262" t="s">
        <v>4809</v>
      </c>
      <c r="L1262" t="s">
        <v>4772</v>
      </c>
      <c r="M1262" t="s">
        <v>4807</v>
      </c>
      <c r="N1262" s="20">
        <v>0.01</v>
      </c>
      <c r="O1262" s="21">
        <f>N1262*G1262</f>
        <v>5999</v>
      </c>
    </row>
    <row r="1263" spans="1:15" x14ac:dyDescent="0.25">
      <c r="A1263" t="s">
        <v>13</v>
      </c>
      <c r="B1263">
        <v>500000</v>
      </c>
      <c r="C1263">
        <v>4</v>
      </c>
      <c r="D1263">
        <v>2.75</v>
      </c>
      <c r="E1263">
        <v>3282</v>
      </c>
      <c r="F1263" t="s">
        <v>1078</v>
      </c>
      <c r="G1263">
        <v>399900</v>
      </c>
      <c r="H1263">
        <v>3</v>
      </c>
      <c r="I1263">
        <v>3.25</v>
      </c>
      <c r="J1263">
        <v>1691</v>
      </c>
      <c r="K1263" t="s">
        <v>1071</v>
      </c>
      <c r="L1263" t="s">
        <v>1025</v>
      </c>
      <c r="M1263" t="s">
        <v>1072</v>
      </c>
      <c r="N1263" s="20">
        <v>1.4999999999999999E-2</v>
      </c>
      <c r="O1263" s="21">
        <f>N1263*G1263</f>
        <v>5998.5</v>
      </c>
    </row>
    <row r="1264" spans="1:15" x14ac:dyDescent="0.25">
      <c r="A1264" t="s">
        <v>13</v>
      </c>
      <c r="B1264">
        <v>375000</v>
      </c>
      <c r="C1264">
        <v>4</v>
      </c>
      <c r="D1264">
        <v>2.5</v>
      </c>
      <c r="E1264">
        <v>2785</v>
      </c>
      <c r="F1264" t="s">
        <v>1065</v>
      </c>
      <c r="G1264">
        <v>399900</v>
      </c>
      <c r="H1264">
        <v>3</v>
      </c>
      <c r="I1264">
        <v>1.75</v>
      </c>
      <c r="J1264">
        <v>3682</v>
      </c>
      <c r="K1264" t="s">
        <v>1066</v>
      </c>
      <c r="L1264" t="s">
        <v>1025</v>
      </c>
      <c r="M1264" t="s">
        <v>1062</v>
      </c>
      <c r="N1264" s="20">
        <v>1.4999999999999999E-2</v>
      </c>
      <c r="O1264" s="21">
        <f>N1264*G1264</f>
        <v>5998.5</v>
      </c>
    </row>
    <row r="1265" spans="1:15" x14ac:dyDescent="0.25">
      <c r="A1265" t="s">
        <v>13</v>
      </c>
      <c r="B1265">
        <v>185000</v>
      </c>
      <c r="C1265">
        <v>3</v>
      </c>
      <c r="D1265">
        <v>2</v>
      </c>
      <c r="E1265">
        <v>1747</v>
      </c>
      <c r="F1265" t="s">
        <v>1321</v>
      </c>
      <c r="G1265">
        <v>399900</v>
      </c>
      <c r="H1265">
        <v>4</v>
      </c>
      <c r="I1265">
        <v>3</v>
      </c>
      <c r="J1265">
        <v>2832</v>
      </c>
      <c r="K1265" t="s">
        <v>1322</v>
      </c>
      <c r="L1265" t="s">
        <v>1206</v>
      </c>
      <c r="M1265" t="s">
        <v>1320</v>
      </c>
      <c r="N1265" s="20">
        <v>1.4999999999999999E-2</v>
      </c>
      <c r="O1265" s="21">
        <f>N1265*G1265</f>
        <v>5998.5</v>
      </c>
    </row>
    <row r="1266" spans="1:15" x14ac:dyDescent="0.25">
      <c r="A1266" t="s">
        <v>13</v>
      </c>
      <c r="B1266">
        <v>336000</v>
      </c>
      <c r="C1266">
        <v>3</v>
      </c>
      <c r="D1266">
        <v>2</v>
      </c>
      <c r="E1266">
        <v>1927</v>
      </c>
      <c r="F1266" t="s">
        <v>2894</v>
      </c>
      <c r="G1266">
        <v>399900</v>
      </c>
      <c r="H1266">
        <v>5</v>
      </c>
      <c r="I1266">
        <v>4</v>
      </c>
      <c r="J1266">
        <v>3026</v>
      </c>
      <c r="K1266" t="s">
        <v>2895</v>
      </c>
      <c r="L1266" t="s">
        <v>2872</v>
      </c>
      <c r="M1266" t="s">
        <v>2887</v>
      </c>
      <c r="N1266" s="20">
        <v>1.4999999999999999E-2</v>
      </c>
      <c r="O1266" s="21">
        <f>N1266*G1266</f>
        <v>5998.5</v>
      </c>
    </row>
    <row r="1267" spans="1:15" x14ac:dyDescent="0.25">
      <c r="A1267" t="s">
        <v>13</v>
      </c>
      <c r="B1267">
        <v>204450</v>
      </c>
      <c r="C1267">
        <v>3</v>
      </c>
      <c r="D1267">
        <v>2</v>
      </c>
      <c r="E1267">
        <v>1676</v>
      </c>
      <c r="F1267" t="s">
        <v>3562</v>
      </c>
      <c r="G1267">
        <v>399900</v>
      </c>
      <c r="H1267">
        <v>4</v>
      </c>
      <c r="I1267">
        <v>2.5</v>
      </c>
      <c r="J1267">
        <v>3979</v>
      </c>
      <c r="K1267" t="s">
        <v>3563</v>
      </c>
      <c r="L1267" t="s">
        <v>3560</v>
      </c>
      <c r="M1267" t="s">
        <v>3561</v>
      </c>
      <c r="N1267" s="20">
        <v>1.4999999999999999E-2</v>
      </c>
      <c r="O1267" s="21">
        <f>N1267*G1267</f>
        <v>5998.5</v>
      </c>
    </row>
    <row r="1268" spans="1:15" x14ac:dyDescent="0.25">
      <c r="A1268" t="s">
        <v>13</v>
      </c>
      <c r="B1268">
        <v>269717</v>
      </c>
      <c r="C1268">
        <v>3</v>
      </c>
      <c r="D1268">
        <v>2.5</v>
      </c>
      <c r="E1268">
        <v>2000</v>
      </c>
      <c r="F1268" t="s">
        <v>3716</v>
      </c>
      <c r="G1268">
        <v>399900</v>
      </c>
      <c r="H1268">
        <v>3</v>
      </c>
      <c r="I1268">
        <v>3.5</v>
      </c>
      <c r="J1268">
        <v>4028</v>
      </c>
      <c r="K1268" t="s">
        <v>3717</v>
      </c>
      <c r="L1268" t="s">
        <v>3681</v>
      </c>
      <c r="M1268" t="s">
        <v>3718</v>
      </c>
      <c r="N1268" s="20">
        <v>1.4999999999999999E-2</v>
      </c>
      <c r="O1268" s="21">
        <f>N1268*G1268</f>
        <v>5998.5</v>
      </c>
    </row>
    <row r="1269" spans="1:15" x14ac:dyDescent="0.25">
      <c r="A1269" t="s">
        <v>13</v>
      </c>
      <c r="B1269">
        <v>279950</v>
      </c>
      <c r="C1269">
        <v>3</v>
      </c>
      <c r="D1269">
        <v>2</v>
      </c>
      <c r="E1269">
        <v>1818</v>
      </c>
      <c r="F1269" t="s">
        <v>4760</v>
      </c>
      <c r="G1269">
        <v>399900</v>
      </c>
      <c r="H1269">
        <v>4</v>
      </c>
      <c r="I1269">
        <v>3</v>
      </c>
      <c r="J1269">
        <v>2892</v>
      </c>
      <c r="K1269" t="s">
        <v>4761</v>
      </c>
      <c r="L1269" t="s">
        <v>4742</v>
      </c>
      <c r="M1269" t="s">
        <v>4756</v>
      </c>
      <c r="N1269" s="20">
        <v>1.4999999999999999E-2</v>
      </c>
      <c r="O1269" s="21">
        <f>N1269*G1269</f>
        <v>5998.5</v>
      </c>
    </row>
    <row r="1270" spans="1:15" x14ac:dyDescent="0.25">
      <c r="A1270" t="s">
        <v>13</v>
      </c>
      <c r="B1270">
        <v>482475</v>
      </c>
      <c r="C1270">
        <v>3</v>
      </c>
      <c r="D1270">
        <v>2.5</v>
      </c>
      <c r="E1270">
        <v>1983</v>
      </c>
      <c r="F1270" t="s">
        <v>923</v>
      </c>
      <c r="G1270">
        <v>599500</v>
      </c>
      <c r="H1270">
        <v>5</v>
      </c>
      <c r="I1270">
        <v>4</v>
      </c>
      <c r="J1270">
        <v>3913</v>
      </c>
      <c r="K1270" t="s">
        <v>910</v>
      </c>
      <c r="L1270" t="s">
        <v>71</v>
      </c>
      <c r="M1270" t="s">
        <v>903</v>
      </c>
      <c r="N1270" s="20">
        <v>0.01</v>
      </c>
      <c r="O1270" s="21">
        <f>N1270*G1270</f>
        <v>5995</v>
      </c>
    </row>
    <row r="1271" spans="1:15" x14ac:dyDescent="0.25">
      <c r="A1271" t="s">
        <v>13</v>
      </c>
      <c r="B1271">
        <v>350000</v>
      </c>
      <c r="C1271">
        <v>3</v>
      </c>
      <c r="D1271">
        <v>2</v>
      </c>
      <c r="E1271">
        <v>1475</v>
      </c>
      <c r="F1271" t="s">
        <v>1255</v>
      </c>
      <c r="G1271">
        <v>399500</v>
      </c>
      <c r="H1271">
        <v>3</v>
      </c>
      <c r="I1271">
        <v>2.5</v>
      </c>
      <c r="J1271">
        <v>2014</v>
      </c>
      <c r="K1271" t="s">
        <v>1243</v>
      </c>
      <c r="L1271" t="s">
        <v>1206</v>
      </c>
      <c r="M1271" t="s">
        <v>1241</v>
      </c>
      <c r="N1271" s="20">
        <v>1.4999999999999999E-2</v>
      </c>
      <c r="O1271" s="21">
        <f>N1271*G1271</f>
        <v>5992.5</v>
      </c>
    </row>
    <row r="1272" spans="1:15" x14ac:dyDescent="0.25">
      <c r="A1272" t="s">
        <v>13</v>
      </c>
      <c r="B1272">
        <v>799000</v>
      </c>
      <c r="C1272">
        <v>3</v>
      </c>
      <c r="D1272">
        <v>2</v>
      </c>
      <c r="E1272">
        <v>1544</v>
      </c>
      <c r="F1272" t="s">
        <v>111</v>
      </c>
      <c r="G1272">
        <v>599000</v>
      </c>
      <c r="H1272">
        <v>2</v>
      </c>
      <c r="I1272">
        <v>2.5</v>
      </c>
      <c r="J1272">
        <v>1272</v>
      </c>
      <c r="K1272" t="s">
        <v>112</v>
      </c>
      <c r="L1272" t="s">
        <v>71</v>
      </c>
      <c r="M1272" t="s">
        <v>105</v>
      </c>
      <c r="N1272" s="20">
        <v>0.01</v>
      </c>
      <c r="O1272" s="21">
        <f>N1272*G1272</f>
        <v>5990</v>
      </c>
    </row>
    <row r="1273" spans="1:15" x14ac:dyDescent="0.25">
      <c r="A1273" t="s">
        <v>13</v>
      </c>
      <c r="B1273">
        <v>799000</v>
      </c>
      <c r="C1273">
        <v>3</v>
      </c>
      <c r="D1273">
        <v>2</v>
      </c>
      <c r="E1273">
        <v>1544</v>
      </c>
      <c r="F1273" t="s">
        <v>156</v>
      </c>
      <c r="G1273">
        <v>599000</v>
      </c>
      <c r="H1273">
        <v>1</v>
      </c>
      <c r="I1273">
        <v>1</v>
      </c>
      <c r="J1273">
        <v>950</v>
      </c>
      <c r="K1273" t="s">
        <v>104</v>
      </c>
      <c r="L1273" t="s">
        <v>71</v>
      </c>
      <c r="M1273" t="s">
        <v>105</v>
      </c>
      <c r="N1273" s="20">
        <v>0.01</v>
      </c>
      <c r="O1273" s="21">
        <f>N1273*G1273</f>
        <v>5990</v>
      </c>
    </row>
    <row r="1274" spans="1:15" x14ac:dyDescent="0.25">
      <c r="A1274" t="s">
        <v>13</v>
      </c>
      <c r="B1274">
        <v>699000</v>
      </c>
      <c r="C1274">
        <v>3</v>
      </c>
      <c r="D1274">
        <v>2</v>
      </c>
      <c r="E1274">
        <v>1570</v>
      </c>
      <c r="F1274" t="s">
        <v>527</v>
      </c>
      <c r="G1274">
        <v>599000</v>
      </c>
      <c r="H1274">
        <v>3</v>
      </c>
      <c r="I1274">
        <v>2.5</v>
      </c>
      <c r="J1274">
        <v>1633</v>
      </c>
      <c r="K1274" t="s">
        <v>528</v>
      </c>
      <c r="L1274" t="s">
        <v>71</v>
      </c>
      <c r="M1274" t="s">
        <v>432</v>
      </c>
      <c r="N1274" s="20">
        <v>0.01</v>
      </c>
      <c r="O1274" s="21">
        <f>N1274*G1274</f>
        <v>5990</v>
      </c>
    </row>
    <row r="1275" spans="1:15" x14ac:dyDescent="0.25">
      <c r="A1275" t="s">
        <v>13</v>
      </c>
      <c r="B1275">
        <v>699000</v>
      </c>
      <c r="C1275">
        <v>3</v>
      </c>
      <c r="D1275">
        <v>2</v>
      </c>
      <c r="E1275">
        <v>1570</v>
      </c>
      <c r="F1275" t="s">
        <v>452</v>
      </c>
      <c r="G1275">
        <v>599000</v>
      </c>
      <c r="K1275" t="s">
        <v>432</v>
      </c>
      <c r="L1275" t="s">
        <v>71</v>
      </c>
      <c r="M1275" t="s">
        <v>432</v>
      </c>
      <c r="N1275" s="20">
        <v>0.01</v>
      </c>
      <c r="O1275" s="21">
        <f>N1275*G1275</f>
        <v>5990</v>
      </c>
    </row>
    <row r="1276" spans="1:15" x14ac:dyDescent="0.25">
      <c r="A1276" t="s">
        <v>13</v>
      </c>
      <c r="B1276">
        <v>699000</v>
      </c>
      <c r="C1276">
        <v>3</v>
      </c>
      <c r="D1276">
        <v>2</v>
      </c>
      <c r="E1276">
        <v>1570</v>
      </c>
      <c r="F1276" t="s">
        <v>496</v>
      </c>
      <c r="G1276">
        <v>599000</v>
      </c>
      <c r="H1276">
        <v>2</v>
      </c>
      <c r="I1276">
        <v>1</v>
      </c>
      <c r="J1276">
        <v>897</v>
      </c>
      <c r="K1276" t="s">
        <v>497</v>
      </c>
      <c r="L1276" t="s">
        <v>71</v>
      </c>
      <c r="M1276" t="s">
        <v>432</v>
      </c>
      <c r="N1276" s="20">
        <v>0.01</v>
      </c>
      <c r="O1276" s="21">
        <f>N1276*G1276</f>
        <v>5990</v>
      </c>
    </row>
    <row r="1277" spans="1:15" x14ac:dyDescent="0.25">
      <c r="A1277" t="s">
        <v>13</v>
      </c>
      <c r="B1277">
        <v>762400</v>
      </c>
      <c r="C1277">
        <v>3</v>
      </c>
      <c r="D1277">
        <v>2.5</v>
      </c>
      <c r="E1277">
        <v>1702</v>
      </c>
      <c r="F1277" t="s">
        <v>769</v>
      </c>
      <c r="G1277">
        <v>599000</v>
      </c>
      <c r="H1277">
        <v>3</v>
      </c>
      <c r="I1277">
        <v>2</v>
      </c>
      <c r="J1277">
        <v>1532</v>
      </c>
      <c r="K1277" t="s">
        <v>770</v>
      </c>
      <c r="L1277" t="s">
        <v>71</v>
      </c>
      <c r="M1277" t="s">
        <v>765</v>
      </c>
      <c r="N1277" s="20">
        <v>0.01</v>
      </c>
      <c r="O1277" s="21">
        <f>N1277*G1277</f>
        <v>5990</v>
      </c>
    </row>
    <row r="1278" spans="1:15" x14ac:dyDescent="0.25">
      <c r="A1278" t="s">
        <v>13</v>
      </c>
      <c r="B1278">
        <v>589000</v>
      </c>
      <c r="C1278">
        <v>3</v>
      </c>
      <c r="D1278">
        <v>2</v>
      </c>
      <c r="E1278">
        <v>1631</v>
      </c>
      <c r="F1278" t="s">
        <v>711</v>
      </c>
      <c r="G1278">
        <v>599000</v>
      </c>
      <c r="H1278">
        <v>3</v>
      </c>
      <c r="I1278">
        <v>2</v>
      </c>
      <c r="J1278">
        <v>1748</v>
      </c>
      <c r="K1278" t="s">
        <v>622</v>
      </c>
      <c r="L1278" t="s">
        <v>71</v>
      </c>
      <c r="M1278" t="s">
        <v>605</v>
      </c>
      <c r="N1278" s="20">
        <v>0.01</v>
      </c>
      <c r="O1278" s="21">
        <f>N1278*G1278</f>
        <v>5990</v>
      </c>
    </row>
    <row r="1279" spans="1:15" x14ac:dyDescent="0.25">
      <c r="A1279" t="s">
        <v>13</v>
      </c>
      <c r="B1279">
        <v>589000</v>
      </c>
      <c r="C1279">
        <v>3</v>
      </c>
      <c r="D1279">
        <v>2</v>
      </c>
      <c r="E1279">
        <v>1631</v>
      </c>
      <c r="F1279" t="s">
        <v>706</v>
      </c>
      <c r="G1279">
        <v>599000</v>
      </c>
      <c r="H1279">
        <v>4</v>
      </c>
      <c r="I1279">
        <v>2.5</v>
      </c>
      <c r="J1279">
        <v>1963</v>
      </c>
      <c r="K1279" t="s">
        <v>629</v>
      </c>
      <c r="L1279" t="s">
        <v>71</v>
      </c>
      <c r="M1279" t="s">
        <v>605</v>
      </c>
      <c r="N1279" s="20">
        <v>0.01</v>
      </c>
      <c r="O1279" s="21">
        <f>N1279*G1279</f>
        <v>5990</v>
      </c>
    </row>
    <row r="1280" spans="1:15" x14ac:dyDescent="0.25">
      <c r="A1280" t="s">
        <v>13</v>
      </c>
      <c r="B1280">
        <v>398500</v>
      </c>
      <c r="C1280">
        <v>3</v>
      </c>
      <c r="D1280">
        <v>2</v>
      </c>
      <c r="E1280">
        <v>1897</v>
      </c>
      <c r="F1280" t="s">
        <v>1604</v>
      </c>
      <c r="G1280">
        <v>599000</v>
      </c>
      <c r="H1280">
        <v>3</v>
      </c>
      <c r="I1280">
        <v>3</v>
      </c>
      <c r="J1280">
        <v>2400</v>
      </c>
      <c r="K1280" t="s">
        <v>1517</v>
      </c>
      <c r="L1280" t="s">
        <v>1518</v>
      </c>
      <c r="M1280" t="s">
        <v>1519</v>
      </c>
      <c r="N1280" s="20">
        <v>0.01</v>
      </c>
      <c r="O1280" s="21">
        <f>N1280*G1280</f>
        <v>5990</v>
      </c>
    </row>
    <row r="1281" spans="1:15" x14ac:dyDescent="0.25">
      <c r="A1281" t="s">
        <v>13</v>
      </c>
      <c r="B1281">
        <v>398500</v>
      </c>
      <c r="C1281">
        <v>3</v>
      </c>
      <c r="D1281">
        <v>2</v>
      </c>
      <c r="E1281">
        <v>1897</v>
      </c>
      <c r="F1281" t="s">
        <v>1652</v>
      </c>
      <c r="G1281">
        <v>599000</v>
      </c>
      <c r="H1281">
        <v>2</v>
      </c>
      <c r="I1281">
        <v>2</v>
      </c>
      <c r="K1281" t="s">
        <v>1517</v>
      </c>
      <c r="L1281" t="s">
        <v>1518</v>
      </c>
      <c r="M1281" t="s">
        <v>1519</v>
      </c>
      <c r="N1281" s="20">
        <v>0.01</v>
      </c>
      <c r="O1281" s="21">
        <f>N1281*G1281</f>
        <v>5990</v>
      </c>
    </row>
    <row r="1282" spans="1:15" x14ac:dyDescent="0.25">
      <c r="A1282" t="s">
        <v>13</v>
      </c>
      <c r="B1282">
        <v>564950</v>
      </c>
      <c r="C1282">
        <v>3</v>
      </c>
      <c r="D1282">
        <v>2</v>
      </c>
      <c r="E1282">
        <v>1932</v>
      </c>
      <c r="F1282" t="s">
        <v>2805</v>
      </c>
      <c r="G1282">
        <v>599000</v>
      </c>
      <c r="H1282">
        <v>4</v>
      </c>
      <c r="I1282">
        <v>2</v>
      </c>
      <c r="J1282">
        <v>1400</v>
      </c>
      <c r="K1282" t="s">
        <v>2762</v>
      </c>
      <c r="L1282" t="s">
        <v>2680</v>
      </c>
      <c r="M1282" t="s">
        <v>1179</v>
      </c>
      <c r="N1282" s="20">
        <v>0.01</v>
      </c>
      <c r="O1282" s="21">
        <f>N1282*G1282</f>
        <v>5990</v>
      </c>
    </row>
    <row r="1283" spans="1:15" x14ac:dyDescent="0.25">
      <c r="A1283" t="s">
        <v>13</v>
      </c>
      <c r="B1283">
        <v>338990</v>
      </c>
      <c r="C1283">
        <v>4</v>
      </c>
      <c r="D1283">
        <v>2.5</v>
      </c>
      <c r="E1283">
        <v>2100</v>
      </c>
      <c r="F1283" t="s">
        <v>2243</v>
      </c>
      <c r="G1283">
        <v>599000</v>
      </c>
      <c r="H1283">
        <v>4</v>
      </c>
      <c r="I1283">
        <v>2.5</v>
      </c>
      <c r="J1283">
        <v>3155</v>
      </c>
      <c r="K1283" t="s">
        <v>2244</v>
      </c>
      <c r="L1283" t="s">
        <v>2218</v>
      </c>
      <c r="M1283" t="s">
        <v>2245</v>
      </c>
      <c r="N1283" s="20">
        <v>0.01</v>
      </c>
      <c r="O1283" s="21">
        <f>N1283*G1283</f>
        <v>5990</v>
      </c>
    </row>
    <row r="1284" spans="1:15" x14ac:dyDescent="0.25">
      <c r="A1284" t="s">
        <v>13</v>
      </c>
      <c r="B1284">
        <v>379900</v>
      </c>
      <c r="C1284">
        <v>3</v>
      </c>
      <c r="D1284">
        <v>2.5</v>
      </c>
      <c r="E1284">
        <v>2208</v>
      </c>
      <c r="F1284" t="s">
        <v>2554</v>
      </c>
      <c r="G1284">
        <v>599000</v>
      </c>
      <c r="H1284">
        <v>3</v>
      </c>
      <c r="I1284">
        <v>3.5</v>
      </c>
      <c r="J1284">
        <v>2580</v>
      </c>
      <c r="K1284" t="s">
        <v>2555</v>
      </c>
      <c r="L1284" t="s">
        <v>2218</v>
      </c>
      <c r="M1284" t="s">
        <v>2552</v>
      </c>
      <c r="N1284" s="20">
        <v>0.01</v>
      </c>
      <c r="O1284" s="21">
        <f>N1284*G1284</f>
        <v>5990</v>
      </c>
    </row>
    <row r="1285" spans="1:15" x14ac:dyDescent="0.25">
      <c r="A1285" t="s">
        <v>13</v>
      </c>
      <c r="B1285">
        <v>599000</v>
      </c>
      <c r="C1285">
        <v>2</v>
      </c>
      <c r="D1285">
        <v>2</v>
      </c>
      <c r="E1285">
        <v>1140</v>
      </c>
      <c r="F1285" t="s">
        <v>3146</v>
      </c>
      <c r="G1285">
        <v>599000</v>
      </c>
      <c r="H1285">
        <v>1</v>
      </c>
      <c r="I1285">
        <v>1.5</v>
      </c>
      <c r="J1285">
        <v>892</v>
      </c>
      <c r="K1285" t="s">
        <v>3140</v>
      </c>
      <c r="L1285" t="s">
        <v>2985</v>
      </c>
      <c r="M1285" t="s">
        <v>3141</v>
      </c>
      <c r="N1285" s="20">
        <v>0.01</v>
      </c>
      <c r="O1285" s="21">
        <f>N1285*G1285</f>
        <v>5990</v>
      </c>
    </row>
    <row r="1286" spans="1:15" x14ac:dyDescent="0.25">
      <c r="A1286" t="s">
        <v>13</v>
      </c>
      <c r="B1286">
        <v>599000</v>
      </c>
      <c r="C1286">
        <v>2</v>
      </c>
      <c r="D1286">
        <v>2</v>
      </c>
      <c r="E1286">
        <v>1140</v>
      </c>
      <c r="F1286" t="s">
        <v>3158</v>
      </c>
      <c r="G1286">
        <v>599000</v>
      </c>
      <c r="H1286">
        <v>1</v>
      </c>
      <c r="I1286">
        <v>1</v>
      </c>
      <c r="J1286">
        <v>650</v>
      </c>
      <c r="K1286" t="s">
        <v>3140</v>
      </c>
      <c r="L1286" t="s">
        <v>2985</v>
      </c>
      <c r="M1286" t="s">
        <v>3141</v>
      </c>
      <c r="N1286" s="20">
        <v>0.01</v>
      </c>
      <c r="O1286" s="21">
        <f>N1286*G1286</f>
        <v>5990</v>
      </c>
    </row>
    <row r="1287" spans="1:15" x14ac:dyDescent="0.25">
      <c r="A1287" t="s">
        <v>13</v>
      </c>
      <c r="B1287">
        <v>325000</v>
      </c>
      <c r="C1287">
        <v>3</v>
      </c>
      <c r="D1287">
        <v>2.5</v>
      </c>
      <c r="E1287">
        <v>2098</v>
      </c>
      <c r="F1287" t="s">
        <v>4007</v>
      </c>
      <c r="G1287">
        <v>599000</v>
      </c>
      <c r="H1287">
        <v>4</v>
      </c>
      <c r="I1287">
        <v>3.5</v>
      </c>
      <c r="J1287">
        <v>2870</v>
      </c>
      <c r="K1287" t="s">
        <v>1472</v>
      </c>
      <c r="L1287" t="s">
        <v>3729</v>
      </c>
      <c r="M1287" t="s">
        <v>1472</v>
      </c>
      <c r="N1287" s="20">
        <v>0.01</v>
      </c>
      <c r="O1287" s="21">
        <f>N1287*G1287</f>
        <v>5990</v>
      </c>
    </row>
    <row r="1288" spans="1:15" x14ac:dyDescent="0.25">
      <c r="A1288" t="s">
        <v>13</v>
      </c>
      <c r="B1288">
        <v>649499</v>
      </c>
      <c r="C1288">
        <v>3</v>
      </c>
      <c r="D1288">
        <v>2.25</v>
      </c>
      <c r="E1288">
        <v>1841</v>
      </c>
      <c r="F1288" t="s">
        <v>4456</v>
      </c>
      <c r="G1288">
        <v>599000</v>
      </c>
      <c r="H1288">
        <v>1</v>
      </c>
      <c r="I1288">
        <v>1</v>
      </c>
      <c r="J1288">
        <v>716</v>
      </c>
      <c r="K1288" t="s">
        <v>4437</v>
      </c>
      <c r="L1288" t="s">
        <v>4237</v>
      </c>
      <c r="M1288" t="s">
        <v>4433</v>
      </c>
      <c r="N1288" s="20">
        <v>0.01</v>
      </c>
      <c r="O1288" s="21">
        <f>N1288*G1288</f>
        <v>5990</v>
      </c>
    </row>
    <row r="1289" spans="1:15" x14ac:dyDescent="0.25">
      <c r="A1289" t="s">
        <v>13</v>
      </c>
      <c r="B1289">
        <v>337000</v>
      </c>
      <c r="C1289">
        <v>3</v>
      </c>
      <c r="D1289">
        <v>2</v>
      </c>
      <c r="E1289">
        <v>1644</v>
      </c>
      <c r="F1289" t="s">
        <v>1228</v>
      </c>
      <c r="G1289">
        <v>399000</v>
      </c>
      <c r="H1289">
        <v>3</v>
      </c>
      <c r="I1289">
        <v>2</v>
      </c>
      <c r="J1289">
        <v>1963</v>
      </c>
      <c r="K1289" t="s">
        <v>1209</v>
      </c>
      <c r="L1289" t="s">
        <v>1206</v>
      </c>
      <c r="M1289" t="s">
        <v>1210</v>
      </c>
      <c r="N1289" s="20">
        <v>1.4999999999999999E-2</v>
      </c>
      <c r="O1289" s="21">
        <f>N1289*G1289</f>
        <v>5985</v>
      </c>
    </row>
    <row r="1290" spans="1:15" x14ac:dyDescent="0.25">
      <c r="A1290" t="s">
        <v>13</v>
      </c>
      <c r="B1290">
        <v>219500</v>
      </c>
      <c r="C1290">
        <v>3</v>
      </c>
      <c r="D1290">
        <v>2</v>
      </c>
      <c r="E1290">
        <v>1962</v>
      </c>
      <c r="F1290" t="s">
        <v>4178</v>
      </c>
      <c r="G1290">
        <v>399000</v>
      </c>
      <c r="H1290">
        <v>5</v>
      </c>
      <c r="I1290">
        <v>3</v>
      </c>
      <c r="J1290">
        <v>3731</v>
      </c>
      <c r="K1290" t="s">
        <v>4163</v>
      </c>
      <c r="L1290" t="s">
        <v>3729</v>
      </c>
      <c r="M1290" t="s">
        <v>4164</v>
      </c>
      <c r="N1290" s="20">
        <v>1.4999999999999999E-2</v>
      </c>
      <c r="O1290" s="21">
        <f>N1290*G1290</f>
        <v>5985</v>
      </c>
    </row>
    <row r="1291" spans="1:15" x14ac:dyDescent="0.25">
      <c r="A1291" t="s">
        <v>13</v>
      </c>
      <c r="B1291">
        <v>762400</v>
      </c>
      <c r="C1291">
        <v>3</v>
      </c>
      <c r="D1291">
        <v>2.5</v>
      </c>
      <c r="E1291">
        <v>1702</v>
      </c>
      <c r="F1291" t="s">
        <v>855</v>
      </c>
      <c r="G1291">
        <v>598000</v>
      </c>
      <c r="H1291">
        <v>3</v>
      </c>
      <c r="I1291">
        <v>2</v>
      </c>
      <c r="J1291">
        <v>1240</v>
      </c>
      <c r="K1291" t="s">
        <v>770</v>
      </c>
      <c r="L1291" t="s">
        <v>71</v>
      </c>
      <c r="M1291" t="s">
        <v>765</v>
      </c>
      <c r="N1291" s="20">
        <v>0.01</v>
      </c>
      <c r="O1291" s="21">
        <f>N1291*G1291</f>
        <v>5980</v>
      </c>
    </row>
    <row r="1292" spans="1:15" x14ac:dyDescent="0.25">
      <c r="A1292" t="s">
        <v>13</v>
      </c>
      <c r="B1292">
        <v>398500</v>
      </c>
      <c r="C1292">
        <v>3</v>
      </c>
      <c r="D1292">
        <v>2</v>
      </c>
      <c r="E1292">
        <v>1897</v>
      </c>
      <c r="F1292" t="s">
        <v>1580</v>
      </c>
      <c r="G1292">
        <v>598000</v>
      </c>
      <c r="H1292">
        <v>1</v>
      </c>
      <c r="I1292">
        <v>1.5</v>
      </c>
      <c r="J1292">
        <v>1244</v>
      </c>
      <c r="K1292" t="s">
        <v>1517</v>
      </c>
      <c r="L1292" t="s">
        <v>1518</v>
      </c>
      <c r="M1292" t="s">
        <v>1519</v>
      </c>
      <c r="N1292" s="20">
        <v>0.01</v>
      </c>
      <c r="O1292" s="21">
        <f>N1292*G1292</f>
        <v>5980</v>
      </c>
    </row>
    <row r="1293" spans="1:15" x14ac:dyDescent="0.25">
      <c r="A1293" t="s">
        <v>13</v>
      </c>
      <c r="B1293">
        <v>515000</v>
      </c>
      <c r="C1293">
        <v>3</v>
      </c>
      <c r="D1293">
        <v>2</v>
      </c>
      <c r="E1293">
        <v>1793</v>
      </c>
      <c r="F1293" t="s">
        <v>2739</v>
      </c>
      <c r="G1293">
        <v>598000</v>
      </c>
      <c r="H1293">
        <v>2</v>
      </c>
      <c r="I1293">
        <v>2.5</v>
      </c>
      <c r="J1293">
        <v>3000</v>
      </c>
      <c r="K1293" t="s">
        <v>1467</v>
      </c>
      <c r="L1293" t="s">
        <v>2680</v>
      </c>
      <c r="M1293" t="s">
        <v>2705</v>
      </c>
      <c r="N1293" s="20">
        <v>0.01</v>
      </c>
      <c r="O1293" s="21">
        <f>N1293*G1293</f>
        <v>5980</v>
      </c>
    </row>
    <row r="1294" spans="1:15" x14ac:dyDescent="0.25">
      <c r="A1294" t="s">
        <v>13</v>
      </c>
      <c r="B1294">
        <v>398500</v>
      </c>
      <c r="C1294">
        <v>3</v>
      </c>
      <c r="D1294">
        <v>2</v>
      </c>
      <c r="E1294">
        <v>1897</v>
      </c>
      <c r="F1294" t="s">
        <v>1841</v>
      </c>
      <c r="G1294">
        <v>597500</v>
      </c>
      <c r="H1294">
        <v>1</v>
      </c>
      <c r="I1294">
        <v>1.5</v>
      </c>
      <c r="J1294">
        <v>1000</v>
      </c>
      <c r="K1294" t="s">
        <v>1517</v>
      </c>
      <c r="L1294" t="s">
        <v>1518</v>
      </c>
      <c r="M1294" t="s">
        <v>1519</v>
      </c>
      <c r="N1294" s="20">
        <v>0.01</v>
      </c>
      <c r="O1294" s="21">
        <f>N1294*G1294</f>
        <v>5975</v>
      </c>
    </row>
    <row r="1295" spans="1:15" x14ac:dyDescent="0.25">
      <c r="A1295" t="s">
        <v>13</v>
      </c>
      <c r="B1295">
        <v>399000</v>
      </c>
      <c r="C1295">
        <v>3</v>
      </c>
      <c r="D1295">
        <v>2.5</v>
      </c>
      <c r="E1295">
        <v>1868</v>
      </c>
      <c r="F1295" t="s">
        <v>370</v>
      </c>
      <c r="G1295">
        <v>596000</v>
      </c>
      <c r="H1295">
        <v>3</v>
      </c>
      <c r="I1295">
        <v>3.5</v>
      </c>
      <c r="J1295">
        <v>2101</v>
      </c>
      <c r="K1295" t="s">
        <v>365</v>
      </c>
      <c r="L1295" t="s">
        <v>71</v>
      </c>
      <c r="M1295" t="s">
        <v>331</v>
      </c>
      <c r="N1295" s="20">
        <v>0.01</v>
      </c>
      <c r="O1295" s="21">
        <f>N1295*G1295</f>
        <v>5960</v>
      </c>
    </row>
    <row r="1296" spans="1:15" x14ac:dyDescent="0.25">
      <c r="A1296" t="s">
        <v>13</v>
      </c>
      <c r="B1296">
        <v>313500</v>
      </c>
      <c r="C1296">
        <v>4</v>
      </c>
      <c r="D1296">
        <v>3</v>
      </c>
      <c r="E1296">
        <v>2460</v>
      </c>
      <c r="F1296" t="s">
        <v>1451</v>
      </c>
      <c r="G1296">
        <v>396900</v>
      </c>
      <c r="H1296">
        <v>4</v>
      </c>
      <c r="I1296">
        <v>2.5</v>
      </c>
      <c r="J1296">
        <v>3079</v>
      </c>
      <c r="K1296" t="s">
        <v>1442</v>
      </c>
      <c r="L1296" t="s">
        <v>1376</v>
      </c>
      <c r="M1296" t="s">
        <v>1440</v>
      </c>
      <c r="N1296" s="20">
        <v>1.4999999999999999E-2</v>
      </c>
      <c r="O1296" s="21">
        <f>N1296*G1296</f>
        <v>5953.5</v>
      </c>
    </row>
    <row r="1297" spans="1:15" x14ac:dyDescent="0.25">
      <c r="A1297" t="s">
        <v>13</v>
      </c>
      <c r="B1297">
        <v>799000</v>
      </c>
      <c r="C1297">
        <v>3</v>
      </c>
      <c r="D1297">
        <v>2</v>
      </c>
      <c r="E1297">
        <v>1544</v>
      </c>
      <c r="F1297" t="s">
        <v>107</v>
      </c>
      <c r="G1297">
        <v>595000</v>
      </c>
      <c r="H1297">
        <v>2</v>
      </c>
      <c r="I1297">
        <v>2.5</v>
      </c>
      <c r="J1297">
        <v>1117</v>
      </c>
      <c r="K1297" t="s">
        <v>108</v>
      </c>
      <c r="L1297" t="s">
        <v>71</v>
      </c>
      <c r="M1297" t="s">
        <v>105</v>
      </c>
      <c r="N1297" s="20">
        <v>0.01</v>
      </c>
      <c r="O1297" s="21">
        <f>N1297*G1297</f>
        <v>5950</v>
      </c>
    </row>
    <row r="1298" spans="1:15" x14ac:dyDescent="0.25">
      <c r="A1298" t="s">
        <v>13</v>
      </c>
      <c r="B1298">
        <v>443250</v>
      </c>
      <c r="C1298">
        <v>3</v>
      </c>
      <c r="D1298">
        <v>2</v>
      </c>
      <c r="E1298">
        <v>2025</v>
      </c>
      <c r="F1298" t="s">
        <v>1019</v>
      </c>
      <c r="G1298">
        <v>595000</v>
      </c>
      <c r="H1298">
        <v>3</v>
      </c>
      <c r="I1298">
        <v>2</v>
      </c>
      <c r="J1298">
        <v>1461</v>
      </c>
      <c r="K1298" t="s">
        <v>1020</v>
      </c>
      <c r="L1298" t="s">
        <v>71</v>
      </c>
      <c r="M1298" t="s">
        <v>1012</v>
      </c>
      <c r="N1298" s="20">
        <v>0.01</v>
      </c>
      <c r="O1298" s="21">
        <f>N1298*G1298</f>
        <v>5950</v>
      </c>
    </row>
    <row r="1299" spans="1:15" x14ac:dyDescent="0.25">
      <c r="A1299" t="s">
        <v>13</v>
      </c>
      <c r="B1299">
        <v>699000</v>
      </c>
      <c r="C1299">
        <v>3</v>
      </c>
      <c r="D1299">
        <v>2</v>
      </c>
      <c r="E1299">
        <v>1570</v>
      </c>
      <c r="F1299" t="s">
        <v>544</v>
      </c>
      <c r="G1299">
        <v>595000</v>
      </c>
      <c r="H1299">
        <v>3</v>
      </c>
      <c r="I1299">
        <v>2</v>
      </c>
      <c r="J1299">
        <v>1318</v>
      </c>
      <c r="K1299" t="s">
        <v>545</v>
      </c>
      <c r="L1299" t="s">
        <v>71</v>
      </c>
      <c r="M1299" t="s">
        <v>432</v>
      </c>
      <c r="N1299" s="20">
        <v>0.01</v>
      </c>
      <c r="O1299" s="21">
        <f>N1299*G1299</f>
        <v>5950</v>
      </c>
    </row>
    <row r="1300" spans="1:15" x14ac:dyDescent="0.25">
      <c r="A1300" t="s">
        <v>13</v>
      </c>
      <c r="B1300">
        <v>398500</v>
      </c>
      <c r="C1300">
        <v>3</v>
      </c>
      <c r="D1300">
        <v>2</v>
      </c>
      <c r="E1300">
        <v>1897</v>
      </c>
      <c r="F1300" t="s">
        <v>1837</v>
      </c>
      <c r="G1300">
        <v>595000</v>
      </c>
      <c r="H1300">
        <v>5</v>
      </c>
      <c r="I1300">
        <v>5</v>
      </c>
      <c r="J1300">
        <v>3338</v>
      </c>
      <c r="K1300" t="s">
        <v>1561</v>
      </c>
      <c r="L1300" t="s">
        <v>1518</v>
      </c>
      <c r="M1300" t="s">
        <v>1519</v>
      </c>
      <c r="N1300" s="20">
        <v>0.01</v>
      </c>
      <c r="O1300" s="21">
        <f>N1300*G1300</f>
        <v>5950</v>
      </c>
    </row>
    <row r="1301" spans="1:15" x14ac:dyDescent="0.25">
      <c r="A1301" t="s">
        <v>13</v>
      </c>
      <c r="B1301">
        <v>375000</v>
      </c>
      <c r="C1301">
        <v>3</v>
      </c>
      <c r="D1301">
        <v>2.5</v>
      </c>
      <c r="E1301">
        <v>2016</v>
      </c>
      <c r="F1301" t="s">
        <v>2286</v>
      </c>
      <c r="G1301">
        <v>595000</v>
      </c>
      <c r="H1301">
        <v>4</v>
      </c>
      <c r="I1301">
        <v>2.5</v>
      </c>
      <c r="J1301">
        <v>2016</v>
      </c>
      <c r="K1301" t="s">
        <v>2287</v>
      </c>
      <c r="L1301" t="s">
        <v>2218</v>
      </c>
      <c r="M1301" t="s">
        <v>2278</v>
      </c>
      <c r="N1301" s="20">
        <v>0.01</v>
      </c>
      <c r="O1301" s="21">
        <f>N1301*G1301</f>
        <v>5950</v>
      </c>
    </row>
    <row r="1302" spans="1:15" x14ac:dyDescent="0.25">
      <c r="A1302" t="s">
        <v>13</v>
      </c>
      <c r="B1302">
        <v>325000</v>
      </c>
      <c r="C1302">
        <v>3</v>
      </c>
      <c r="D1302">
        <v>2.5</v>
      </c>
      <c r="E1302">
        <v>2098</v>
      </c>
      <c r="F1302" t="s">
        <v>3984</v>
      </c>
      <c r="G1302">
        <v>595000</v>
      </c>
      <c r="H1302">
        <v>3</v>
      </c>
      <c r="I1302">
        <v>2</v>
      </c>
      <c r="J1302">
        <v>2077</v>
      </c>
      <c r="K1302" t="s">
        <v>1472</v>
      </c>
      <c r="L1302" t="s">
        <v>3729</v>
      </c>
      <c r="M1302" t="s">
        <v>1472</v>
      </c>
      <c r="N1302" s="20">
        <v>0.01</v>
      </c>
      <c r="O1302" s="21">
        <f>N1302*G1302</f>
        <v>5950</v>
      </c>
    </row>
    <row r="1303" spans="1:15" x14ac:dyDescent="0.25">
      <c r="A1303" t="s">
        <v>13</v>
      </c>
      <c r="B1303">
        <v>372400</v>
      </c>
      <c r="C1303">
        <v>3</v>
      </c>
      <c r="D1303">
        <v>2.5</v>
      </c>
      <c r="E1303">
        <v>2045</v>
      </c>
      <c r="F1303" t="s">
        <v>4734</v>
      </c>
      <c r="G1303">
        <v>595000</v>
      </c>
      <c r="H1303">
        <v>4</v>
      </c>
      <c r="I1303">
        <v>2.5</v>
      </c>
      <c r="J1303">
        <v>3107</v>
      </c>
      <c r="K1303" t="s">
        <v>4732</v>
      </c>
      <c r="L1303" t="s">
        <v>4237</v>
      </c>
      <c r="M1303" t="s">
        <v>2956</v>
      </c>
      <c r="N1303" s="20">
        <v>0.01</v>
      </c>
      <c r="O1303" s="21">
        <f>N1303*G1303</f>
        <v>5950</v>
      </c>
    </row>
    <row r="1304" spans="1:15" x14ac:dyDescent="0.25">
      <c r="A1304" t="s">
        <v>13</v>
      </c>
      <c r="B1304">
        <v>649499</v>
      </c>
      <c r="C1304">
        <v>3</v>
      </c>
      <c r="D1304">
        <v>2.25</v>
      </c>
      <c r="E1304">
        <v>1841</v>
      </c>
      <c r="F1304" t="s">
        <v>4481</v>
      </c>
      <c r="G1304">
        <v>595000</v>
      </c>
      <c r="H1304">
        <v>2</v>
      </c>
      <c r="I1304">
        <v>2</v>
      </c>
      <c r="J1304">
        <v>862</v>
      </c>
      <c r="K1304" t="s">
        <v>4437</v>
      </c>
      <c r="L1304" t="s">
        <v>4237</v>
      </c>
      <c r="M1304" t="s">
        <v>4433</v>
      </c>
      <c r="N1304" s="20">
        <v>0.01</v>
      </c>
      <c r="O1304" s="21">
        <f>N1304*G1304</f>
        <v>5950</v>
      </c>
    </row>
    <row r="1305" spans="1:15" x14ac:dyDescent="0.25">
      <c r="A1305" t="s">
        <v>13</v>
      </c>
      <c r="B1305">
        <v>259854</v>
      </c>
      <c r="C1305">
        <v>3</v>
      </c>
      <c r="D1305">
        <v>2.5</v>
      </c>
      <c r="E1305">
        <v>2024</v>
      </c>
      <c r="F1305" t="s">
        <v>1920</v>
      </c>
      <c r="G1305">
        <v>594900</v>
      </c>
      <c r="H1305">
        <v>5</v>
      </c>
      <c r="I1305">
        <v>4</v>
      </c>
      <c r="J1305">
        <v>4039</v>
      </c>
      <c r="K1305" t="s">
        <v>1906</v>
      </c>
      <c r="L1305" t="s">
        <v>1518</v>
      </c>
      <c r="M1305" t="s">
        <v>1894</v>
      </c>
      <c r="N1305" s="20">
        <v>0.01</v>
      </c>
      <c r="O1305" s="21">
        <f>N1305*G1305</f>
        <v>5949</v>
      </c>
    </row>
    <row r="1306" spans="1:15" x14ac:dyDescent="0.25">
      <c r="A1306" t="s">
        <v>13</v>
      </c>
      <c r="B1306">
        <v>365000</v>
      </c>
      <c r="C1306">
        <v>4</v>
      </c>
      <c r="D1306">
        <v>3</v>
      </c>
      <c r="E1306">
        <v>2794</v>
      </c>
      <c r="F1306" t="s">
        <v>3957</v>
      </c>
      <c r="G1306">
        <v>594900</v>
      </c>
      <c r="H1306">
        <v>4</v>
      </c>
      <c r="I1306">
        <v>3.5</v>
      </c>
      <c r="J1306">
        <v>4278</v>
      </c>
      <c r="K1306" t="s">
        <v>3941</v>
      </c>
      <c r="L1306" t="s">
        <v>3729</v>
      </c>
      <c r="M1306" t="s">
        <v>3907</v>
      </c>
      <c r="N1306" s="20">
        <v>0.01</v>
      </c>
      <c r="O1306" s="21">
        <f>N1306*G1306</f>
        <v>5949</v>
      </c>
    </row>
    <row r="1307" spans="1:15" x14ac:dyDescent="0.25">
      <c r="A1307" t="s">
        <v>13</v>
      </c>
      <c r="B1307">
        <v>646500</v>
      </c>
      <c r="C1307">
        <v>3</v>
      </c>
      <c r="D1307">
        <v>2</v>
      </c>
      <c r="E1307">
        <v>1123</v>
      </c>
      <c r="F1307" t="s">
        <v>1484</v>
      </c>
      <c r="G1307">
        <v>594000</v>
      </c>
      <c r="H1307">
        <v>4</v>
      </c>
      <c r="I1307">
        <v>2.5</v>
      </c>
      <c r="J1307">
        <v>1576</v>
      </c>
      <c r="K1307" t="s">
        <v>1485</v>
      </c>
      <c r="L1307" t="s">
        <v>1477</v>
      </c>
      <c r="M1307" t="s">
        <v>1478</v>
      </c>
      <c r="N1307" s="20">
        <v>0.01</v>
      </c>
      <c r="O1307" s="21">
        <f>N1307*G1307</f>
        <v>5940</v>
      </c>
    </row>
    <row r="1308" spans="1:15" x14ac:dyDescent="0.25">
      <c r="A1308" t="s">
        <v>13</v>
      </c>
      <c r="B1308">
        <v>279450</v>
      </c>
      <c r="C1308">
        <v>3</v>
      </c>
      <c r="D1308">
        <v>2.5</v>
      </c>
      <c r="E1308">
        <v>1960</v>
      </c>
      <c r="F1308" t="s">
        <v>1419</v>
      </c>
      <c r="G1308">
        <v>395000</v>
      </c>
      <c r="H1308">
        <v>4</v>
      </c>
      <c r="I1308">
        <v>2.5</v>
      </c>
      <c r="J1308">
        <v>2072</v>
      </c>
      <c r="K1308" t="s">
        <v>1420</v>
      </c>
      <c r="L1308" t="s">
        <v>1376</v>
      </c>
      <c r="M1308" t="s">
        <v>1421</v>
      </c>
      <c r="N1308" s="20">
        <v>1.4999999999999999E-2</v>
      </c>
      <c r="O1308" s="21">
        <f>N1308*G1308</f>
        <v>5925</v>
      </c>
    </row>
    <row r="1309" spans="1:15" x14ac:dyDescent="0.25">
      <c r="A1309" t="s">
        <v>13</v>
      </c>
      <c r="B1309">
        <v>299000</v>
      </c>
      <c r="C1309">
        <v>3</v>
      </c>
      <c r="D1309">
        <v>2.5</v>
      </c>
      <c r="E1309">
        <v>1742</v>
      </c>
      <c r="F1309" t="s">
        <v>2954</v>
      </c>
      <c r="G1309">
        <v>395000</v>
      </c>
      <c r="H1309">
        <v>4</v>
      </c>
      <c r="I1309">
        <v>2.25</v>
      </c>
      <c r="J1309">
        <v>2927</v>
      </c>
      <c r="K1309" t="s">
        <v>2955</v>
      </c>
      <c r="L1309" t="s">
        <v>2944</v>
      </c>
      <c r="M1309" t="s">
        <v>2956</v>
      </c>
      <c r="N1309" s="20">
        <v>1.4999999999999999E-2</v>
      </c>
      <c r="O1309" s="21">
        <f>N1309*G1309</f>
        <v>5925</v>
      </c>
    </row>
    <row r="1310" spans="1:15" x14ac:dyDescent="0.25">
      <c r="A1310" t="s">
        <v>13</v>
      </c>
      <c r="B1310">
        <v>314950</v>
      </c>
      <c r="C1310">
        <v>3</v>
      </c>
      <c r="D1310">
        <v>2.5</v>
      </c>
      <c r="E1310">
        <v>1971</v>
      </c>
      <c r="F1310" t="s">
        <v>3626</v>
      </c>
      <c r="G1310">
        <v>395000</v>
      </c>
      <c r="H1310">
        <v>4</v>
      </c>
      <c r="I1310">
        <v>2</v>
      </c>
      <c r="J1310">
        <v>3450</v>
      </c>
      <c r="K1310" t="s">
        <v>3627</v>
      </c>
      <c r="L1310" t="s">
        <v>3560</v>
      </c>
      <c r="M1310" t="s">
        <v>2568</v>
      </c>
      <c r="N1310" s="20">
        <v>1.4999999999999999E-2</v>
      </c>
      <c r="O1310" s="21">
        <f>N1310*G1310</f>
        <v>5925</v>
      </c>
    </row>
    <row r="1311" spans="1:15" x14ac:dyDescent="0.25">
      <c r="A1311" t="s">
        <v>13</v>
      </c>
      <c r="B1311">
        <v>274900</v>
      </c>
      <c r="C1311">
        <v>4</v>
      </c>
      <c r="D1311">
        <v>2.5</v>
      </c>
      <c r="E1311">
        <v>2285</v>
      </c>
      <c r="F1311" t="s">
        <v>4229</v>
      </c>
      <c r="G1311">
        <v>394950</v>
      </c>
      <c r="H1311">
        <v>4</v>
      </c>
      <c r="I1311">
        <v>3</v>
      </c>
      <c r="J1311">
        <v>3690</v>
      </c>
      <c r="K1311" t="s">
        <v>4230</v>
      </c>
      <c r="L1311" t="s">
        <v>4215</v>
      </c>
      <c r="M1311" t="s">
        <v>4231</v>
      </c>
      <c r="N1311" s="20">
        <v>1.4999999999999999E-2</v>
      </c>
      <c r="O1311" s="21">
        <f>N1311*G1311</f>
        <v>5924.25</v>
      </c>
    </row>
    <row r="1312" spans="1:15" x14ac:dyDescent="0.25">
      <c r="A1312" t="s">
        <v>13</v>
      </c>
      <c r="B1312">
        <v>187450</v>
      </c>
      <c r="C1312">
        <v>3</v>
      </c>
      <c r="D1312">
        <v>2.5</v>
      </c>
      <c r="E1312">
        <v>1996</v>
      </c>
      <c r="F1312" t="s">
        <v>3669</v>
      </c>
      <c r="G1312">
        <v>394000</v>
      </c>
      <c r="H1312">
        <v>5</v>
      </c>
      <c r="I1312">
        <v>3</v>
      </c>
      <c r="J1312">
        <v>3521</v>
      </c>
      <c r="K1312" t="s">
        <v>3670</v>
      </c>
      <c r="L1312" t="s">
        <v>3656</v>
      </c>
      <c r="M1312" t="s">
        <v>3668</v>
      </c>
      <c r="N1312" s="20">
        <v>1.4999999999999999E-2</v>
      </c>
      <c r="O1312" s="21">
        <f>N1312*G1312</f>
        <v>5910</v>
      </c>
    </row>
    <row r="1313" spans="1:15" x14ac:dyDescent="0.25">
      <c r="A1313" t="s">
        <v>13</v>
      </c>
      <c r="B1313">
        <v>379775</v>
      </c>
      <c r="C1313">
        <v>4</v>
      </c>
      <c r="D1313">
        <v>3</v>
      </c>
      <c r="E1313">
        <v>2785</v>
      </c>
      <c r="F1313" t="s">
        <v>1412</v>
      </c>
      <c r="G1313">
        <v>393500</v>
      </c>
      <c r="H1313">
        <v>4</v>
      </c>
      <c r="I1313">
        <v>3.5</v>
      </c>
      <c r="J1313">
        <v>2838</v>
      </c>
      <c r="K1313" t="s">
        <v>1413</v>
      </c>
      <c r="L1313" t="s">
        <v>1376</v>
      </c>
      <c r="M1313" t="s">
        <v>1414</v>
      </c>
      <c r="N1313" s="20">
        <v>1.4999999999999999E-2</v>
      </c>
      <c r="O1313" s="21">
        <f>N1313*G1313</f>
        <v>5902.5</v>
      </c>
    </row>
    <row r="1314" spans="1:15" x14ac:dyDescent="0.25">
      <c r="A1314" t="s">
        <v>13</v>
      </c>
      <c r="B1314">
        <v>398500</v>
      </c>
      <c r="C1314">
        <v>3</v>
      </c>
      <c r="D1314">
        <v>2</v>
      </c>
      <c r="E1314">
        <v>1897</v>
      </c>
      <c r="F1314" t="s">
        <v>1611</v>
      </c>
      <c r="G1314">
        <v>590000</v>
      </c>
      <c r="H1314">
        <v>3</v>
      </c>
      <c r="I1314">
        <v>2</v>
      </c>
      <c r="K1314" t="s">
        <v>1517</v>
      </c>
      <c r="L1314" t="s">
        <v>1518</v>
      </c>
      <c r="M1314" t="s">
        <v>1519</v>
      </c>
      <c r="N1314" s="20">
        <v>0.01</v>
      </c>
      <c r="O1314" s="21">
        <f>N1314*G1314</f>
        <v>5900</v>
      </c>
    </row>
    <row r="1315" spans="1:15" x14ac:dyDescent="0.25">
      <c r="A1315" t="s">
        <v>13</v>
      </c>
      <c r="B1315">
        <v>584900</v>
      </c>
      <c r="C1315">
        <v>4</v>
      </c>
      <c r="D1315">
        <v>3</v>
      </c>
      <c r="E1315">
        <v>1970</v>
      </c>
      <c r="F1315" t="s">
        <v>4952</v>
      </c>
      <c r="G1315">
        <v>590000</v>
      </c>
      <c r="H1315">
        <v>3</v>
      </c>
      <c r="I1315">
        <v>3.5</v>
      </c>
      <c r="J1315">
        <v>1963</v>
      </c>
      <c r="K1315" t="s">
        <v>4788</v>
      </c>
      <c r="L1315" t="s">
        <v>4772</v>
      </c>
      <c r="M1315" t="s">
        <v>4946</v>
      </c>
      <c r="N1315" s="20">
        <v>0.01</v>
      </c>
      <c r="O1315" s="21">
        <f>N1315*G1315</f>
        <v>5900</v>
      </c>
    </row>
    <row r="1316" spans="1:15" x14ac:dyDescent="0.25">
      <c r="A1316" t="s">
        <v>13</v>
      </c>
      <c r="B1316">
        <v>398500</v>
      </c>
      <c r="C1316">
        <v>3</v>
      </c>
      <c r="D1316">
        <v>2</v>
      </c>
      <c r="E1316">
        <v>1897</v>
      </c>
      <c r="F1316" t="s">
        <v>1529</v>
      </c>
      <c r="G1316">
        <v>589999</v>
      </c>
      <c r="H1316">
        <v>4</v>
      </c>
      <c r="I1316">
        <v>3.5</v>
      </c>
      <c r="J1316">
        <v>2800</v>
      </c>
      <c r="K1316" t="s">
        <v>1530</v>
      </c>
      <c r="L1316" t="s">
        <v>1518</v>
      </c>
      <c r="M1316" t="s">
        <v>1519</v>
      </c>
      <c r="N1316" s="20">
        <v>0.01</v>
      </c>
      <c r="O1316" s="21">
        <f>N1316*G1316</f>
        <v>5899.99</v>
      </c>
    </row>
    <row r="1317" spans="1:15" x14ac:dyDescent="0.25">
      <c r="A1317" t="s">
        <v>13</v>
      </c>
      <c r="B1317">
        <v>649499</v>
      </c>
      <c r="C1317">
        <v>3</v>
      </c>
      <c r="D1317">
        <v>2.25</v>
      </c>
      <c r="E1317">
        <v>1841</v>
      </c>
      <c r="F1317" t="s">
        <v>4621</v>
      </c>
      <c r="G1317">
        <v>589999</v>
      </c>
      <c r="H1317">
        <v>4</v>
      </c>
      <c r="I1317">
        <v>2.5</v>
      </c>
      <c r="J1317">
        <v>2859</v>
      </c>
      <c r="K1317" t="s">
        <v>916</v>
      </c>
      <c r="L1317" t="s">
        <v>4237</v>
      </c>
      <c r="M1317" t="s">
        <v>4433</v>
      </c>
      <c r="N1317" s="20">
        <v>0.01</v>
      </c>
      <c r="O1317" s="21">
        <f>N1317*G1317</f>
        <v>5899.99</v>
      </c>
    </row>
    <row r="1318" spans="1:15" x14ac:dyDescent="0.25">
      <c r="A1318" t="s">
        <v>13</v>
      </c>
      <c r="B1318">
        <v>589000</v>
      </c>
      <c r="C1318">
        <v>3</v>
      </c>
      <c r="D1318">
        <v>2</v>
      </c>
      <c r="E1318">
        <v>1631</v>
      </c>
      <c r="F1318" t="s">
        <v>642</v>
      </c>
      <c r="G1318">
        <v>589900</v>
      </c>
      <c r="H1318">
        <v>3</v>
      </c>
      <c r="I1318">
        <v>2.5</v>
      </c>
      <c r="J1318">
        <v>1631</v>
      </c>
      <c r="K1318" t="s">
        <v>643</v>
      </c>
      <c r="L1318" t="s">
        <v>71</v>
      </c>
      <c r="M1318" t="s">
        <v>605</v>
      </c>
      <c r="N1318" s="20">
        <v>0.01</v>
      </c>
      <c r="O1318" s="21">
        <f>N1318*G1318</f>
        <v>5899</v>
      </c>
    </row>
    <row r="1319" spans="1:15" x14ac:dyDescent="0.25">
      <c r="A1319" t="s">
        <v>13</v>
      </c>
      <c r="B1319">
        <v>293750</v>
      </c>
      <c r="C1319">
        <v>3</v>
      </c>
      <c r="D1319">
        <v>2</v>
      </c>
      <c r="E1319">
        <v>1753</v>
      </c>
      <c r="F1319" t="s">
        <v>2995</v>
      </c>
      <c r="G1319">
        <v>589900</v>
      </c>
      <c r="H1319">
        <v>4</v>
      </c>
      <c r="I1319">
        <v>2.5</v>
      </c>
      <c r="K1319" t="s">
        <v>2914</v>
      </c>
      <c r="L1319" t="s">
        <v>2985</v>
      </c>
      <c r="M1319" t="s">
        <v>2989</v>
      </c>
      <c r="N1319" s="20">
        <v>0.01</v>
      </c>
      <c r="O1319" s="21">
        <f>N1319*G1319</f>
        <v>5899</v>
      </c>
    </row>
    <row r="1320" spans="1:15" x14ac:dyDescent="0.25">
      <c r="A1320" t="s">
        <v>13</v>
      </c>
      <c r="B1320">
        <v>375292</v>
      </c>
      <c r="C1320">
        <v>4</v>
      </c>
      <c r="D1320">
        <v>3</v>
      </c>
      <c r="E1320">
        <v>2139</v>
      </c>
      <c r="F1320" t="s">
        <v>4920</v>
      </c>
      <c r="G1320">
        <v>589900</v>
      </c>
      <c r="H1320">
        <v>5</v>
      </c>
      <c r="I1320">
        <v>5</v>
      </c>
      <c r="J1320">
        <v>4998</v>
      </c>
      <c r="K1320" t="s">
        <v>4882</v>
      </c>
      <c r="L1320" t="s">
        <v>4772</v>
      </c>
      <c r="M1320" t="s">
        <v>4883</v>
      </c>
      <c r="N1320" s="20">
        <v>0.01</v>
      </c>
      <c r="O1320" s="21">
        <f>N1320*G1320</f>
        <v>5899</v>
      </c>
    </row>
    <row r="1321" spans="1:15" x14ac:dyDescent="0.25">
      <c r="A1321" t="s">
        <v>13</v>
      </c>
      <c r="B1321">
        <v>273750</v>
      </c>
      <c r="C1321">
        <v>3</v>
      </c>
      <c r="D1321">
        <v>2</v>
      </c>
      <c r="E1321">
        <v>1595</v>
      </c>
      <c r="F1321" t="s">
        <v>2486</v>
      </c>
      <c r="G1321">
        <v>589700</v>
      </c>
      <c r="H1321">
        <v>4</v>
      </c>
      <c r="I1321">
        <v>3.5</v>
      </c>
      <c r="J1321">
        <v>3373</v>
      </c>
      <c r="K1321" t="s">
        <v>2320</v>
      </c>
      <c r="L1321" t="s">
        <v>2218</v>
      </c>
      <c r="M1321" t="s">
        <v>2460</v>
      </c>
      <c r="N1321" s="20">
        <v>0.01</v>
      </c>
      <c r="O1321" s="21">
        <f>N1321*G1321</f>
        <v>5897</v>
      </c>
    </row>
    <row r="1322" spans="1:15" x14ac:dyDescent="0.25">
      <c r="A1322" t="s">
        <v>13</v>
      </c>
      <c r="B1322">
        <v>482475</v>
      </c>
      <c r="C1322">
        <v>3</v>
      </c>
      <c r="D1322">
        <v>2.5</v>
      </c>
      <c r="E1322">
        <v>1983</v>
      </c>
      <c r="F1322" t="s">
        <v>926</v>
      </c>
      <c r="G1322">
        <v>589000</v>
      </c>
      <c r="H1322">
        <v>3</v>
      </c>
      <c r="I1322">
        <v>2</v>
      </c>
      <c r="J1322">
        <v>1777</v>
      </c>
      <c r="K1322" t="s">
        <v>902</v>
      </c>
      <c r="L1322" t="s">
        <v>71</v>
      </c>
      <c r="M1322" t="s">
        <v>903</v>
      </c>
      <c r="N1322" s="20">
        <v>0.01</v>
      </c>
      <c r="O1322" s="21">
        <f>N1322*G1322</f>
        <v>5890</v>
      </c>
    </row>
    <row r="1323" spans="1:15" x14ac:dyDescent="0.25">
      <c r="A1323" t="s">
        <v>13</v>
      </c>
      <c r="B1323">
        <v>399000</v>
      </c>
      <c r="C1323">
        <v>3</v>
      </c>
      <c r="D1323">
        <v>2.5</v>
      </c>
      <c r="E1323">
        <v>1868</v>
      </c>
      <c r="F1323" t="s">
        <v>364</v>
      </c>
      <c r="G1323">
        <v>589000</v>
      </c>
      <c r="H1323">
        <v>3</v>
      </c>
      <c r="I1323">
        <v>2.5</v>
      </c>
      <c r="J1323">
        <v>2220</v>
      </c>
      <c r="K1323" t="s">
        <v>365</v>
      </c>
      <c r="L1323" t="s">
        <v>71</v>
      </c>
      <c r="M1323" t="s">
        <v>331</v>
      </c>
      <c r="N1323" s="20">
        <v>0.01</v>
      </c>
      <c r="O1323" s="21">
        <f>N1323*G1323</f>
        <v>5890</v>
      </c>
    </row>
    <row r="1324" spans="1:15" x14ac:dyDescent="0.25">
      <c r="A1324" t="s">
        <v>13</v>
      </c>
      <c r="B1324">
        <v>399000</v>
      </c>
      <c r="C1324">
        <v>3</v>
      </c>
      <c r="D1324">
        <v>2.5</v>
      </c>
      <c r="E1324">
        <v>1868</v>
      </c>
      <c r="F1324" t="s">
        <v>407</v>
      </c>
      <c r="G1324">
        <v>589000</v>
      </c>
      <c r="H1324">
        <v>3</v>
      </c>
      <c r="I1324">
        <v>3</v>
      </c>
      <c r="J1324">
        <v>2466</v>
      </c>
      <c r="K1324" t="s">
        <v>352</v>
      </c>
      <c r="L1324" t="s">
        <v>71</v>
      </c>
      <c r="M1324" t="s">
        <v>331</v>
      </c>
      <c r="N1324" s="20">
        <v>0.01</v>
      </c>
      <c r="O1324" s="21">
        <f>N1324*G1324</f>
        <v>5890</v>
      </c>
    </row>
    <row r="1325" spans="1:15" x14ac:dyDescent="0.25">
      <c r="A1325" t="s">
        <v>13</v>
      </c>
      <c r="B1325">
        <v>589000</v>
      </c>
      <c r="C1325">
        <v>3</v>
      </c>
      <c r="D1325">
        <v>2</v>
      </c>
      <c r="E1325">
        <v>1631</v>
      </c>
      <c r="F1325" t="s">
        <v>719</v>
      </c>
      <c r="G1325">
        <v>589000</v>
      </c>
      <c r="H1325">
        <v>4</v>
      </c>
      <c r="I1325">
        <v>2</v>
      </c>
      <c r="J1325">
        <v>1737</v>
      </c>
      <c r="K1325" t="s">
        <v>710</v>
      </c>
      <c r="L1325" t="s">
        <v>71</v>
      </c>
      <c r="M1325" t="s">
        <v>605</v>
      </c>
      <c r="N1325" s="20">
        <v>0.01</v>
      </c>
      <c r="O1325" s="21">
        <f>N1325*G1325</f>
        <v>5890</v>
      </c>
    </row>
    <row r="1326" spans="1:15" x14ac:dyDescent="0.25">
      <c r="A1326" t="s">
        <v>13</v>
      </c>
      <c r="B1326">
        <v>589000</v>
      </c>
      <c r="C1326">
        <v>3</v>
      </c>
      <c r="D1326">
        <v>2</v>
      </c>
      <c r="E1326">
        <v>1631</v>
      </c>
      <c r="F1326" t="s">
        <v>673</v>
      </c>
      <c r="G1326">
        <v>589000</v>
      </c>
      <c r="H1326">
        <v>2</v>
      </c>
      <c r="I1326">
        <v>2</v>
      </c>
      <c r="J1326">
        <v>982</v>
      </c>
      <c r="K1326" t="s">
        <v>605</v>
      </c>
      <c r="L1326" t="s">
        <v>71</v>
      </c>
      <c r="M1326" t="s">
        <v>605</v>
      </c>
      <c r="N1326" s="20">
        <v>0.01</v>
      </c>
      <c r="O1326" s="21">
        <f>N1326*G1326</f>
        <v>5890</v>
      </c>
    </row>
    <row r="1327" spans="1:15" x14ac:dyDescent="0.25">
      <c r="A1327" t="s">
        <v>13</v>
      </c>
      <c r="B1327">
        <v>564950</v>
      </c>
      <c r="C1327">
        <v>3</v>
      </c>
      <c r="D1327">
        <v>2</v>
      </c>
      <c r="E1327">
        <v>1932</v>
      </c>
      <c r="F1327" t="s">
        <v>2778</v>
      </c>
      <c r="G1327">
        <v>589000</v>
      </c>
      <c r="H1327">
        <v>4</v>
      </c>
      <c r="I1327">
        <v>2.5</v>
      </c>
      <c r="J1327">
        <v>1924</v>
      </c>
      <c r="K1327" t="s">
        <v>2779</v>
      </c>
      <c r="L1327" t="s">
        <v>2680</v>
      </c>
      <c r="M1327" t="s">
        <v>1179</v>
      </c>
      <c r="N1327" s="20">
        <v>0.01</v>
      </c>
      <c r="O1327" s="21">
        <f>N1327*G1327</f>
        <v>5890</v>
      </c>
    </row>
    <row r="1328" spans="1:15" x14ac:dyDescent="0.25">
      <c r="A1328" t="s">
        <v>13</v>
      </c>
      <c r="B1328">
        <v>649450</v>
      </c>
      <c r="C1328">
        <v>2</v>
      </c>
      <c r="D1328">
        <v>2</v>
      </c>
      <c r="E1328">
        <v>1300</v>
      </c>
      <c r="F1328" t="s">
        <v>2696</v>
      </c>
      <c r="G1328">
        <v>589000</v>
      </c>
      <c r="H1328">
        <v>3</v>
      </c>
      <c r="I1328">
        <v>3</v>
      </c>
      <c r="J1328">
        <v>1823</v>
      </c>
      <c r="K1328" t="s">
        <v>2679</v>
      </c>
      <c r="L1328" t="s">
        <v>2680</v>
      </c>
      <c r="M1328" t="s">
        <v>2681</v>
      </c>
      <c r="N1328" s="20">
        <v>0.01</v>
      </c>
      <c r="O1328" s="21">
        <f>N1328*G1328</f>
        <v>5890</v>
      </c>
    </row>
    <row r="1329" spans="1:15" x14ac:dyDescent="0.25">
      <c r="A1329" t="s">
        <v>13</v>
      </c>
      <c r="B1329">
        <v>466000</v>
      </c>
      <c r="C1329">
        <v>4</v>
      </c>
      <c r="D1329">
        <v>2.5</v>
      </c>
      <c r="E1329">
        <v>1972</v>
      </c>
      <c r="F1329" t="s">
        <v>2594</v>
      </c>
      <c r="G1329">
        <v>589000</v>
      </c>
      <c r="H1329">
        <v>4</v>
      </c>
      <c r="I1329">
        <v>3.5</v>
      </c>
      <c r="J1329">
        <v>2866</v>
      </c>
      <c r="K1329" t="s">
        <v>2576</v>
      </c>
      <c r="L1329" t="s">
        <v>2218</v>
      </c>
      <c r="M1329" t="s">
        <v>2568</v>
      </c>
      <c r="N1329" s="20">
        <v>0.01</v>
      </c>
      <c r="O1329" s="21">
        <f>N1329*G1329</f>
        <v>5890</v>
      </c>
    </row>
    <row r="1330" spans="1:15" x14ac:dyDescent="0.25">
      <c r="A1330" t="s">
        <v>13</v>
      </c>
      <c r="B1330">
        <v>466000</v>
      </c>
      <c r="C1330">
        <v>4</v>
      </c>
      <c r="D1330">
        <v>2.5</v>
      </c>
      <c r="E1330">
        <v>1972</v>
      </c>
      <c r="F1330" t="s">
        <v>2638</v>
      </c>
      <c r="G1330">
        <v>589000</v>
      </c>
      <c r="H1330">
        <v>5</v>
      </c>
      <c r="I1330">
        <v>4.5</v>
      </c>
      <c r="J1330">
        <v>4596</v>
      </c>
      <c r="K1330" t="s">
        <v>2605</v>
      </c>
      <c r="L1330" t="s">
        <v>2218</v>
      </c>
      <c r="M1330" t="s">
        <v>2568</v>
      </c>
      <c r="N1330" s="20">
        <v>0.01</v>
      </c>
      <c r="O1330" s="21">
        <f>N1330*G1330</f>
        <v>5890</v>
      </c>
    </row>
    <row r="1331" spans="1:15" x14ac:dyDescent="0.25">
      <c r="A1331" t="s">
        <v>13</v>
      </c>
      <c r="B1331">
        <v>569500</v>
      </c>
      <c r="C1331">
        <v>4</v>
      </c>
      <c r="D1331">
        <v>2</v>
      </c>
      <c r="E1331">
        <v>1989</v>
      </c>
      <c r="F1331" t="s">
        <v>3222</v>
      </c>
      <c r="G1331">
        <v>589000</v>
      </c>
      <c r="H1331">
        <v>3</v>
      </c>
      <c r="I1331">
        <v>2</v>
      </c>
      <c r="J1331">
        <v>1500</v>
      </c>
      <c r="K1331" t="s">
        <v>3223</v>
      </c>
      <c r="L1331" t="s">
        <v>3195</v>
      </c>
      <c r="M1331" t="s">
        <v>3213</v>
      </c>
      <c r="N1331" s="20">
        <v>0.01</v>
      </c>
      <c r="O1331" s="21">
        <f>N1331*G1331</f>
        <v>5890</v>
      </c>
    </row>
    <row r="1332" spans="1:15" x14ac:dyDescent="0.25">
      <c r="A1332" t="s">
        <v>13</v>
      </c>
      <c r="B1332">
        <v>249900</v>
      </c>
      <c r="C1332">
        <v>3</v>
      </c>
      <c r="D1332">
        <v>2</v>
      </c>
      <c r="E1332">
        <v>1884</v>
      </c>
      <c r="F1332" t="s">
        <v>3650</v>
      </c>
      <c r="G1332">
        <v>589000</v>
      </c>
      <c r="H1332">
        <v>7</v>
      </c>
      <c r="I1332">
        <v>3</v>
      </c>
      <c r="J1332">
        <v>3688</v>
      </c>
      <c r="K1332" t="s">
        <v>3651</v>
      </c>
      <c r="L1332" t="s">
        <v>3641</v>
      </c>
      <c r="M1332" t="s">
        <v>3645</v>
      </c>
      <c r="N1332" s="20">
        <v>0.01</v>
      </c>
      <c r="O1332" s="21">
        <f>N1332*G1332</f>
        <v>5890</v>
      </c>
    </row>
    <row r="1333" spans="1:15" x14ac:dyDescent="0.25">
      <c r="A1333" t="s">
        <v>13</v>
      </c>
      <c r="B1333">
        <v>584900</v>
      </c>
      <c r="C1333">
        <v>4</v>
      </c>
      <c r="D1333">
        <v>3</v>
      </c>
      <c r="E1333">
        <v>1970</v>
      </c>
      <c r="F1333" t="s">
        <v>4947</v>
      </c>
      <c r="G1333">
        <v>589000</v>
      </c>
      <c r="H1333">
        <v>3</v>
      </c>
      <c r="I1333">
        <v>3.5</v>
      </c>
      <c r="J1333">
        <v>2222</v>
      </c>
      <c r="K1333" t="s">
        <v>4943</v>
      </c>
      <c r="L1333" t="s">
        <v>4772</v>
      </c>
      <c r="M1333" t="s">
        <v>4946</v>
      </c>
      <c r="N1333" s="20">
        <v>0.01</v>
      </c>
      <c r="O1333" s="21">
        <f>N1333*G1333</f>
        <v>5890</v>
      </c>
    </row>
    <row r="1334" spans="1:15" x14ac:dyDescent="0.25">
      <c r="A1334" t="s">
        <v>13</v>
      </c>
      <c r="B1334">
        <v>589000</v>
      </c>
      <c r="C1334">
        <v>3</v>
      </c>
      <c r="D1334">
        <v>2</v>
      </c>
      <c r="E1334">
        <v>1631</v>
      </c>
      <c r="F1334" t="s">
        <v>733</v>
      </c>
      <c r="G1334">
        <v>585000</v>
      </c>
      <c r="H1334">
        <v>2</v>
      </c>
      <c r="I1334">
        <v>2</v>
      </c>
      <c r="J1334">
        <v>1011</v>
      </c>
      <c r="K1334" t="s">
        <v>605</v>
      </c>
      <c r="L1334" t="s">
        <v>71</v>
      </c>
      <c r="M1334" t="s">
        <v>605</v>
      </c>
      <c r="N1334" s="20">
        <v>0.01</v>
      </c>
      <c r="O1334" s="21">
        <f>N1334*G1334</f>
        <v>5850</v>
      </c>
    </row>
    <row r="1335" spans="1:15" x14ac:dyDescent="0.25">
      <c r="A1335" t="s">
        <v>13</v>
      </c>
      <c r="B1335">
        <v>316437</v>
      </c>
      <c r="C1335">
        <v>4</v>
      </c>
      <c r="D1335">
        <v>3</v>
      </c>
      <c r="E1335">
        <v>2397</v>
      </c>
      <c r="F1335" t="s">
        <v>1152</v>
      </c>
      <c r="G1335">
        <v>390000</v>
      </c>
      <c r="H1335">
        <v>6</v>
      </c>
      <c r="I1335">
        <v>4</v>
      </c>
      <c r="J1335">
        <v>3348</v>
      </c>
      <c r="K1335" t="s">
        <v>1148</v>
      </c>
      <c r="L1335" t="s">
        <v>1025</v>
      </c>
      <c r="M1335" t="s">
        <v>1149</v>
      </c>
      <c r="N1335" s="20">
        <v>1.4999999999999999E-2</v>
      </c>
      <c r="O1335" s="21">
        <f>N1335*G1335</f>
        <v>5850</v>
      </c>
    </row>
    <row r="1336" spans="1:15" x14ac:dyDescent="0.25">
      <c r="A1336" t="s">
        <v>13</v>
      </c>
      <c r="B1336">
        <v>279450</v>
      </c>
      <c r="C1336">
        <v>3</v>
      </c>
      <c r="D1336">
        <v>2.5</v>
      </c>
      <c r="E1336">
        <v>1960</v>
      </c>
      <c r="F1336" t="s">
        <v>1429</v>
      </c>
      <c r="G1336">
        <v>390000</v>
      </c>
      <c r="H1336">
        <v>5</v>
      </c>
      <c r="I1336">
        <v>3.5</v>
      </c>
      <c r="J1336">
        <v>4945</v>
      </c>
      <c r="K1336" t="s">
        <v>1430</v>
      </c>
      <c r="L1336" t="s">
        <v>1376</v>
      </c>
      <c r="M1336" t="s">
        <v>1421</v>
      </c>
      <c r="N1336" s="20">
        <v>1.4999999999999999E-2</v>
      </c>
      <c r="O1336" s="21">
        <f>N1336*G1336</f>
        <v>5850</v>
      </c>
    </row>
    <row r="1337" spans="1:15" x14ac:dyDescent="0.25">
      <c r="A1337" t="s">
        <v>13</v>
      </c>
      <c r="B1337">
        <v>350000</v>
      </c>
      <c r="C1337">
        <v>3</v>
      </c>
      <c r="D1337">
        <v>2.5</v>
      </c>
      <c r="E1337">
        <v>2120</v>
      </c>
      <c r="F1337" t="s">
        <v>1382</v>
      </c>
      <c r="G1337">
        <v>390000</v>
      </c>
      <c r="H1337">
        <v>3</v>
      </c>
      <c r="I1337">
        <v>3.5</v>
      </c>
      <c r="J1337">
        <v>2260</v>
      </c>
      <c r="K1337" t="s">
        <v>1383</v>
      </c>
      <c r="L1337" t="s">
        <v>1376</v>
      </c>
      <c r="M1337" t="s">
        <v>1377</v>
      </c>
      <c r="N1337" s="20">
        <v>1.4999999999999999E-2</v>
      </c>
      <c r="O1337" s="21">
        <f>N1337*G1337</f>
        <v>5850</v>
      </c>
    </row>
    <row r="1338" spans="1:15" x14ac:dyDescent="0.25">
      <c r="A1338" t="s">
        <v>13</v>
      </c>
      <c r="B1338">
        <v>299450</v>
      </c>
      <c r="C1338">
        <v>4</v>
      </c>
      <c r="D1338">
        <v>2.5</v>
      </c>
      <c r="E1338">
        <v>2285</v>
      </c>
      <c r="F1338" t="s">
        <v>2152</v>
      </c>
      <c r="G1338">
        <v>585000</v>
      </c>
      <c r="H1338">
        <v>4</v>
      </c>
      <c r="I1338">
        <v>3.5</v>
      </c>
      <c r="J1338">
        <v>3593</v>
      </c>
      <c r="K1338" t="s">
        <v>2153</v>
      </c>
      <c r="L1338" t="s">
        <v>1518</v>
      </c>
      <c r="M1338" t="s">
        <v>2105</v>
      </c>
      <c r="N1338" s="20">
        <v>0.01</v>
      </c>
      <c r="O1338" s="21">
        <f>N1338*G1338</f>
        <v>5850</v>
      </c>
    </row>
    <row r="1339" spans="1:15" x14ac:dyDescent="0.25">
      <c r="A1339" t="s">
        <v>13</v>
      </c>
      <c r="B1339">
        <v>415000</v>
      </c>
      <c r="C1339">
        <v>3</v>
      </c>
      <c r="D1339">
        <v>2</v>
      </c>
      <c r="E1339">
        <v>1772</v>
      </c>
      <c r="F1339" t="s">
        <v>3502</v>
      </c>
      <c r="G1339">
        <v>585000</v>
      </c>
      <c r="H1339">
        <v>4</v>
      </c>
      <c r="I1339">
        <v>2</v>
      </c>
      <c r="J1339">
        <v>2255</v>
      </c>
      <c r="K1339" t="s">
        <v>3420</v>
      </c>
      <c r="L1339" t="s">
        <v>3412</v>
      </c>
      <c r="M1339" t="s">
        <v>3456</v>
      </c>
      <c r="N1339" s="20">
        <v>0.01</v>
      </c>
      <c r="O1339" s="21">
        <f>N1339*G1339</f>
        <v>5850</v>
      </c>
    </row>
    <row r="1340" spans="1:15" x14ac:dyDescent="0.25">
      <c r="A1340" t="s">
        <v>13</v>
      </c>
      <c r="B1340">
        <v>179900</v>
      </c>
      <c r="C1340">
        <v>3</v>
      </c>
      <c r="D1340">
        <v>2</v>
      </c>
      <c r="E1340">
        <v>1777</v>
      </c>
      <c r="F1340" t="s">
        <v>3637</v>
      </c>
      <c r="G1340">
        <v>390000</v>
      </c>
      <c r="H1340">
        <v>4</v>
      </c>
      <c r="I1340">
        <v>2.5</v>
      </c>
      <c r="J1340">
        <v>3590</v>
      </c>
      <c r="K1340" t="s">
        <v>3638</v>
      </c>
      <c r="L1340" t="s">
        <v>3560</v>
      </c>
      <c r="M1340" t="s">
        <v>3636</v>
      </c>
      <c r="N1340" s="20">
        <v>1.4999999999999999E-2</v>
      </c>
      <c r="O1340" s="21">
        <f>N1340*G1340</f>
        <v>5850</v>
      </c>
    </row>
    <row r="1341" spans="1:15" x14ac:dyDescent="0.25">
      <c r="A1341" t="s">
        <v>13</v>
      </c>
      <c r="B1341">
        <v>649499</v>
      </c>
      <c r="C1341">
        <v>3</v>
      </c>
      <c r="D1341">
        <v>2.25</v>
      </c>
      <c r="E1341">
        <v>1841</v>
      </c>
      <c r="F1341" t="s">
        <v>4630</v>
      </c>
      <c r="G1341">
        <v>585000</v>
      </c>
      <c r="H1341">
        <v>3</v>
      </c>
      <c r="I1341">
        <v>2.5</v>
      </c>
      <c r="J1341">
        <v>1820</v>
      </c>
      <c r="K1341" t="s">
        <v>4440</v>
      </c>
      <c r="L1341" t="s">
        <v>4237</v>
      </c>
      <c r="M1341" t="s">
        <v>4433</v>
      </c>
      <c r="N1341" s="20">
        <v>0.01</v>
      </c>
      <c r="O1341" s="21">
        <f>N1341*G1341</f>
        <v>5850</v>
      </c>
    </row>
    <row r="1342" spans="1:15" x14ac:dyDescent="0.25">
      <c r="A1342" t="s">
        <v>13</v>
      </c>
      <c r="B1342">
        <v>649499</v>
      </c>
      <c r="C1342">
        <v>3</v>
      </c>
      <c r="D1342">
        <v>2.25</v>
      </c>
      <c r="E1342">
        <v>1841</v>
      </c>
      <c r="F1342" t="s">
        <v>4663</v>
      </c>
      <c r="G1342">
        <v>585000</v>
      </c>
      <c r="H1342">
        <v>4</v>
      </c>
      <c r="I1342">
        <v>2.75</v>
      </c>
      <c r="J1342">
        <v>2090</v>
      </c>
      <c r="K1342" t="s">
        <v>4347</v>
      </c>
      <c r="L1342" t="s">
        <v>4237</v>
      </c>
      <c r="M1342" t="s">
        <v>4433</v>
      </c>
      <c r="N1342" s="20">
        <v>0.01</v>
      </c>
      <c r="O1342" s="21">
        <f>N1342*G1342</f>
        <v>5850</v>
      </c>
    </row>
    <row r="1343" spans="1:15" x14ac:dyDescent="0.25">
      <c r="A1343" t="s">
        <v>13</v>
      </c>
      <c r="B1343">
        <v>399000</v>
      </c>
      <c r="C1343">
        <v>3</v>
      </c>
      <c r="D1343">
        <v>2.5</v>
      </c>
      <c r="E1343">
        <v>1868</v>
      </c>
      <c r="F1343" t="s">
        <v>393</v>
      </c>
      <c r="G1343">
        <v>584999</v>
      </c>
      <c r="H1343">
        <v>3</v>
      </c>
      <c r="I1343">
        <v>3.5</v>
      </c>
      <c r="J1343">
        <v>3119</v>
      </c>
      <c r="K1343" t="s">
        <v>335</v>
      </c>
      <c r="L1343" t="s">
        <v>71</v>
      </c>
      <c r="M1343" t="s">
        <v>331</v>
      </c>
      <c r="N1343" s="20">
        <v>0.01</v>
      </c>
      <c r="O1343" s="21">
        <f>N1343*G1343</f>
        <v>5849.99</v>
      </c>
    </row>
    <row r="1344" spans="1:15" x14ac:dyDescent="0.25">
      <c r="A1344" t="s">
        <v>13</v>
      </c>
      <c r="B1344">
        <v>375292</v>
      </c>
      <c r="C1344">
        <v>4</v>
      </c>
      <c r="D1344">
        <v>3</v>
      </c>
      <c r="E1344">
        <v>2139</v>
      </c>
      <c r="F1344" t="s">
        <v>4930</v>
      </c>
      <c r="G1344">
        <v>584999</v>
      </c>
      <c r="H1344">
        <v>5</v>
      </c>
      <c r="I1344">
        <v>4</v>
      </c>
      <c r="J1344">
        <v>3402</v>
      </c>
      <c r="K1344" t="s">
        <v>4777</v>
      </c>
      <c r="L1344" t="s">
        <v>4772</v>
      </c>
      <c r="M1344" t="s">
        <v>4883</v>
      </c>
      <c r="N1344" s="20">
        <v>0.01</v>
      </c>
      <c r="O1344" s="21">
        <f>N1344*G1344</f>
        <v>5849.99</v>
      </c>
    </row>
    <row r="1345" spans="1:15" x14ac:dyDescent="0.25">
      <c r="A1345" t="s">
        <v>13</v>
      </c>
      <c r="B1345">
        <v>274950</v>
      </c>
      <c r="C1345">
        <v>3</v>
      </c>
      <c r="D1345">
        <v>2</v>
      </c>
      <c r="E1345">
        <v>1801</v>
      </c>
      <c r="F1345" t="s">
        <v>1309</v>
      </c>
      <c r="G1345">
        <v>389999</v>
      </c>
      <c r="H1345">
        <v>4</v>
      </c>
      <c r="I1345">
        <v>3</v>
      </c>
      <c r="J1345">
        <v>2222</v>
      </c>
      <c r="K1345" t="s">
        <v>1310</v>
      </c>
      <c r="L1345" t="s">
        <v>1206</v>
      </c>
      <c r="M1345" t="s">
        <v>1306</v>
      </c>
      <c r="N1345" s="20">
        <v>1.4999999999999999E-2</v>
      </c>
      <c r="O1345" s="21">
        <f>N1345*G1345</f>
        <v>5849.9849999999997</v>
      </c>
    </row>
    <row r="1346" spans="1:15" x14ac:dyDescent="0.25">
      <c r="A1346" t="s">
        <v>13</v>
      </c>
      <c r="B1346">
        <v>564950</v>
      </c>
      <c r="C1346">
        <v>3</v>
      </c>
      <c r="D1346">
        <v>2</v>
      </c>
      <c r="E1346">
        <v>1932</v>
      </c>
      <c r="F1346" t="s">
        <v>2789</v>
      </c>
      <c r="G1346">
        <v>584900</v>
      </c>
      <c r="H1346">
        <v>3</v>
      </c>
      <c r="I1346">
        <v>1</v>
      </c>
      <c r="J1346">
        <v>1670</v>
      </c>
      <c r="K1346" t="s">
        <v>2788</v>
      </c>
      <c r="L1346" t="s">
        <v>2680</v>
      </c>
      <c r="M1346" t="s">
        <v>1179</v>
      </c>
      <c r="N1346" s="20">
        <v>0.01</v>
      </c>
      <c r="O1346" s="21">
        <f>N1346*G1346</f>
        <v>5849</v>
      </c>
    </row>
    <row r="1347" spans="1:15" x14ac:dyDescent="0.25">
      <c r="A1347" t="s">
        <v>13</v>
      </c>
      <c r="B1347">
        <v>289745</v>
      </c>
      <c r="C1347">
        <v>3</v>
      </c>
      <c r="D1347">
        <v>2.5</v>
      </c>
      <c r="E1347">
        <v>2044</v>
      </c>
      <c r="F1347" t="s">
        <v>3799</v>
      </c>
      <c r="G1347">
        <v>584900</v>
      </c>
      <c r="H1347">
        <v>4</v>
      </c>
      <c r="I1347">
        <v>3</v>
      </c>
      <c r="J1347">
        <v>3044</v>
      </c>
      <c r="K1347" t="s">
        <v>3800</v>
      </c>
      <c r="L1347" t="s">
        <v>3729</v>
      </c>
      <c r="M1347" t="s">
        <v>3682</v>
      </c>
      <c r="N1347" s="20">
        <v>0.01</v>
      </c>
      <c r="O1347" s="21">
        <f>N1347*G1347</f>
        <v>5849</v>
      </c>
    </row>
    <row r="1348" spans="1:15" x14ac:dyDescent="0.25">
      <c r="A1348" t="s">
        <v>13</v>
      </c>
      <c r="B1348">
        <v>584900</v>
      </c>
      <c r="C1348">
        <v>4</v>
      </c>
      <c r="D1348">
        <v>3</v>
      </c>
      <c r="E1348">
        <v>1970</v>
      </c>
      <c r="F1348" t="s">
        <v>4945</v>
      </c>
      <c r="G1348">
        <v>584900</v>
      </c>
      <c r="H1348">
        <v>4</v>
      </c>
      <c r="I1348">
        <v>2.5</v>
      </c>
      <c r="J1348">
        <v>1566</v>
      </c>
      <c r="K1348" t="s">
        <v>4788</v>
      </c>
      <c r="L1348" t="s">
        <v>4772</v>
      </c>
      <c r="M1348" t="s">
        <v>4946</v>
      </c>
      <c r="N1348" s="20">
        <v>0.01</v>
      </c>
      <c r="O1348" s="21">
        <f>N1348*G1348</f>
        <v>5849</v>
      </c>
    </row>
    <row r="1349" spans="1:15" x14ac:dyDescent="0.25">
      <c r="A1349" t="s">
        <v>13</v>
      </c>
      <c r="B1349">
        <v>584900</v>
      </c>
      <c r="C1349">
        <v>4</v>
      </c>
      <c r="D1349">
        <v>3</v>
      </c>
      <c r="E1349">
        <v>1970</v>
      </c>
      <c r="F1349" t="s">
        <v>4991</v>
      </c>
      <c r="G1349">
        <v>584900</v>
      </c>
      <c r="H1349">
        <v>4</v>
      </c>
      <c r="I1349">
        <v>2.5</v>
      </c>
      <c r="J1349">
        <v>2397</v>
      </c>
      <c r="K1349" t="s">
        <v>4984</v>
      </c>
      <c r="L1349" t="s">
        <v>4772</v>
      </c>
      <c r="M1349" t="s">
        <v>4946</v>
      </c>
      <c r="N1349" s="20">
        <v>0.01</v>
      </c>
      <c r="O1349" s="21">
        <f>N1349*G1349</f>
        <v>5849</v>
      </c>
    </row>
    <row r="1350" spans="1:15" x14ac:dyDescent="0.25">
      <c r="A1350" t="s">
        <v>13</v>
      </c>
      <c r="B1350">
        <v>584900</v>
      </c>
      <c r="C1350">
        <v>4</v>
      </c>
      <c r="D1350">
        <v>3</v>
      </c>
      <c r="E1350">
        <v>1970</v>
      </c>
      <c r="F1350" t="s">
        <v>4971</v>
      </c>
      <c r="G1350">
        <v>584900</v>
      </c>
      <c r="H1350">
        <v>4</v>
      </c>
      <c r="I1350">
        <v>3.5</v>
      </c>
      <c r="J1350">
        <v>2276</v>
      </c>
      <c r="K1350" t="s">
        <v>4954</v>
      </c>
      <c r="L1350" t="s">
        <v>4772</v>
      </c>
      <c r="M1350" t="s">
        <v>4946</v>
      </c>
      <c r="N1350" s="20">
        <v>0.01</v>
      </c>
      <c r="O1350" s="21">
        <f>N1350*G1350</f>
        <v>5849</v>
      </c>
    </row>
    <row r="1351" spans="1:15" x14ac:dyDescent="0.25">
      <c r="A1351" t="s">
        <v>13</v>
      </c>
      <c r="B1351">
        <v>202450</v>
      </c>
      <c r="C1351">
        <v>3</v>
      </c>
      <c r="D1351">
        <v>3</v>
      </c>
      <c r="E1351">
        <v>2012</v>
      </c>
      <c r="F1351" t="s">
        <v>2937</v>
      </c>
      <c r="G1351">
        <v>389900</v>
      </c>
      <c r="H1351">
        <v>4</v>
      </c>
      <c r="I1351">
        <v>3</v>
      </c>
      <c r="J1351">
        <v>3512</v>
      </c>
      <c r="K1351" t="s">
        <v>2938</v>
      </c>
      <c r="L1351" t="s">
        <v>2930</v>
      </c>
      <c r="M1351" t="s">
        <v>1072</v>
      </c>
      <c r="N1351" s="20">
        <v>1.4999999999999999E-2</v>
      </c>
      <c r="O1351" s="21">
        <f>N1351*G1351</f>
        <v>5848.5</v>
      </c>
    </row>
    <row r="1352" spans="1:15" x14ac:dyDescent="0.25">
      <c r="A1352" t="s">
        <v>13</v>
      </c>
      <c r="B1352">
        <v>314950</v>
      </c>
      <c r="C1352">
        <v>3</v>
      </c>
      <c r="D1352">
        <v>2.5</v>
      </c>
      <c r="E1352">
        <v>1971</v>
      </c>
      <c r="F1352" t="s">
        <v>3624</v>
      </c>
      <c r="G1352">
        <v>389900</v>
      </c>
      <c r="H1352">
        <v>3</v>
      </c>
      <c r="I1352">
        <v>2.5</v>
      </c>
      <c r="J1352">
        <v>3040</v>
      </c>
      <c r="K1352" t="s">
        <v>3625</v>
      </c>
      <c r="L1352" t="s">
        <v>3560</v>
      </c>
      <c r="M1352" t="s">
        <v>2568</v>
      </c>
      <c r="N1352" s="20">
        <v>1.4999999999999999E-2</v>
      </c>
      <c r="O1352" s="21">
        <f>N1352*G1352</f>
        <v>5848.5</v>
      </c>
    </row>
    <row r="1353" spans="1:15" x14ac:dyDescent="0.25">
      <c r="A1353" t="s">
        <v>13</v>
      </c>
      <c r="B1353">
        <v>374995</v>
      </c>
      <c r="C1353">
        <v>4</v>
      </c>
      <c r="D1353">
        <v>2.5</v>
      </c>
      <c r="E1353">
        <v>2592</v>
      </c>
      <c r="F1353" t="s">
        <v>3695</v>
      </c>
      <c r="G1353">
        <v>389900</v>
      </c>
      <c r="H1353">
        <v>4</v>
      </c>
      <c r="I1353">
        <v>2.5</v>
      </c>
      <c r="J1353">
        <v>2744</v>
      </c>
      <c r="K1353" t="s">
        <v>3696</v>
      </c>
      <c r="L1353" t="s">
        <v>3681</v>
      </c>
      <c r="M1353" t="s">
        <v>3697</v>
      </c>
      <c r="N1353" s="20">
        <v>1.4999999999999999E-2</v>
      </c>
      <c r="O1353" s="21">
        <f>N1353*G1353</f>
        <v>5848.5</v>
      </c>
    </row>
    <row r="1354" spans="1:15" x14ac:dyDescent="0.25">
      <c r="A1354" t="s">
        <v>13</v>
      </c>
      <c r="B1354">
        <v>564950</v>
      </c>
      <c r="C1354">
        <v>3</v>
      </c>
      <c r="D1354">
        <v>2</v>
      </c>
      <c r="E1354">
        <v>1932</v>
      </c>
      <c r="F1354" t="s">
        <v>2800</v>
      </c>
      <c r="G1354">
        <v>584000</v>
      </c>
      <c r="H1354">
        <v>3</v>
      </c>
      <c r="I1354">
        <v>2</v>
      </c>
      <c r="J1354">
        <v>1341</v>
      </c>
      <c r="K1354" t="s">
        <v>2801</v>
      </c>
      <c r="L1354" t="s">
        <v>2680</v>
      </c>
      <c r="M1354" t="s">
        <v>1179</v>
      </c>
      <c r="N1354" s="20">
        <v>0.01</v>
      </c>
      <c r="O1354" s="21">
        <f>N1354*G1354</f>
        <v>5840</v>
      </c>
    </row>
    <row r="1355" spans="1:15" x14ac:dyDescent="0.25">
      <c r="A1355" t="s">
        <v>13</v>
      </c>
      <c r="B1355">
        <v>377450</v>
      </c>
      <c r="C1355">
        <v>3</v>
      </c>
      <c r="D1355">
        <v>2.5</v>
      </c>
      <c r="E1355">
        <v>1991</v>
      </c>
      <c r="F1355" t="s">
        <v>3754</v>
      </c>
      <c r="G1355">
        <v>584000</v>
      </c>
      <c r="H1355">
        <v>4</v>
      </c>
      <c r="I1355">
        <v>2.5</v>
      </c>
      <c r="J1355">
        <v>3152</v>
      </c>
      <c r="K1355" t="s">
        <v>3728</v>
      </c>
      <c r="L1355" t="s">
        <v>3729</v>
      </c>
      <c r="M1355" t="s">
        <v>3735</v>
      </c>
      <c r="N1355" s="20">
        <v>0.01</v>
      </c>
      <c r="O1355" s="21">
        <f>N1355*G1355</f>
        <v>5840</v>
      </c>
    </row>
    <row r="1356" spans="1:15" x14ac:dyDescent="0.25">
      <c r="A1356" t="s">
        <v>13</v>
      </c>
      <c r="B1356">
        <v>399000</v>
      </c>
      <c r="C1356">
        <v>3</v>
      </c>
      <c r="D1356">
        <v>2.5</v>
      </c>
      <c r="E1356">
        <v>1868</v>
      </c>
      <c r="F1356" t="s">
        <v>423</v>
      </c>
      <c r="G1356">
        <v>583800</v>
      </c>
      <c r="H1356">
        <v>5</v>
      </c>
      <c r="I1356">
        <v>2.5</v>
      </c>
      <c r="J1356">
        <v>2872</v>
      </c>
      <c r="K1356" t="s">
        <v>343</v>
      </c>
      <c r="L1356" t="s">
        <v>71</v>
      </c>
      <c r="M1356" t="s">
        <v>331</v>
      </c>
      <c r="N1356" s="20">
        <v>0.01</v>
      </c>
      <c r="O1356" s="21">
        <f>N1356*G1356</f>
        <v>5838</v>
      </c>
    </row>
    <row r="1357" spans="1:15" x14ac:dyDescent="0.25">
      <c r="A1357" t="s">
        <v>13</v>
      </c>
      <c r="B1357">
        <v>319949</v>
      </c>
      <c r="C1357">
        <v>3</v>
      </c>
      <c r="D1357">
        <v>2.5</v>
      </c>
      <c r="E1357">
        <v>1865</v>
      </c>
      <c r="F1357" t="s">
        <v>3698</v>
      </c>
      <c r="G1357">
        <v>389000</v>
      </c>
      <c r="H1357">
        <v>3</v>
      </c>
      <c r="I1357">
        <v>2.5</v>
      </c>
      <c r="J1357">
        <v>2306</v>
      </c>
      <c r="K1357" t="s">
        <v>3699</v>
      </c>
      <c r="L1357" t="s">
        <v>3681</v>
      </c>
      <c r="M1357" t="s">
        <v>3700</v>
      </c>
      <c r="N1357" s="20">
        <v>1.4999999999999999E-2</v>
      </c>
      <c r="O1357" s="21">
        <f>N1357*G1357</f>
        <v>5835</v>
      </c>
    </row>
    <row r="1358" spans="1:15" x14ac:dyDescent="0.25">
      <c r="A1358" t="s">
        <v>13</v>
      </c>
      <c r="B1358">
        <v>482475</v>
      </c>
      <c r="C1358">
        <v>3</v>
      </c>
      <c r="D1358">
        <v>2.5</v>
      </c>
      <c r="E1358">
        <v>1983</v>
      </c>
      <c r="F1358" t="s">
        <v>929</v>
      </c>
      <c r="G1358">
        <v>582500</v>
      </c>
      <c r="H1358">
        <v>5</v>
      </c>
      <c r="I1358">
        <v>3</v>
      </c>
      <c r="J1358">
        <v>2744</v>
      </c>
      <c r="K1358" t="s">
        <v>902</v>
      </c>
      <c r="L1358" t="s">
        <v>71</v>
      </c>
      <c r="M1358" t="s">
        <v>903</v>
      </c>
      <c r="N1358" s="20">
        <v>0.01</v>
      </c>
      <c r="O1358" s="21">
        <f>N1358*G1358</f>
        <v>5825</v>
      </c>
    </row>
    <row r="1359" spans="1:15" x14ac:dyDescent="0.25">
      <c r="A1359" t="s">
        <v>13</v>
      </c>
      <c r="B1359">
        <v>291000</v>
      </c>
      <c r="C1359">
        <v>3</v>
      </c>
      <c r="D1359">
        <v>2.5</v>
      </c>
      <c r="E1359">
        <v>2002</v>
      </c>
      <c r="F1359" t="s">
        <v>3332</v>
      </c>
      <c r="G1359">
        <v>387900</v>
      </c>
      <c r="H1359">
        <v>3</v>
      </c>
      <c r="I1359">
        <v>2.5</v>
      </c>
      <c r="J1359">
        <v>2295</v>
      </c>
      <c r="K1359" t="s">
        <v>3328</v>
      </c>
      <c r="L1359" t="s">
        <v>3283</v>
      </c>
      <c r="M1359" t="s">
        <v>3323</v>
      </c>
      <c r="N1359" s="20">
        <v>1.4999999999999999E-2</v>
      </c>
      <c r="O1359" s="21">
        <f>N1359*G1359</f>
        <v>5818.5</v>
      </c>
    </row>
    <row r="1360" spans="1:15" x14ac:dyDescent="0.25">
      <c r="A1360" t="s">
        <v>13</v>
      </c>
      <c r="B1360">
        <v>299900</v>
      </c>
      <c r="C1360">
        <v>3</v>
      </c>
      <c r="D1360">
        <v>2</v>
      </c>
      <c r="E1360">
        <v>1947</v>
      </c>
      <c r="F1360" t="s">
        <v>41</v>
      </c>
      <c r="G1360">
        <v>387000</v>
      </c>
      <c r="H1360">
        <v>3</v>
      </c>
      <c r="I1360">
        <v>2</v>
      </c>
      <c r="J1360">
        <v>1652</v>
      </c>
      <c r="K1360" t="s">
        <v>27</v>
      </c>
      <c r="L1360" t="s">
        <v>16</v>
      </c>
      <c r="M1360" t="s">
        <v>17</v>
      </c>
      <c r="N1360" s="20">
        <v>1.4999999999999999E-2</v>
      </c>
      <c r="O1360" s="21">
        <f>N1360*G1360</f>
        <v>5805</v>
      </c>
    </row>
    <row r="1361" spans="1:15" x14ac:dyDescent="0.25">
      <c r="A1361" t="s">
        <v>13</v>
      </c>
      <c r="B1361">
        <v>389970</v>
      </c>
      <c r="C1361">
        <v>3</v>
      </c>
      <c r="D1361">
        <v>2.25</v>
      </c>
      <c r="E1361">
        <v>2188</v>
      </c>
      <c r="F1361" t="s">
        <v>1092</v>
      </c>
      <c r="G1361">
        <v>387000</v>
      </c>
      <c r="H1361">
        <v>2</v>
      </c>
      <c r="I1361">
        <v>2</v>
      </c>
      <c r="J1361">
        <v>1578</v>
      </c>
      <c r="K1361" t="s">
        <v>1093</v>
      </c>
      <c r="L1361" t="s">
        <v>1025</v>
      </c>
      <c r="M1361" t="s">
        <v>1089</v>
      </c>
      <c r="N1361" s="20">
        <v>1.4999999999999999E-2</v>
      </c>
      <c r="O1361" s="21">
        <f>N1361*G1361</f>
        <v>5805</v>
      </c>
    </row>
    <row r="1362" spans="1:15" x14ac:dyDescent="0.25">
      <c r="A1362" t="s">
        <v>13</v>
      </c>
      <c r="B1362">
        <v>624000</v>
      </c>
      <c r="C1362">
        <v>3</v>
      </c>
      <c r="D1362">
        <v>2.5</v>
      </c>
      <c r="E1362">
        <v>2203</v>
      </c>
      <c r="F1362" t="s">
        <v>3247</v>
      </c>
      <c r="G1362">
        <v>580000</v>
      </c>
      <c r="H1362">
        <v>2</v>
      </c>
      <c r="I1362">
        <v>2.5</v>
      </c>
      <c r="J1362">
        <v>1623</v>
      </c>
      <c r="K1362" t="s">
        <v>3248</v>
      </c>
      <c r="L1362" t="s">
        <v>3195</v>
      </c>
      <c r="M1362" t="s">
        <v>3249</v>
      </c>
      <c r="N1362" s="20">
        <v>0.01</v>
      </c>
      <c r="O1362" s="21">
        <f>N1362*G1362</f>
        <v>5800</v>
      </c>
    </row>
    <row r="1363" spans="1:15" x14ac:dyDescent="0.25">
      <c r="A1363" t="s">
        <v>13</v>
      </c>
      <c r="B1363">
        <v>649499</v>
      </c>
      <c r="C1363">
        <v>3</v>
      </c>
      <c r="D1363">
        <v>2.25</v>
      </c>
      <c r="E1363">
        <v>1841</v>
      </c>
      <c r="F1363" t="s">
        <v>4526</v>
      </c>
      <c r="G1363">
        <v>579950</v>
      </c>
      <c r="H1363">
        <v>4</v>
      </c>
      <c r="I1363">
        <v>1</v>
      </c>
      <c r="J1363">
        <v>1700</v>
      </c>
      <c r="K1363" t="s">
        <v>4527</v>
      </c>
      <c r="L1363" t="s">
        <v>4237</v>
      </c>
      <c r="M1363" t="s">
        <v>4433</v>
      </c>
      <c r="N1363" s="20">
        <v>0.01</v>
      </c>
      <c r="O1363" s="21">
        <f>N1363*G1363</f>
        <v>5799.5</v>
      </c>
    </row>
    <row r="1364" spans="1:15" x14ac:dyDescent="0.25">
      <c r="A1364" t="s">
        <v>13</v>
      </c>
      <c r="B1364">
        <v>485000</v>
      </c>
      <c r="C1364">
        <v>3</v>
      </c>
      <c r="D1364">
        <v>2.5</v>
      </c>
      <c r="E1364">
        <v>1862</v>
      </c>
      <c r="F1364" t="s">
        <v>4364</v>
      </c>
      <c r="G1364">
        <v>579950</v>
      </c>
      <c r="H1364">
        <v>4</v>
      </c>
      <c r="I1364">
        <v>2.5</v>
      </c>
      <c r="J1364">
        <v>2160</v>
      </c>
      <c r="K1364" t="s">
        <v>4265</v>
      </c>
      <c r="L1364" t="s">
        <v>4237</v>
      </c>
      <c r="M1364" t="s">
        <v>4265</v>
      </c>
      <c r="N1364" s="20">
        <v>0.01</v>
      </c>
      <c r="O1364" s="21">
        <f>N1364*G1364</f>
        <v>5799.5</v>
      </c>
    </row>
    <row r="1365" spans="1:15" x14ac:dyDescent="0.25">
      <c r="A1365" t="s">
        <v>13</v>
      </c>
      <c r="B1365">
        <v>589000</v>
      </c>
      <c r="C1365">
        <v>3</v>
      </c>
      <c r="D1365">
        <v>2</v>
      </c>
      <c r="E1365">
        <v>1631</v>
      </c>
      <c r="F1365" t="s">
        <v>624</v>
      </c>
      <c r="G1365">
        <v>579900</v>
      </c>
      <c r="H1365">
        <v>3</v>
      </c>
      <c r="I1365">
        <v>2</v>
      </c>
      <c r="J1365">
        <v>1661</v>
      </c>
      <c r="K1365" t="s">
        <v>605</v>
      </c>
      <c r="L1365" t="s">
        <v>71</v>
      </c>
      <c r="M1365" t="s">
        <v>605</v>
      </c>
      <c r="N1365" s="20">
        <v>0.01</v>
      </c>
      <c r="O1365" s="21">
        <f>N1365*G1365</f>
        <v>5799</v>
      </c>
    </row>
    <row r="1366" spans="1:15" x14ac:dyDescent="0.25">
      <c r="A1366" t="s">
        <v>13</v>
      </c>
      <c r="B1366">
        <v>259854</v>
      </c>
      <c r="C1366">
        <v>3</v>
      </c>
      <c r="D1366">
        <v>2.5</v>
      </c>
      <c r="E1366">
        <v>2024</v>
      </c>
      <c r="F1366" t="s">
        <v>1901</v>
      </c>
      <c r="G1366">
        <v>579900</v>
      </c>
      <c r="H1366">
        <v>4</v>
      </c>
      <c r="I1366">
        <v>3.5</v>
      </c>
      <c r="J1366">
        <v>3149</v>
      </c>
      <c r="K1366" t="s">
        <v>1893</v>
      </c>
      <c r="L1366" t="s">
        <v>1518</v>
      </c>
      <c r="M1366" t="s">
        <v>1894</v>
      </c>
      <c r="N1366" s="20">
        <v>0.01</v>
      </c>
      <c r="O1366" s="21">
        <f>N1366*G1366</f>
        <v>5799</v>
      </c>
    </row>
    <row r="1367" spans="1:15" x14ac:dyDescent="0.25">
      <c r="A1367" t="s">
        <v>13</v>
      </c>
      <c r="B1367">
        <v>375000</v>
      </c>
      <c r="C1367">
        <v>3</v>
      </c>
      <c r="D1367">
        <v>2.5</v>
      </c>
      <c r="E1367">
        <v>2016</v>
      </c>
      <c r="F1367" t="s">
        <v>2306</v>
      </c>
      <c r="G1367">
        <v>579900</v>
      </c>
      <c r="H1367">
        <v>4</v>
      </c>
      <c r="I1367">
        <v>3.5</v>
      </c>
      <c r="J1367">
        <v>2863</v>
      </c>
      <c r="K1367" t="s">
        <v>2298</v>
      </c>
      <c r="L1367" t="s">
        <v>2218</v>
      </c>
      <c r="M1367" t="s">
        <v>2278</v>
      </c>
      <c r="N1367" s="20">
        <v>0.01</v>
      </c>
      <c r="O1367" s="21">
        <f>N1367*G1367</f>
        <v>5799</v>
      </c>
    </row>
    <row r="1368" spans="1:15" x14ac:dyDescent="0.25">
      <c r="A1368" t="s">
        <v>13</v>
      </c>
      <c r="B1368">
        <v>466000</v>
      </c>
      <c r="C1368">
        <v>4</v>
      </c>
      <c r="D1368">
        <v>2.5</v>
      </c>
      <c r="E1368">
        <v>1972</v>
      </c>
      <c r="F1368" t="s">
        <v>2604</v>
      </c>
      <c r="G1368">
        <v>579900</v>
      </c>
      <c r="H1368">
        <v>4</v>
      </c>
      <c r="I1368">
        <v>3.5</v>
      </c>
      <c r="J1368">
        <v>3344</v>
      </c>
      <c r="K1368" t="s">
        <v>2605</v>
      </c>
      <c r="L1368" t="s">
        <v>2218</v>
      </c>
      <c r="M1368" t="s">
        <v>2568</v>
      </c>
      <c r="N1368" s="20">
        <v>0.01</v>
      </c>
      <c r="O1368" s="21">
        <f>N1368*G1368</f>
        <v>5799</v>
      </c>
    </row>
    <row r="1369" spans="1:15" x14ac:dyDescent="0.25">
      <c r="A1369" t="s">
        <v>13</v>
      </c>
      <c r="B1369">
        <v>799000</v>
      </c>
      <c r="C1369">
        <v>3</v>
      </c>
      <c r="D1369">
        <v>2</v>
      </c>
      <c r="E1369">
        <v>1544</v>
      </c>
      <c r="F1369" t="s">
        <v>143</v>
      </c>
      <c r="G1369">
        <v>579888</v>
      </c>
      <c r="H1369">
        <v>3</v>
      </c>
      <c r="I1369">
        <v>1</v>
      </c>
      <c r="J1369">
        <v>1026</v>
      </c>
      <c r="K1369" t="s">
        <v>112</v>
      </c>
      <c r="L1369" t="s">
        <v>71</v>
      </c>
      <c r="M1369" t="s">
        <v>105</v>
      </c>
      <c r="N1369" s="20">
        <v>0.01</v>
      </c>
      <c r="O1369" s="21">
        <f>N1369*G1369</f>
        <v>5798.88</v>
      </c>
    </row>
    <row r="1370" spans="1:15" x14ac:dyDescent="0.25">
      <c r="A1370" t="s">
        <v>13</v>
      </c>
      <c r="B1370">
        <v>699000</v>
      </c>
      <c r="C1370">
        <v>3</v>
      </c>
      <c r="D1370">
        <v>2</v>
      </c>
      <c r="E1370">
        <v>1570</v>
      </c>
      <c r="F1370" t="s">
        <v>567</v>
      </c>
      <c r="G1370">
        <v>579500</v>
      </c>
      <c r="H1370">
        <v>2</v>
      </c>
      <c r="I1370">
        <v>2</v>
      </c>
      <c r="J1370">
        <v>1214</v>
      </c>
      <c r="K1370" t="s">
        <v>568</v>
      </c>
      <c r="L1370" t="s">
        <v>71</v>
      </c>
      <c r="M1370" t="s">
        <v>432</v>
      </c>
      <c r="N1370" s="20">
        <v>0.01</v>
      </c>
      <c r="O1370" s="21">
        <f>N1370*G1370</f>
        <v>5795</v>
      </c>
    </row>
    <row r="1371" spans="1:15" x14ac:dyDescent="0.25">
      <c r="A1371" t="s">
        <v>13</v>
      </c>
      <c r="B1371">
        <v>699000</v>
      </c>
      <c r="C1371">
        <v>3</v>
      </c>
      <c r="D1371">
        <v>2</v>
      </c>
      <c r="E1371">
        <v>1570</v>
      </c>
      <c r="F1371" t="s">
        <v>562</v>
      </c>
      <c r="G1371">
        <v>579000</v>
      </c>
      <c r="H1371">
        <v>2</v>
      </c>
      <c r="I1371">
        <v>1</v>
      </c>
      <c r="J1371">
        <v>1189</v>
      </c>
      <c r="K1371" t="s">
        <v>563</v>
      </c>
      <c r="L1371" t="s">
        <v>71</v>
      </c>
      <c r="M1371" t="s">
        <v>432</v>
      </c>
      <c r="N1371" s="20">
        <v>0.01</v>
      </c>
      <c r="O1371" s="21">
        <f>N1371*G1371</f>
        <v>5790</v>
      </c>
    </row>
    <row r="1372" spans="1:15" x14ac:dyDescent="0.25">
      <c r="A1372" t="s">
        <v>13</v>
      </c>
      <c r="B1372">
        <v>699000</v>
      </c>
      <c r="C1372">
        <v>3</v>
      </c>
      <c r="D1372">
        <v>2</v>
      </c>
      <c r="E1372">
        <v>1570</v>
      </c>
      <c r="F1372" t="s">
        <v>571</v>
      </c>
      <c r="G1372">
        <v>579000</v>
      </c>
      <c r="H1372">
        <v>3</v>
      </c>
      <c r="I1372">
        <v>1.75</v>
      </c>
      <c r="J1372">
        <v>1700</v>
      </c>
      <c r="K1372" t="s">
        <v>553</v>
      </c>
      <c r="L1372" t="s">
        <v>71</v>
      </c>
      <c r="M1372" t="s">
        <v>432</v>
      </c>
      <c r="N1372" s="20">
        <v>0.01</v>
      </c>
      <c r="O1372" s="21">
        <f>N1372*G1372</f>
        <v>5790</v>
      </c>
    </row>
    <row r="1373" spans="1:15" x14ac:dyDescent="0.25">
      <c r="A1373" t="s">
        <v>13</v>
      </c>
      <c r="B1373">
        <v>762400</v>
      </c>
      <c r="C1373">
        <v>3</v>
      </c>
      <c r="D1373">
        <v>2.5</v>
      </c>
      <c r="E1373">
        <v>1702</v>
      </c>
      <c r="F1373" t="s">
        <v>778</v>
      </c>
      <c r="G1373">
        <v>579000</v>
      </c>
      <c r="H1373">
        <v>2</v>
      </c>
      <c r="I1373">
        <v>1.5</v>
      </c>
      <c r="J1373">
        <v>1076</v>
      </c>
      <c r="K1373" t="s">
        <v>764</v>
      </c>
      <c r="L1373" t="s">
        <v>71</v>
      </c>
      <c r="M1373" t="s">
        <v>765</v>
      </c>
      <c r="N1373" s="20">
        <v>0.01</v>
      </c>
      <c r="O1373" s="21">
        <f>N1373*G1373</f>
        <v>5790</v>
      </c>
    </row>
    <row r="1374" spans="1:15" x14ac:dyDescent="0.25">
      <c r="A1374" t="s">
        <v>13</v>
      </c>
      <c r="B1374">
        <v>399000</v>
      </c>
      <c r="C1374">
        <v>3</v>
      </c>
      <c r="D1374">
        <v>2.5</v>
      </c>
      <c r="E1374">
        <v>1868</v>
      </c>
      <c r="F1374" t="s">
        <v>376</v>
      </c>
      <c r="G1374">
        <v>579000</v>
      </c>
      <c r="H1374">
        <v>5</v>
      </c>
      <c r="I1374">
        <v>4</v>
      </c>
      <c r="J1374">
        <v>3675</v>
      </c>
      <c r="K1374" t="s">
        <v>343</v>
      </c>
      <c r="L1374" t="s">
        <v>71</v>
      </c>
      <c r="M1374" t="s">
        <v>331</v>
      </c>
      <c r="N1374" s="20">
        <v>0.01</v>
      </c>
      <c r="O1374" s="21">
        <f>N1374*G1374</f>
        <v>5790</v>
      </c>
    </row>
    <row r="1375" spans="1:15" x14ac:dyDescent="0.25">
      <c r="A1375" t="s">
        <v>13</v>
      </c>
      <c r="B1375">
        <v>589000</v>
      </c>
      <c r="C1375">
        <v>3</v>
      </c>
      <c r="D1375">
        <v>2</v>
      </c>
      <c r="E1375">
        <v>1631</v>
      </c>
      <c r="F1375" t="s">
        <v>656</v>
      </c>
      <c r="G1375">
        <v>579000</v>
      </c>
      <c r="H1375">
        <v>3</v>
      </c>
      <c r="I1375">
        <v>2.5</v>
      </c>
      <c r="J1375">
        <v>1335</v>
      </c>
      <c r="K1375" t="s">
        <v>605</v>
      </c>
      <c r="L1375" t="s">
        <v>71</v>
      </c>
      <c r="M1375" t="s">
        <v>605</v>
      </c>
      <c r="N1375" s="20">
        <v>0.01</v>
      </c>
      <c r="O1375" s="21">
        <f>N1375*G1375</f>
        <v>5790</v>
      </c>
    </row>
    <row r="1376" spans="1:15" x14ac:dyDescent="0.25">
      <c r="A1376" t="s">
        <v>13</v>
      </c>
      <c r="B1376">
        <v>589000</v>
      </c>
      <c r="C1376">
        <v>3</v>
      </c>
      <c r="D1376">
        <v>2</v>
      </c>
      <c r="E1376">
        <v>1631</v>
      </c>
      <c r="F1376" t="s">
        <v>761</v>
      </c>
      <c r="G1376">
        <v>579000</v>
      </c>
      <c r="H1376">
        <v>2</v>
      </c>
      <c r="I1376">
        <v>2.5</v>
      </c>
      <c r="J1376">
        <v>1389</v>
      </c>
      <c r="K1376" t="s">
        <v>605</v>
      </c>
      <c r="L1376" t="s">
        <v>71</v>
      </c>
      <c r="M1376" t="s">
        <v>605</v>
      </c>
      <c r="N1376" s="20">
        <v>0.01</v>
      </c>
      <c r="O1376" s="21">
        <f>N1376*G1376</f>
        <v>5790</v>
      </c>
    </row>
    <row r="1377" spans="1:15" x14ac:dyDescent="0.25">
      <c r="A1377" t="s">
        <v>13</v>
      </c>
      <c r="B1377">
        <v>466000</v>
      </c>
      <c r="C1377">
        <v>4</v>
      </c>
      <c r="D1377">
        <v>2.5</v>
      </c>
      <c r="E1377">
        <v>1972</v>
      </c>
      <c r="F1377" t="s">
        <v>2630</v>
      </c>
      <c r="G1377">
        <v>579000</v>
      </c>
      <c r="H1377">
        <v>4</v>
      </c>
      <c r="I1377">
        <v>3</v>
      </c>
      <c r="J1377">
        <v>2736</v>
      </c>
      <c r="K1377" t="s">
        <v>2631</v>
      </c>
      <c r="L1377" t="s">
        <v>2218</v>
      </c>
      <c r="M1377" t="s">
        <v>2568</v>
      </c>
      <c r="N1377" s="20">
        <v>0.01</v>
      </c>
      <c r="O1377" s="21">
        <f>N1377*G1377</f>
        <v>5790</v>
      </c>
    </row>
    <row r="1378" spans="1:15" x14ac:dyDescent="0.25">
      <c r="A1378" t="s">
        <v>13</v>
      </c>
      <c r="B1378">
        <v>388950</v>
      </c>
      <c r="C1378">
        <v>3</v>
      </c>
      <c r="D1378">
        <v>2.5</v>
      </c>
      <c r="E1378">
        <v>1826</v>
      </c>
      <c r="F1378" t="s">
        <v>3523</v>
      </c>
      <c r="G1378">
        <v>579000</v>
      </c>
      <c r="H1378">
        <v>4</v>
      </c>
      <c r="I1378">
        <v>2.5</v>
      </c>
      <c r="J1378">
        <v>3099</v>
      </c>
      <c r="K1378" t="s">
        <v>3519</v>
      </c>
      <c r="L1378" t="s">
        <v>3412</v>
      </c>
      <c r="M1378" t="s">
        <v>3520</v>
      </c>
      <c r="N1378" s="20">
        <v>0.01</v>
      </c>
      <c r="O1378" s="21">
        <f>N1378*G1378</f>
        <v>5790</v>
      </c>
    </row>
    <row r="1379" spans="1:15" x14ac:dyDescent="0.25">
      <c r="A1379" t="s">
        <v>13</v>
      </c>
      <c r="B1379">
        <v>549900</v>
      </c>
      <c r="C1379">
        <v>4</v>
      </c>
      <c r="D1379">
        <v>3</v>
      </c>
      <c r="E1379">
        <v>2668</v>
      </c>
      <c r="F1379" t="s">
        <v>4875</v>
      </c>
      <c r="G1379">
        <v>579000</v>
      </c>
      <c r="H1379">
        <v>3</v>
      </c>
      <c r="I1379">
        <v>3.5</v>
      </c>
      <c r="J1379">
        <v>3138</v>
      </c>
      <c r="K1379" t="s">
        <v>4876</v>
      </c>
      <c r="L1379" t="s">
        <v>4772</v>
      </c>
      <c r="M1379" t="s">
        <v>4839</v>
      </c>
      <c r="N1379" s="20">
        <v>0.01</v>
      </c>
      <c r="O1379" s="21">
        <f>N1379*G1379</f>
        <v>5790</v>
      </c>
    </row>
    <row r="1380" spans="1:15" x14ac:dyDescent="0.25">
      <c r="A1380" t="s">
        <v>13</v>
      </c>
      <c r="B1380">
        <v>649499</v>
      </c>
      <c r="C1380">
        <v>3</v>
      </c>
      <c r="D1380">
        <v>2.25</v>
      </c>
      <c r="E1380">
        <v>1841</v>
      </c>
      <c r="F1380" t="s">
        <v>4676</v>
      </c>
      <c r="G1380">
        <v>579000</v>
      </c>
      <c r="H1380">
        <v>3</v>
      </c>
      <c r="I1380">
        <v>2.25</v>
      </c>
      <c r="J1380">
        <v>1203</v>
      </c>
      <c r="K1380" t="s">
        <v>4437</v>
      </c>
      <c r="L1380" t="s">
        <v>4237</v>
      </c>
      <c r="M1380" t="s">
        <v>4433</v>
      </c>
      <c r="N1380" s="20">
        <v>0.01</v>
      </c>
      <c r="O1380" s="21">
        <f>N1380*G1380</f>
        <v>5790</v>
      </c>
    </row>
    <row r="1381" spans="1:15" x14ac:dyDescent="0.25">
      <c r="A1381" t="s">
        <v>13</v>
      </c>
      <c r="B1381">
        <v>271245</v>
      </c>
      <c r="C1381">
        <v>4</v>
      </c>
      <c r="D1381">
        <v>2.5</v>
      </c>
      <c r="E1381">
        <v>2282</v>
      </c>
      <c r="F1381" t="s">
        <v>3305</v>
      </c>
      <c r="G1381">
        <v>385000</v>
      </c>
      <c r="H1381">
        <v>4</v>
      </c>
      <c r="I1381">
        <v>3</v>
      </c>
      <c r="J1381">
        <v>3522</v>
      </c>
      <c r="K1381" t="s">
        <v>188</v>
      </c>
      <c r="L1381" t="s">
        <v>3283</v>
      </c>
      <c r="M1381" t="s">
        <v>3306</v>
      </c>
      <c r="N1381" s="20">
        <v>1.4999999999999999E-2</v>
      </c>
      <c r="O1381" s="21">
        <f>N1381*G1381</f>
        <v>5775</v>
      </c>
    </row>
    <row r="1382" spans="1:15" x14ac:dyDescent="0.25">
      <c r="A1382" t="s">
        <v>13</v>
      </c>
      <c r="B1382">
        <v>330000</v>
      </c>
      <c r="C1382">
        <v>4</v>
      </c>
      <c r="D1382">
        <v>3</v>
      </c>
      <c r="E1382">
        <v>2697</v>
      </c>
      <c r="F1382" t="s">
        <v>2179</v>
      </c>
      <c r="G1382">
        <v>384500</v>
      </c>
      <c r="H1382">
        <v>4</v>
      </c>
      <c r="I1382">
        <v>3.5</v>
      </c>
      <c r="J1382">
        <v>3598</v>
      </c>
      <c r="K1382" t="s">
        <v>2180</v>
      </c>
      <c r="L1382" t="s">
        <v>2181</v>
      </c>
      <c r="M1382" t="s">
        <v>2182</v>
      </c>
      <c r="N1382" s="20">
        <v>1.4999999999999999E-2</v>
      </c>
      <c r="O1382" s="21">
        <f>N1382*G1382</f>
        <v>5767.5</v>
      </c>
    </row>
    <row r="1383" spans="1:15" x14ac:dyDescent="0.25">
      <c r="A1383" t="s">
        <v>13</v>
      </c>
      <c r="B1383">
        <v>699000</v>
      </c>
      <c r="C1383">
        <v>3</v>
      </c>
      <c r="D1383">
        <v>2</v>
      </c>
      <c r="E1383">
        <v>1570</v>
      </c>
      <c r="F1383" t="s">
        <v>561</v>
      </c>
      <c r="G1383">
        <v>575900</v>
      </c>
      <c r="H1383">
        <v>2</v>
      </c>
      <c r="I1383">
        <v>2.5</v>
      </c>
      <c r="J1383">
        <v>1328</v>
      </c>
      <c r="K1383" t="s">
        <v>462</v>
      </c>
      <c r="L1383" t="s">
        <v>71</v>
      </c>
      <c r="M1383" t="s">
        <v>432</v>
      </c>
      <c r="N1383" s="20">
        <v>0.01</v>
      </c>
      <c r="O1383" s="21">
        <f>N1383*G1383</f>
        <v>5759</v>
      </c>
    </row>
    <row r="1384" spans="1:15" x14ac:dyDescent="0.25">
      <c r="A1384" t="s">
        <v>13</v>
      </c>
      <c r="B1384">
        <v>649500</v>
      </c>
      <c r="C1384">
        <v>3</v>
      </c>
      <c r="D1384">
        <v>2</v>
      </c>
      <c r="E1384">
        <v>1743</v>
      </c>
      <c r="F1384" t="s">
        <v>201</v>
      </c>
      <c r="G1384">
        <v>575000</v>
      </c>
      <c r="H1384">
        <v>4</v>
      </c>
      <c r="I1384">
        <v>3</v>
      </c>
      <c r="J1384">
        <v>2506</v>
      </c>
      <c r="K1384" t="s">
        <v>198</v>
      </c>
      <c r="L1384" t="s">
        <v>71</v>
      </c>
      <c r="M1384" t="s">
        <v>174</v>
      </c>
      <c r="N1384" s="20">
        <v>0.01</v>
      </c>
      <c r="O1384" s="21">
        <f>N1384*G1384</f>
        <v>5750</v>
      </c>
    </row>
    <row r="1385" spans="1:15" x14ac:dyDescent="0.25">
      <c r="A1385" t="s">
        <v>13</v>
      </c>
      <c r="B1385">
        <v>762400</v>
      </c>
      <c r="C1385">
        <v>3</v>
      </c>
      <c r="D1385">
        <v>2.5</v>
      </c>
      <c r="E1385">
        <v>1702</v>
      </c>
      <c r="F1385" t="s">
        <v>850</v>
      </c>
      <c r="G1385">
        <v>575000</v>
      </c>
      <c r="H1385">
        <v>3</v>
      </c>
      <c r="I1385">
        <v>1.5</v>
      </c>
      <c r="J1385">
        <v>1564</v>
      </c>
      <c r="K1385" t="s">
        <v>798</v>
      </c>
      <c r="L1385" t="s">
        <v>71</v>
      </c>
      <c r="M1385" t="s">
        <v>765</v>
      </c>
      <c r="N1385" s="20">
        <v>0.01</v>
      </c>
      <c r="O1385" s="21">
        <f>N1385*G1385</f>
        <v>5750</v>
      </c>
    </row>
    <row r="1386" spans="1:15" x14ac:dyDescent="0.25">
      <c r="A1386" t="s">
        <v>13</v>
      </c>
      <c r="B1386">
        <v>398500</v>
      </c>
      <c r="C1386">
        <v>3</v>
      </c>
      <c r="D1386">
        <v>2</v>
      </c>
      <c r="E1386">
        <v>1897</v>
      </c>
      <c r="F1386" t="s">
        <v>1583</v>
      </c>
      <c r="G1386">
        <v>575000</v>
      </c>
      <c r="H1386">
        <v>2</v>
      </c>
      <c r="I1386">
        <v>2.5</v>
      </c>
      <c r="K1386" t="s">
        <v>1517</v>
      </c>
      <c r="L1386" t="s">
        <v>1518</v>
      </c>
      <c r="M1386" t="s">
        <v>1519</v>
      </c>
      <c r="N1386" s="20">
        <v>0.01</v>
      </c>
      <c r="O1386" s="21">
        <f>N1386*G1386</f>
        <v>5750</v>
      </c>
    </row>
    <row r="1387" spans="1:15" x14ac:dyDescent="0.25">
      <c r="A1387" t="s">
        <v>13</v>
      </c>
      <c r="B1387">
        <v>398500</v>
      </c>
      <c r="C1387">
        <v>3</v>
      </c>
      <c r="D1387">
        <v>2</v>
      </c>
      <c r="E1387">
        <v>1897</v>
      </c>
      <c r="F1387" t="s">
        <v>1546</v>
      </c>
      <c r="G1387">
        <v>575000</v>
      </c>
      <c r="H1387">
        <v>3</v>
      </c>
      <c r="I1387">
        <v>2.5</v>
      </c>
      <c r="J1387">
        <v>2217</v>
      </c>
      <c r="K1387" t="s">
        <v>1547</v>
      </c>
      <c r="L1387" t="s">
        <v>1518</v>
      </c>
      <c r="M1387" t="s">
        <v>1519</v>
      </c>
      <c r="N1387" s="20">
        <v>0.01</v>
      </c>
      <c r="O1387" s="21">
        <f>N1387*G1387</f>
        <v>5750</v>
      </c>
    </row>
    <row r="1388" spans="1:15" x14ac:dyDescent="0.25">
      <c r="A1388" t="s">
        <v>13</v>
      </c>
      <c r="B1388">
        <v>273750</v>
      </c>
      <c r="C1388">
        <v>3</v>
      </c>
      <c r="D1388">
        <v>2</v>
      </c>
      <c r="E1388">
        <v>1595</v>
      </c>
      <c r="F1388" t="s">
        <v>2481</v>
      </c>
      <c r="G1388">
        <v>575000</v>
      </c>
      <c r="H1388">
        <v>6</v>
      </c>
      <c r="I1388">
        <v>3.5</v>
      </c>
      <c r="J1388">
        <v>4267</v>
      </c>
      <c r="K1388" t="s">
        <v>2482</v>
      </c>
      <c r="L1388" t="s">
        <v>2218</v>
      </c>
      <c r="M1388" t="s">
        <v>2460</v>
      </c>
      <c r="N1388" s="20">
        <v>0.01</v>
      </c>
      <c r="O1388" s="21">
        <f>N1388*G1388</f>
        <v>5750</v>
      </c>
    </row>
    <row r="1389" spans="1:15" x14ac:dyDescent="0.25">
      <c r="A1389" t="s">
        <v>13</v>
      </c>
      <c r="B1389">
        <v>512450</v>
      </c>
      <c r="C1389">
        <v>4</v>
      </c>
      <c r="D1389">
        <v>3</v>
      </c>
      <c r="E1389">
        <v>2580</v>
      </c>
      <c r="F1389" t="s">
        <v>2361</v>
      </c>
      <c r="G1389">
        <v>575000</v>
      </c>
      <c r="H1389">
        <v>4</v>
      </c>
      <c r="I1389">
        <v>3</v>
      </c>
      <c r="J1389">
        <v>3100</v>
      </c>
      <c r="K1389" t="s">
        <v>2352</v>
      </c>
      <c r="L1389" t="s">
        <v>2218</v>
      </c>
      <c r="M1389" t="s">
        <v>2346</v>
      </c>
      <c r="N1389" s="20">
        <v>0.01</v>
      </c>
      <c r="O1389" s="21">
        <f>N1389*G1389</f>
        <v>5750</v>
      </c>
    </row>
    <row r="1390" spans="1:15" x14ac:dyDescent="0.25">
      <c r="A1390" t="s">
        <v>13</v>
      </c>
      <c r="B1390">
        <v>512450</v>
      </c>
      <c r="C1390">
        <v>4</v>
      </c>
      <c r="D1390">
        <v>3</v>
      </c>
      <c r="E1390">
        <v>2580</v>
      </c>
      <c r="F1390" t="s">
        <v>2364</v>
      </c>
      <c r="G1390">
        <v>575000</v>
      </c>
      <c r="H1390">
        <v>3</v>
      </c>
      <c r="I1390">
        <v>3.5</v>
      </c>
      <c r="J1390">
        <v>3056</v>
      </c>
      <c r="K1390" t="s">
        <v>1963</v>
      </c>
      <c r="L1390" t="s">
        <v>2218</v>
      </c>
      <c r="M1390" t="s">
        <v>2346</v>
      </c>
      <c r="N1390" s="20">
        <v>0.01</v>
      </c>
      <c r="O1390" s="21">
        <f>N1390*G1390</f>
        <v>5750</v>
      </c>
    </row>
    <row r="1391" spans="1:15" x14ac:dyDescent="0.25">
      <c r="A1391" t="s">
        <v>13</v>
      </c>
      <c r="B1391">
        <v>289900</v>
      </c>
      <c r="C1391">
        <v>3</v>
      </c>
      <c r="D1391">
        <v>2.5</v>
      </c>
      <c r="E1391">
        <v>2000</v>
      </c>
      <c r="F1391" t="s">
        <v>2263</v>
      </c>
      <c r="G1391">
        <v>575000</v>
      </c>
      <c r="H1391">
        <v>3</v>
      </c>
      <c r="I1391">
        <v>2</v>
      </c>
      <c r="J1391">
        <v>1344</v>
      </c>
      <c r="K1391" t="s">
        <v>2264</v>
      </c>
      <c r="L1391" t="s">
        <v>2218</v>
      </c>
      <c r="M1391" t="s">
        <v>2258</v>
      </c>
      <c r="N1391" s="20">
        <v>0.01</v>
      </c>
      <c r="O1391" s="21">
        <f>N1391*G1391</f>
        <v>5750</v>
      </c>
    </row>
    <row r="1392" spans="1:15" x14ac:dyDescent="0.25">
      <c r="A1392" t="s">
        <v>13</v>
      </c>
      <c r="B1392">
        <v>415000</v>
      </c>
      <c r="C1392">
        <v>3</v>
      </c>
      <c r="D1392">
        <v>2</v>
      </c>
      <c r="E1392">
        <v>1772</v>
      </c>
      <c r="F1392" t="s">
        <v>3503</v>
      </c>
      <c r="G1392">
        <v>575000</v>
      </c>
      <c r="H1392">
        <v>4</v>
      </c>
      <c r="I1392">
        <v>2</v>
      </c>
      <c r="J1392">
        <v>2400</v>
      </c>
      <c r="K1392" t="s">
        <v>3420</v>
      </c>
      <c r="L1392" t="s">
        <v>3412</v>
      </c>
      <c r="M1392" t="s">
        <v>3456</v>
      </c>
      <c r="N1392" s="20">
        <v>0.01</v>
      </c>
      <c r="O1392" s="21">
        <f>N1392*G1392</f>
        <v>5750</v>
      </c>
    </row>
    <row r="1393" spans="1:15" x14ac:dyDescent="0.25">
      <c r="A1393" t="s">
        <v>13</v>
      </c>
      <c r="B1393">
        <v>249900</v>
      </c>
      <c r="C1393">
        <v>3</v>
      </c>
      <c r="D1393">
        <v>2</v>
      </c>
      <c r="E1393">
        <v>1884</v>
      </c>
      <c r="F1393" t="s">
        <v>3653</v>
      </c>
      <c r="G1393">
        <v>575000</v>
      </c>
      <c r="H1393">
        <v>4</v>
      </c>
      <c r="I1393">
        <v>2.1</v>
      </c>
      <c r="J1393">
        <v>2952</v>
      </c>
      <c r="K1393" t="s">
        <v>910</v>
      </c>
      <c r="L1393" t="s">
        <v>3641</v>
      </c>
      <c r="M1393" t="s">
        <v>3645</v>
      </c>
      <c r="N1393" s="20">
        <v>0.01</v>
      </c>
      <c r="O1393" s="21">
        <f>N1393*G1393</f>
        <v>5750</v>
      </c>
    </row>
    <row r="1394" spans="1:15" x14ac:dyDescent="0.25">
      <c r="A1394" t="s">
        <v>13</v>
      </c>
      <c r="B1394">
        <v>649499</v>
      </c>
      <c r="C1394">
        <v>3</v>
      </c>
      <c r="D1394">
        <v>2.25</v>
      </c>
      <c r="E1394">
        <v>1841</v>
      </c>
      <c r="F1394" t="s">
        <v>4579</v>
      </c>
      <c r="G1394">
        <v>575000</v>
      </c>
      <c r="H1394">
        <v>2</v>
      </c>
      <c r="I1394">
        <v>1.5</v>
      </c>
      <c r="J1394">
        <v>1201</v>
      </c>
      <c r="K1394" t="s">
        <v>2933</v>
      </c>
      <c r="L1394" t="s">
        <v>4237</v>
      </c>
      <c r="M1394" t="s">
        <v>4433</v>
      </c>
      <c r="N1394" s="20">
        <v>0.01</v>
      </c>
      <c r="O1394" s="21">
        <f>N1394*G1394</f>
        <v>5750</v>
      </c>
    </row>
    <row r="1395" spans="1:15" x14ac:dyDescent="0.25">
      <c r="A1395" t="s">
        <v>13</v>
      </c>
      <c r="B1395">
        <v>649499</v>
      </c>
      <c r="C1395">
        <v>3</v>
      </c>
      <c r="D1395">
        <v>2.25</v>
      </c>
      <c r="E1395">
        <v>1841</v>
      </c>
      <c r="F1395" t="s">
        <v>4524</v>
      </c>
      <c r="G1395">
        <v>575000</v>
      </c>
      <c r="H1395">
        <v>3</v>
      </c>
      <c r="I1395">
        <v>2.5</v>
      </c>
      <c r="J1395">
        <v>2090</v>
      </c>
      <c r="K1395" t="s">
        <v>4477</v>
      </c>
      <c r="L1395" t="s">
        <v>4237</v>
      </c>
      <c r="M1395" t="s">
        <v>4433</v>
      </c>
      <c r="N1395" s="20">
        <v>0.01</v>
      </c>
      <c r="O1395" s="21">
        <f>N1395*G1395</f>
        <v>5750</v>
      </c>
    </row>
    <row r="1396" spans="1:15" x14ac:dyDescent="0.25">
      <c r="A1396" t="s">
        <v>13</v>
      </c>
      <c r="B1396">
        <v>649499</v>
      </c>
      <c r="C1396">
        <v>3</v>
      </c>
      <c r="D1396">
        <v>2.25</v>
      </c>
      <c r="E1396">
        <v>1841</v>
      </c>
      <c r="F1396" t="s">
        <v>4525</v>
      </c>
      <c r="G1396">
        <v>575000</v>
      </c>
      <c r="H1396">
        <v>1</v>
      </c>
      <c r="I1396">
        <v>1.5</v>
      </c>
      <c r="J1396">
        <v>894</v>
      </c>
      <c r="K1396" t="s">
        <v>4437</v>
      </c>
      <c r="L1396" t="s">
        <v>4237</v>
      </c>
      <c r="M1396" t="s">
        <v>4433</v>
      </c>
      <c r="N1396" s="20">
        <v>0.01</v>
      </c>
      <c r="O1396" s="21">
        <f>N1396*G1396</f>
        <v>5750</v>
      </c>
    </row>
    <row r="1397" spans="1:15" x14ac:dyDescent="0.25">
      <c r="A1397" t="s">
        <v>13</v>
      </c>
      <c r="B1397">
        <v>649499</v>
      </c>
      <c r="C1397">
        <v>3</v>
      </c>
      <c r="D1397">
        <v>2.25</v>
      </c>
      <c r="E1397">
        <v>1841</v>
      </c>
      <c r="F1397" t="s">
        <v>4569</v>
      </c>
      <c r="G1397">
        <v>575000</v>
      </c>
      <c r="H1397">
        <v>2</v>
      </c>
      <c r="I1397">
        <v>1</v>
      </c>
      <c r="J1397">
        <v>810</v>
      </c>
      <c r="K1397" t="s">
        <v>4437</v>
      </c>
      <c r="L1397" t="s">
        <v>4237</v>
      </c>
      <c r="M1397" t="s">
        <v>4433</v>
      </c>
      <c r="N1397" s="20">
        <v>0.01</v>
      </c>
      <c r="O1397" s="21">
        <f>N1397*G1397</f>
        <v>5750</v>
      </c>
    </row>
    <row r="1398" spans="1:15" x14ac:dyDescent="0.25">
      <c r="A1398" t="s">
        <v>13</v>
      </c>
      <c r="B1398">
        <v>649499</v>
      </c>
      <c r="C1398">
        <v>3</v>
      </c>
      <c r="D1398">
        <v>2.25</v>
      </c>
      <c r="E1398">
        <v>1841</v>
      </c>
      <c r="F1398" t="s">
        <v>4578</v>
      </c>
      <c r="G1398">
        <v>575000</v>
      </c>
      <c r="H1398">
        <v>1</v>
      </c>
      <c r="I1398">
        <v>1</v>
      </c>
      <c r="J1398">
        <v>730</v>
      </c>
      <c r="K1398" t="s">
        <v>4437</v>
      </c>
      <c r="L1398" t="s">
        <v>4237</v>
      </c>
      <c r="M1398" t="s">
        <v>4433</v>
      </c>
      <c r="N1398" s="20">
        <v>0.01</v>
      </c>
      <c r="O1398" s="21">
        <f>N1398*G1398</f>
        <v>5750</v>
      </c>
    </row>
    <row r="1399" spans="1:15" x14ac:dyDescent="0.25">
      <c r="A1399" t="s">
        <v>13</v>
      </c>
      <c r="B1399">
        <v>358500</v>
      </c>
      <c r="C1399">
        <v>3</v>
      </c>
      <c r="D1399">
        <v>2.5</v>
      </c>
      <c r="E1399">
        <v>2000</v>
      </c>
      <c r="F1399" t="s">
        <v>4386</v>
      </c>
      <c r="G1399">
        <v>575000</v>
      </c>
      <c r="H1399">
        <v>3</v>
      </c>
      <c r="I1399">
        <v>2.5</v>
      </c>
      <c r="J1399">
        <v>3768</v>
      </c>
      <c r="K1399" t="s">
        <v>4387</v>
      </c>
      <c r="L1399" t="s">
        <v>4237</v>
      </c>
      <c r="M1399" t="s">
        <v>4384</v>
      </c>
      <c r="N1399" s="20">
        <v>0.01</v>
      </c>
      <c r="O1399" s="21">
        <f>N1399*G1399</f>
        <v>5750</v>
      </c>
    </row>
    <row r="1400" spans="1:15" x14ac:dyDescent="0.25">
      <c r="A1400" t="s">
        <v>13</v>
      </c>
      <c r="B1400">
        <v>485000</v>
      </c>
      <c r="C1400">
        <v>3</v>
      </c>
      <c r="D1400">
        <v>2.5</v>
      </c>
      <c r="E1400">
        <v>1862</v>
      </c>
      <c r="F1400" t="s">
        <v>4289</v>
      </c>
      <c r="G1400">
        <v>575000</v>
      </c>
      <c r="H1400">
        <v>3</v>
      </c>
      <c r="I1400">
        <v>1.75</v>
      </c>
      <c r="J1400">
        <v>1540</v>
      </c>
      <c r="K1400" t="s">
        <v>4284</v>
      </c>
      <c r="L1400" t="s">
        <v>4237</v>
      </c>
      <c r="M1400" t="s">
        <v>4265</v>
      </c>
      <c r="N1400" s="20">
        <v>0.01</v>
      </c>
      <c r="O1400" s="21">
        <f>N1400*G1400</f>
        <v>5750</v>
      </c>
    </row>
    <row r="1401" spans="1:15" x14ac:dyDescent="0.25">
      <c r="A1401" t="s">
        <v>13</v>
      </c>
      <c r="B1401">
        <v>485000</v>
      </c>
      <c r="C1401">
        <v>3</v>
      </c>
      <c r="D1401">
        <v>2.5</v>
      </c>
      <c r="E1401">
        <v>1862</v>
      </c>
      <c r="F1401" t="s">
        <v>4292</v>
      </c>
      <c r="G1401">
        <v>574950</v>
      </c>
      <c r="H1401">
        <v>4</v>
      </c>
      <c r="I1401">
        <v>1.75</v>
      </c>
      <c r="J1401">
        <v>1744</v>
      </c>
      <c r="K1401" t="s">
        <v>4284</v>
      </c>
      <c r="L1401" t="s">
        <v>4237</v>
      </c>
      <c r="M1401" t="s">
        <v>4265</v>
      </c>
      <c r="N1401" s="20">
        <v>0.01</v>
      </c>
      <c r="O1401" s="21">
        <f>N1401*G1401</f>
        <v>5749.5</v>
      </c>
    </row>
    <row r="1402" spans="1:15" x14ac:dyDescent="0.25">
      <c r="A1402" t="s">
        <v>13</v>
      </c>
      <c r="B1402">
        <v>398500</v>
      </c>
      <c r="C1402">
        <v>3</v>
      </c>
      <c r="D1402">
        <v>2</v>
      </c>
      <c r="E1402">
        <v>1897</v>
      </c>
      <c r="F1402" t="s">
        <v>1759</v>
      </c>
      <c r="G1402">
        <v>574900</v>
      </c>
      <c r="H1402">
        <v>3</v>
      </c>
      <c r="I1402">
        <v>2.5</v>
      </c>
      <c r="K1402" t="s">
        <v>1517</v>
      </c>
      <c r="L1402" t="s">
        <v>1518</v>
      </c>
      <c r="M1402" t="s">
        <v>1519</v>
      </c>
      <c r="N1402" s="20">
        <v>0.01</v>
      </c>
      <c r="O1402" s="21">
        <f>N1402*G1402</f>
        <v>5749</v>
      </c>
    </row>
    <row r="1403" spans="1:15" x14ac:dyDescent="0.25">
      <c r="A1403" t="s">
        <v>13</v>
      </c>
      <c r="B1403">
        <v>398500</v>
      </c>
      <c r="C1403">
        <v>3</v>
      </c>
      <c r="D1403">
        <v>2</v>
      </c>
      <c r="E1403">
        <v>1897</v>
      </c>
      <c r="F1403" t="s">
        <v>1833</v>
      </c>
      <c r="G1403">
        <v>574900</v>
      </c>
      <c r="H1403">
        <v>4</v>
      </c>
      <c r="I1403">
        <v>2.5</v>
      </c>
      <c r="J1403">
        <v>3117</v>
      </c>
      <c r="K1403" t="s">
        <v>1530</v>
      </c>
      <c r="L1403" t="s">
        <v>1518</v>
      </c>
      <c r="M1403" t="s">
        <v>1519</v>
      </c>
      <c r="N1403" s="20">
        <v>0.01</v>
      </c>
      <c r="O1403" s="21">
        <f>N1403*G1403</f>
        <v>5749</v>
      </c>
    </row>
    <row r="1404" spans="1:15" x14ac:dyDescent="0.25">
      <c r="A1404" t="s">
        <v>13</v>
      </c>
      <c r="B1404">
        <v>269350</v>
      </c>
      <c r="C1404">
        <v>3</v>
      </c>
      <c r="D1404">
        <v>2.5</v>
      </c>
      <c r="E1404">
        <v>2137</v>
      </c>
      <c r="F1404" t="s">
        <v>2080</v>
      </c>
      <c r="G1404">
        <v>574900</v>
      </c>
      <c r="H1404">
        <v>4</v>
      </c>
      <c r="I1404">
        <v>4</v>
      </c>
      <c r="J1404">
        <v>3316</v>
      </c>
      <c r="K1404" t="s">
        <v>2081</v>
      </c>
      <c r="L1404" t="s">
        <v>1518</v>
      </c>
      <c r="M1404" t="s">
        <v>2070</v>
      </c>
      <c r="N1404" s="20">
        <v>0.01</v>
      </c>
      <c r="O1404" s="21">
        <f>N1404*G1404</f>
        <v>5749</v>
      </c>
    </row>
    <row r="1405" spans="1:15" x14ac:dyDescent="0.25">
      <c r="A1405" t="s">
        <v>13</v>
      </c>
      <c r="B1405">
        <v>564950</v>
      </c>
      <c r="C1405">
        <v>3</v>
      </c>
      <c r="D1405">
        <v>2</v>
      </c>
      <c r="E1405">
        <v>1932</v>
      </c>
      <c r="F1405" t="s">
        <v>2777</v>
      </c>
      <c r="G1405">
        <v>574900</v>
      </c>
      <c r="H1405">
        <v>2</v>
      </c>
      <c r="I1405">
        <v>1.5</v>
      </c>
      <c r="J1405">
        <v>1129</v>
      </c>
      <c r="K1405" t="s">
        <v>2749</v>
      </c>
      <c r="L1405" t="s">
        <v>2680</v>
      </c>
      <c r="M1405" t="s">
        <v>1179</v>
      </c>
      <c r="N1405" s="20">
        <v>0.01</v>
      </c>
      <c r="O1405" s="21">
        <f>N1405*G1405</f>
        <v>5749</v>
      </c>
    </row>
    <row r="1406" spans="1:15" x14ac:dyDescent="0.25">
      <c r="A1406" t="s">
        <v>13</v>
      </c>
      <c r="B1406">
        <v>465000</v>
      </c>
      <c r="C1406">
        <v>4</v>
      </c>
      <c r="D1406">
        <v>2.5</v>
      </c>
      <c r="E1406">
        <v>2307</v>
      </c>
      <c r="F1406" t="s">
        <v>3132</v>
      </c>
      <c r="G1406">
        <v>574900</v>
      </c>
      <c r="H1406">
        <v>4</v>
      </c>
      <c r="I1406">
        <v>3</v>
      </c>
      <c r="K1406" t="s">
        <v>3133</v>
      </c>
      <c r="L1406" t="s">
        <v>2985</v>
      </c>
      <c r="M1406" t="s">
        <v>3129</v>
      </c>
      <c r="N1406" s="20">
        <v>0.01</v>
      </c>
      <c r="O1406" s="21">
        <f>N1406*G1406</f>
        <v>5749</v>
      </c>
    </row>
    <row r="1407" spans="1:15" x14ac:dyDescent="0.25">
      <c r="A1407" t="s">
        <v>13</v>
      </c>
      <c r="B1407">
        <v>225000</v>
      </c>
      <c r="C1407">
        <v>3</v>
      </c>
      <c r="D1407">
        <v>2</v>
      </c>
      <c r="E1407">
        <v>1860</v>
      </c>
      <c r="F1407" t="s">
        <v>4031</v>
      </c>
      <c r="G1407">
        <v>574900</v>
      </c>
      <c r="H1407">
        <v>4</v>
      </c>
      <c r="I1407">
        <v>4</v>
      </c>
      <c r="J1407">
        <v>3010</v>
      </c>
      <c r="K1407" t="s">
        <v>4032</v>
      </c>
      <c r="L1407" t="s">
        <v>3729</v>
      </c>
      <c r="M1407" t="s">
        <v>4029</v>
      </c>
      <c r="N1407" s="20">
        <v>0.01</v>
      </c>
      <c r="O1407" s="21">
        <f>N1407*G1407</f>
        <v>5749</v>
      </c>
    </row>
    <row r="1408" spans="1:15" x14ac:dyDescent="0.25">
      <c r="A1408" t="s">
        <v>13</v>
      </c>
      <c r="B1408">
        <v>225000</v>
      </c>
      <c r="C1408">
        <v>3</v>
      </c>
      <c r="D1408">
        <v>2</v>
      </c>
      <c r="E1408">
        <v>1860</v>
      </c>
      <c r="F1408" t="s">
        <v>4033</v>
      </c>
      <c r="G1408">
        <v>574900</v>
      </c>
      <c r="H1408">
        <v>4</v>
      </c>
      <c r="I1408">
        <v>3.5</v>
      </c>
      <c r="J1408">
        <v>3010</v>
      </c>
      <c r="K1408" t="s">
        <v>4032</v>
      </c>
      <c r="L1408" t="s">
        <v>3729</v>
      </c>
      <c r="M1408" t="s">
        <v>4029</v>
      </c>
      <c r="N1408" s="20">
        <v>0.01</v>
      </c>
      <c r="O1408" s="21">
        <f>N1408*G1408</f>
        <v>5749</v>
      </c>
    </row>
    <row r="1409" spans="1:15" x14ac:dyDescent="0.25">
      <c r="A1409" t="s">
        <v>13</v>
      </c>
      <c r="B1409">
        <v>299000</v>
      </c>
      <c r="C1409">
        <v>3</v>
      </c>
      <c r="D1409">
        <v>2.5</v>
      </c>
      <c r="E1409">
        <v>2259</v>
      </c>
      <c r="F1409" t="s">
        <v>4097</v>
      </c>
      <c r="G1409">
        <v>574900</v>
      </c>
      <c r="H1409">
        <v>4</v>
      </c>
      <c r="I1409">
        <v>2.5</v>
      </c>
      <c r="J1409">
        <v>3019</v>
      </c>
      <c r="K1409" t="s">
        <v>4084</v>
      </c>
      <c r="L1409" t="s">
        <v>3729</v>
      </c>
      <c r="M1409" t="s">
        <v>4085</v>
      </c>
      <c r="N1409" s="20">
        <v>0.01</v>
      </c>
      <c r="O1409" s="21">
        <f>N1409*G1409</f>
        <v>5749</v>
      </c>
    </row>
    <row r="1410" spans="1:15" x14ac:dyDescent="0.25">
      <c r="A1410" t="s">
        <v>13</v>
      </c>
      <c r="B1410">
        <v>270000</v>
      </c>
      <c r="C1410">
        <v>3</v>
      </c>
      <c r="D1410">
        <v>2.5</v>
      </c>
      <c r="E1410">
        <v>2220</v>
      </c>
      <c r="F1410" t="s">
        <v>3902</v>
      </c>
      <c r="G1410">
        <v>574900</v>
      </c>
      <c r="H1410">
        <v>3</v>
      </c>
      <c r="I1410">
        <v>3.5</v>
      </c>
      <c r="J1410">
        <v>2600</v>
      </c>
      <c r="K1410" t="s">
        <v>3860</v>
      </c>
      <c r="L1410" t="s">
        <v>3729</v>
      </c>
      <c r="M1410" t="s">
        <v>3872</v>
      </c>
      <c r="N1410" s="20">
        <v>0.01</v>
      </c>
      <c r="O1410" s="21">
        <f>N1410*G1410</f>
        <v>5749</v>
      </c>
    </row>
    <row r="1411" spans="1:15" x14ac:dyDescent="0.25">
      <c r="A1411" t="s">
        <v>13</v>
      </c>
      <c r="B1411">
        <v>273700</v>
      </c>
      <c r="C1411">
        <v>3</v>
      </c>
      <c r="D1411">
        <v>2.5</v>
      </c>
      <c r="E1411">
        <v>1700</v>
      </c>
      <c r="F1411" t="s">
        <v>5092</v>
      </c>
      <c r="G1411">
        <v>574900</v>
      </c>
      <c r="H1411">
        <v>4</v>
      </c>
      <c r="I1411">
        <v>2.5</v>
      </c>
      <c r="J1411">
        <v>3095</v>
      </c>
      <c r="K1411" t="s">
        <v>5093</v>
      </c>
      <c r="L1411" t="s">
        <v>4772</v>
      </c>
      <c r="M1411" t="s">
        <v>5093</v>
      </c>
      <c r="N1411" s="20">
        <v>0.01</v>
      </c>
      <c r="O1411" s="21">
        <f>N1411*G1411</f>
        <v>5749</v>
      </c>
    </row>
    <row r="1412" spans="1:15" x14ac:dyDescent="0.25">
      <c r="A1412" t="s">
        <v>13</v>
      </c>
      <c r="B1412">
        <v>699000</v>
      </c>
      <c r="C1412">
        <v>3</v>
      </c>
      <c r="D1412">
        <v>2</v>
      </c>
      <c r="E1412">
        <v>1570</v>
      </c>
      <c r="F1412" t="s">
        <v>588</v>
      </c>
      <c r="G1412">
        <v>574000</v>
      </c>
      <c r="H1412">
        <v>4</v>
      </c>
      <c r="I1412">
        <v>3</v>
      </c>
      <c r="J1412">
        <v>2346</v>
      </c>
      <c r="K1412" t="s">
        <v>438</v>
      </c>
      <c r="L1412" t="s">
        <v>71</v>
      </c>
      <c r="M1412" t="s">
        <v>432</v>
      </c>
      <c r="N1412" s="20">
        <v>0.01</v>
      </c>
      <c r="O1412" s="21">
        <f>N1412*G1412</f>
        <v>5740</v>
      </c>
    </row>
    <row r="1413" spans="1:15" x14ac:dyDescent="0.25">
      <c r="A1413" t="s">
        <v>13</v>
      </c>
      <c r="B1413">
        <v>435000</v>
      </c>
      <c r="C1413">
        <v>3</v>
      </c>
      <c r="D1413">
        <v>2</v>
      </c>
      <c r="E1413">
        <v>1673</v>
      </c>
      <c r="F1413" t="s">
        <v>1023</v>
      </c>
      <c r="G1413">
        <v>574000</v>
      </c>
      <c r="H1413">
        <v>4</v>
      </c>
      <c r="I1413">
        <v>1.75</v>
      </c>
      <c r="J1413">
        <v>2010</v>
      </c>
      <c r="K1413" t="s">
        <v>1024</v>
      </c>
      <c r="L1413" t="s">
        <v>1025</v>
      </c>
      <c r="M1413" t="s">
        <v>1024</v>
      </c>
      <c r="N1413" s="20">
        <v>0.01</v>
      </c>
      <c r="O1413" s="21">
        <f>N1413*G1413</f>
        <v>5740</v>
      </c>
    </row>
    <row r="1414" spans="1:15" x14ac:dyDescent="0.25">
      <c r="A1414" t="s">
        <v>13</v>
      </c>
      <c r="B1414">
        <v>515000</v>
      </c>
      <c r="C1414">
        <v>3</v>
      </c>
      <c r="D1414">
        <v>2</v>
      </c>
      <c r="E1414">
        <v>1793</v>
      </c>
      <c r="F1414" t="s">
        <v>2731</v>
      </c>
      <c r="G1414">
        <v>574000</v>
      </c>
      <c r="H1414">
        <v>5</v>
      </c>
      <c r="I1414">
        <v>2.5</v>
      </c>
      <c r="J1414">
        <v>2008</v>
      </c>
      <c r="K1414" t="s">
        <v>2709</v>
      </c>
      <c r="L1414" t="s">
        <v>2680</v>
      </c>
      <c r="M1414" t="s">
        <v>2705</v>
      </c>
      <c r="N1414" s="20">
        <v>0.01</v>
      </c>
      <c r="O1414" s="21">
        <f>N1414*G1414</f>
        <v>5740</v>
      </c>
    </row>
    <row r="1415" spans="1:15" x14ac:dyDescent="0.25">
      <c r="A1415" t="s">
        <v>13</v>
      </c>
      <c r="B1415">
        <v>649499</v>
      </c>
      <c r="C1415">
        <v>3</v>
      </c>
      <c r="D1415">
        <v>2.25</v>
      </c>
      <c r="E1415">
        <v>1841</v>
      </c>
      <c r="F1415" t="s">
        <v>4517</v>
      </c>
      <c r="G1415">
        <v>574000</v>
      </c>
      <c r="H1415">
        <v>2</v>
      </c>
      <c r="I1415">
        <v>1.75</v>
      </c>
      <c r="J1415">
        <v>1260</v>
      </c>
      <c r="K1415" t="s">
        <v>3519</v>
      </c>
      <c r="L1415" t="s">
        <v>4237</v>
      </c>
      <c r="M1415" t="s">
        <v>4433</v>
      </c>
      <c r="N1415" s="20">
        <v>0.01</v>
      </c>
      <c r="O1415" s="21">
        <f>N1415*G1415</f>
        <v>5740</v>
      </c>
    </row>
    <row r="1416" spans="1:15" x14ac:dyDescent="0.25">
      <c r="A1416" t="s">
        <v>13</v>
      </c>
      <c r="B1416">
        <v>225700</v>
      </c>
      <c r="C1416">
        <v>3</v>
      </c>
      <c r="D1416">
        <v>2</v>
      </c>
      <c r="E1416">
        <v>1679</v>
      </c>
      <c r="F1416" t="s">
        <v>880</v>
      </c>
      <c r="G1416">
        <v>570000</v>
      </c>
      <c r="H1416">
        <v>5</v>
      </c>
      <c r="I1416">
        <v>3.5</v>
      </c>
      <c r="J1416">
        <v>3600</v>
      </c>
      <c r="K1416" t="s">
        <v>881</v>
      </c>
      <c r="L1416" t="s">
        <v>71</v>
      </c>
      <c r="M1416" t="s">
        <v>878</v>
      </c>
      <c r="N1416" s="20">
        <v>0.01</v>
      </c>
      <c r="O1416" s="21">
        <f>N1416*G1416</f>
        <v>5700</v>
      </c>
    </row>
    <row r="1417" spans="1:15" x14ac:dyDescent="0.25">
      <c r="A1417" t="s">
        <v>13</v>
      </c>
      <c r="B1417">
        <v>646500</v>
      </c>
      <c r="C1417">
        <v>3</v>
      </c>
      <c r="D1417">
        <v>2</v>
      </c>
      <c r="E1417">
        <v>1123</v>
      </c>
      <c r="F1417" t="s">
        <v>1491</v>
      </c>
      <c r="G1417">
        <v>570000</v>
      </c>
      <c r="H1417">
        <v>3</v>
      </c>
      <c r="I1417">
        <v>2.5</v>
      </c>
      <c r="J1417">
        <v>1276</v>
      </c>
      <c r="K1417" t="s">
        <v>1492</v>
      </c>
      <c r="L1417" t="s">
        <v>1477</v>
      </c>
      <c r="M1417" t="s">
        <v>1478</v>
      </c>
      <c r="N1417" s="20">
        <v>0.01</v>
      </c>
      <c r="O1417" s="21">
        <f>N1417*G1417</f>
        <v>5700</v>
      </c>
    </row>
    <row r="1418" spans="1:15" x14ac:dyDescent="0.25">
      <c r="A1418" t="s">
        <v>13</v>
      </c>
      <c r="B1418">
        <v>319250</v>
      </c>
      <c r="C1418">
        <v>4</v>
      </c>
      <c r="D1418">
        <v>2.5</v>
      </c>
      <c r="E1418">
        <v>2077</v>
      </c>
      <c r="F1418" t="s">
        <v>2388</v>
      </c>
      <c r="G1418">
        <v>570000</v>
      </c>
      <c r="H1418">
        <v>5</v>
      </c>
      <c r="I1418">
        <v>4.5</v>
      </c>
      <c r="J1418">
        <v>5116</v>
      </c>
      <c r="K1418" t="s">
        <v>2389</v>
      </c>
      <c r="L1418" t="s">
        <v>2218</v>
      </c>
      <c r="M1418" t="s">
        <v>2378</v>
      </c>
      <c r="N1418" s="20">
        <v>0.01</v>
      </c>
      <c r="O1418" s="21">
        <f>N1418*G1418</f>
        <v>5700</v>
      </c>
    </row>
    <row r="1419" spans="1:15" x14ac:dyDescent="0.25">
      <c r="A1419" t="s">
        <v>13</v>
      </c>
      <c r="B1419">
        <v>466000</v>
      </c>
      <c r="C1419">
        <v>4</v>
      </c>
      <c r="D1419">
        <v>2.5</v>
      </c>
      <c r="E1419">
        <v>1972</v>
      </c>
      <c r="F1419" t="s">
        <v>2595</v>
      </c>
      <c r="G1419">
        <v>570000</v>
      </c>
      <c r="H1419">
        <v>2</v>
      </c>
      <c r="I1419">
        <v>2</v>
      </c>
      <c r="J1419">
        <v>1526</v>
      </c>
      <c r="K1419" t="s">
        <v>2596</v>
      </c>
      <c r="L1419" t="s">
        <v>2218</v>
      </c>
      <c r="M1419" t="s">
        <v>2568</v>
      </c>
      <c r="N1419" s="20">
        <v>0.01</v>
      </c>
      <c r="O1419" s="21">
        <f>N1419*G1419</f>
        <v>5700</v>
      </c>
    </row>
    <row r="1420" spans="1:15" x14ac:dyDescent="0.25">
      <c r="A1420" t="s">
        <v>13</v>
      </c>
      <c r="B1420">
        <v>325000</v>
      </c>
      <c r="C1420">
        <v>3</v>
      </c>
      <c r="D1420">
        <v>2.5</v>
      </c>
      <c r="E1420">
        <v>2098</v>
      </c>
      <c r="F1420" t="s">
        <v>4019</v>
      </c>
      <c r="G1420">
        <v>570000</v>
      </c>
      <c r="H1420">
        <v>3</v>
      </c>
      <c r="I1420">
        <v>3</v>
      </c>
      <c r="J1420">
        <v>2619</v>
      </c>
      <c r="K1420" t="s">
        <v>1472</v>
      </c>
      <c r="L1420" t="s">
        <v>3729</v>
      </c>
      <c r="M1420" t="s">
        <v>1472</v>
      </c>
      <c r="N1420" s="20">
        <v>0.01</v>
      </c>
      <c r="O1420" s="21">
        <f>N1420*G1420</f>
        <v>5700</v>
      </c>
    </row>
    <row r="1421" spans="1:15" x14ac:dyDescent="0.25">
      <c r="A1421" t="s">
        <v>13</v>
      </c>
      <c r="B1421">
        <v>584900</v>
      </c>
      <c r="C1421">
        <v>4</v>
      </c>
      <c r="D1421">
        <v>3</v>
      </c>
      <c r="E1421">
        <v>1970</v>
      </c>
      <c r="F1421" t="s">
        <v>4960</v>
      </c>
      <c r="G1421">
        <v>570000</v>
      </c>
      <c r="H1421">
        <v>4</v>
      </c>
      <c r="I1421">
        <v>3.5</v>
      </c>
      <c r="J1421">
        <v>2690</v>
      </c>
      <c r="K1421" t="s">
        <v>4959</v>
      </c>
      <c r="L1421" t="s">
        <v>4772</v>
      </c>
      <c r="M1421" t="s">
        <v>4946</v>
      </c>
      <c r="N1421" s="20">
        <v>0.01</v>
      </c>
      <c r="O1421" s="21">
        <f>N1421*G1421</f>
        <v>5700</v>
      </c>
    </row>
    <row r="1422" spans="1:15" x14ac:dyDescent="0.25">
      <c r="A1422" t="s">
        <v>13</v>
      </c>
      <c r="B1422">
        <v>549900</v>
      </c>
      <c r="C1422">
        <v>4</v>
      </c>
      <c r="D1422">
        <v>3</v>
      </c>
      <c r="E1422">
        <v>2668</v>
      </c>
      <c r="F1422" t="s">
        <v>4870</v>
      </c>
      <c r="G1422">
        <v>570000</v>
      </c>
      <c r="H1422">
        <v>4</v>
      </c>
      <c r="I1422">
        <v>3.5</v>
      </c>
      <c r="J1422">
        <v>3608</v>
      </c>
      <c r="K1422" t="s">
        <v>4845</v>
      </c>
      <c r="L1422" t="s">
        <v>4772</v>
      </c>
      <c r="M1422" t="s">
        <v>4839</v>
      </c>
      <c r="N1422" s="20">
        <v>0.01</v>
      </c>
      <c r="O1422" s="21">
        <f>N1422*G1422</f>
        <v>5700</v>
      </c>
    </row>
    <row r="1423" spans="1:15" x14ac:dyDescent="0.25">
      <c r="A1423" t="s">
        <v>13</v>
      </c>
      <c r="B1423">
        <v>485000</v>
      </c>
      <c r="C1423">
        <v>3</v>
      </c>
      <c r="D1423">
        <v>2.5</v>
      </c>
      <c r="E1423">
        <v>1862</v>
      </c>
      <c r="F1423" t="s">
        <v>4357</v>
      </c>
      <c r="G1423">
        <v>569999</v>
      </c>
      <c r="H1423">
        <v>5</v>
      </c>
      <c r="I1423">
        <v>3.5</v>
      </c>
      <c r="J1423">
        <v>3281</v>
      </c>
      <c r="K1423" t="s">
        <v>4271</v>
      </c>
      <c r="L1423" t="s">
        <v>4237</v>
      </c>
      <c r="M1423" t="s">
        <v>4265</v>
      </c>
      <c r="N1423" s="20">
        <v>0.01</v>
      </c>
      <c r="O1423" s="21">
        <f>N1423*G1423</f>
        <v>5699.99</v>
      </c>
    </row>
    <row r="1424" spans="1:15" x14ac:dyDescent="0.25">
      <c r="A1424" t="s">
        <v>13</v>
      </c>
      <c r="B1424">
        <v>762400</v>
      </c>
      <c r="C1424">
        <v>3</v>
      </c>
      <c r="D1424">
        <v>2.5</v>
      </c>
      <c r="E1424">
        <v>1702</v>
      </c>
      <c r="F1424" t="s">
        <v>843</v>
      </c>
      <c r="G1424">
        <v>569900</v>
      </c>
      <c r="H1424">
        <v>2</v>
      </c>
      <c r="I1424">
        <v>2.5</v>
      </c>
      <c r="J1424">
        <v>1383</v>
      </c>
      <c r="K1424" t="s">
        <v>844</v>
      </c>
      <c r="L1424" t="s">
        <v>71</v>
      </c>
      <c r="M1424" t="s">
        <v>765</v>
      </c>
      <c r="N1424" s="20">
        <v>0.01</v>
      </c>
      <c r="O1424" s="21">
        <f>N1424*G1424</f>
        <v>5699</v>
      </c>
    </row>
    <row r="1425" spans="1:15" x14ac:dyDescent="0.25">
      <c r="A1425" t="s">
        <v>13</v>
      </c>
      <c r="B1425">
        <v>398500</v>
      </c>
      <c r="C1425">
        <v>3</v>
      </c>
      <c r="D1425">
        <v>2</v>
      </c>
      <c r="E1425">
        <v>1897</v>
      </c>
      <c r="F1425" t="s">
        <v>1754</v>
      </c>
      <c r="G1425">
        <v>569900</v>
      </c>
      <c r="H1425">
        <v>4</v>
      </c>
      <c r="I1425">
        <v>3.5</v>
      </c>
      <c r="J1425">
        <v>3255</v>
      </c>
      <c r="K1425" t="s">
        <v>1623</v>
      </c>
      <c r="L1425" t="s">
        <v>1518</v>
      </c>
      <c r="M1425" t="s">
        <v>1519</v>
      </c>
      <c r="N1425" s="20">
        <v>0.01</v>
      </c>
      <c r="O1425" s="21">
        <f>N1425*G1425</f>
        <v>5699</v>
      </c>
    </row>
    <row r="1426" spans="1:15" x14ac:dyDescent="0.25">
      <c r="A1426" t="s">
        <v>13</v>
      </c>
      <c r="B1426">
        <v>444500</v>
      </c>
      <c r="C1426">
        <v>3</v>
      </c>
      <c r="D1426">
        <v>2.5</v>
      </c>
      <c r="E1426">
        <v>2275</v>
      </c>
      <c r="F1426" t="s">
        <v>3025</v>
      </c>
      <c r="G1426">
        <v>569900</v>
      </c>
      <c r="H1426">
        <v>4</v>
      </c>
      <c r="I1426">
        <v>2.5</v>
      </c>
      <c r="J1426">
        <v>2760</v>
      </c>
      <c r="K1426" t="s">
        <v>3026</v>
      </c>
      <c r="L1426" t="s">
        <v>2985</v>
      </c>
      <c r="M1426" t="s">
        <v>3009</v>
      </c>
      <c r="N1426" s="20">
        <v>0.01</v>
      </c>
      <c r="O1426" s="21">
        <f>N1426*G1426</f>
        <v>5699</v>
      </c>
    </row>
    <row r="1427" spans="1:15" x14ac:dyDescent="0.25">
      <c r="A1427" t="s">
        <v>13</v>
      </c>
      <c r="B1427">
        <v>649499</v>
      </c>
      <c r="C1427">
        <v>3</v>
      </c>
      <c r="D1427">
        <v>2.25</v>
      </c>
      <c r="E1427">
        <v>1841</v>
      </c>
      <c r="F1427" t="s">
        <v>4641</v>
      </c>
      <c r="G1427">
        <v>569888</v>
      </c>
      <c r="H1427">
        <v>4</v>
      </c>
      <c r="I1427">
        <v>2.5</v>
      </c>
      <c r="J1427">
        <v>1890</v>
      </c>
      <c r="K1427" t="s">
        <v>4435</v>
      </c>
      <c r="L1427" t="s">
        <v>4237</v>
      </c>
      <c r="M1427" t="s">
        <v>4433</v>
      </c>
      <c r="N1427" s="20">
        <v>0.01</v>
      </c>
      <c r="O1427" s="21">
        <f>N1427*G1427</f>
        <v>5698.88</v>
      </c>
    </row>
    <row r="1428" spans="1:15" x14ac:dyDescent="0.25">
      <c r="A1428" t="s">
        <v>13</v>
      </c>
      <c r="B1428">
        <v>219900</v>
      </c>
      <c r="C1428">
        <v>3</v>
      </c>
      <c r="D1428">
        <v>2.5</v>
      </c>
      <c r="E1428">
        <v>1895</v>
      </c>
      <c r="F1428" t="s">
        <v>3389</v>
      </c>
      <c r="G1428">
        <v>379900</v>
      </c>
      <c r="H1428">
        <v>4</v>
      </c>
      <c r="I1428">
        <v>3.5</v>
      </c>
      <c r="J1428">
        <v>3608</v>
      </c>
      <c r="K1428" t="s">
        <v>3390</v>
      </c>
      <c r="L1428" t="s">
        <v>3363</v>
      </c>
      <c r="M1428" t="s">
        <v>3391</v>
      </c>
      <c r="N1428" s="20">
        <v>1.4999999999999999E-2</v>
      </c>
      <c r="O1428" s="21">
        <f>N1428*G1428</f>
        <v>5698.5</v>
      </c>
    </row>
    <row r="1429" spans="1:15" x14ac:dyDescent="0.25">
      <c r="A1429" t="s">
        <v>13</v>
      </c>
      <c r="B1429">
        <v>279950</v>
      </c>
      <c r="C1429">
        <v>3</v>
      </c>
      <c r="D1429">
        <v>2</v>
      </c>
      <c r="E1429">
        <v>1818</v>
      </c>
      <c r="F1429" t="s">
        <v>4754</v>
      </c>
      <c r="G1429">
        <v>379900</v>
      </c>
      <c r="H1429">
        <v>2</v>
      </c>
      <c r="I1429">
        <v>2.5</v>
      </c>
      <c r="J1429">
        <v>1346</v>
      </c>
      <c r="K1429" t="s">
        <v>4755</v>
      </c>
      <c r="L1429" t="s">
        <v>4742</v>
      </c>
      <c r="M1429" t="s">
        <v>4756</v>
      </c>
      <c r="N1429" s="20">
        <v>1.4999999999999999E-2</v>
      </c>
      <c r="O1429" s="21">
        <f>N1429*G1429</f>
        <v>5698.5</v>
      </c>
    </row>
    <row r="1430" spans="1:15" x14ac:dyDescent="0.25">
      <c r="A1430" t="s">
        <v>13</v>
      </c>
      <c r="B1430">
        <v>178500</v>
      </c>
      <c r="C1430">
        <v>3</v>
      </c>
      <c r="D1430">
        <v>2.5</v>
      </c>
      <c r="E1430">
        <v>2017</v>
      </c>
      <c r="F1430" t="s">
        <v>4207</v>
      </c>
      <c r="G1430">
        <v>379899</v>
      </c>
      <c r="H1430">
        <v>6</v>
      </c>
      <c r="I1430">
        <v>6.5</v>
      </c>
      <c r="J1430">
        <v>2965</v>
      </c>
      <c r="K1430" t="s">
        <v>4208</v>
      </c>
      <c r="L1430" t="s">
        <v>3729</v>
      </c>
      <c r="M1430" t="s">
        <v>4203</v>
      </c>
      <c r="N1430" s="20">
        <v>1.4999999999999999E-2</v>
      </c>
      <c r="O1430" s="21">
        <f>N1430*G1430</f>
        <v>5698.4849999999997</v>
      </c>
    </row>
    <row r="1431" spans="1:15" x14ac:dyDescent="0.25">
      <c r="A1431" t="s">
        <v>13</v>
      </c>
      <c r="B1431">
        <v>512450</v>
      </c>
      <c r="C1431">
        <v>4</v>
      </c>
      <c r="D1431">
        <v>3</v>
      </c>
      <c r="E1431">
        <v>2580</v>
      </c>
      <c r="F1431" t="s">
        <v>2368</v>
      </c>
      <c r="G1431">
        <v>569500</v>
      </c>
      <c r="H1431">
        <v>4</v>
      </c>
      <c r="I1431">
        <v>2.5</v>
      </c>
      <c r="J1431">
        <v>1904</v>
      </c>
      <c r="K1431" t="s">
        <v>2352</v>
      </c>
      <c r="L1431" t="s">
        <v>2218</v>
      </c>
      <c r="M1431" t="s">
        <v>2346</v>
      </c>
      <c r="N1431" s="20">
        <v>0.01</v>
      </c>
      <c r="O1431" s="21">
        <f>N1431*G1431</f>
        <v>5695</v>
      </c>
    </row>
    <row r="1432" spans="1:15" x14ac:dyDescent="0.25">
      <c r="A1432" t="s">
        <v>13</v>
      </c>
      <c r="B1432">
        <v>192000</v>
      </c>
      <c r="C1432">
        <v>3</v>
      </c>
      <c r="D1432">
        <v>2.5</v>
      </c>
      <c r="E1432">
        <v>1440</v>
      </c>
      <c r="F1432" t="s">
        <v>3350</v>
      </c>
      <c r="G1432">
        <v>379499</v>
      </c>
      <c r="H1432">
        <v>4</v>
      </c>
      <c r="I1432">
        <v>3.5</v>
      </c>
      <c r="K1432" t="s">
        <v>3351</v>
      </c>
      <c r="L1432" t="s">
        <v>3283</v>
      </c>
      <c r="M1432" t="s">
        <v>1414</v>
      </c>
      <c r="N1432" s="20">
        <v>1.4999999999999999E-2</v>
      </c>
      <c r="O1432" s="21">
        <f>N1432*G1432</f>
        <v>5692.4849999999997</v>
      </c>
    </row>
    <row r="1433" spans="1:15" x14ac:dyDescent="0.25">
      <c r="A1433" t="s">
        <v>13</v>
      </c>
      <c r="B1433">
        <v>699000</v>
      </c>
      <c r="C1433">
        <v>3</v>
      </c>
      <c r="D1433">
        <v>2</v>
      </c>
      <c r="E1433">
        <v>1570</v>
      </c>
      <c r="F1433" t="s">
        <v>441</v>
      </c>
      <c r="G1433">
        <v>569000</v>
      </c>
      <c r="H1433">
        <v>6</v>
      </c>
      <c r="I1433">
        <v>4</v>
      </c>
      <c r="J1433">
        <v>4077</v>
      </c>
      <c r="K1433" t="s">
        <v>442</v>
      </c>
      <c r="L1433" t="s">
        <v>71</v>
      </c>
      <c r="M1433" t="s">
        <v>432</v>
      </c>
      <c r="N1433" s="20">
        <v>0.01</v>
      </c>
      <c r="O1433" s="21">
        <f>N1433*G1433</f>
        <v>5690</v>
      </c>
    </row>
    <row r="1434" spans="1:15" x14ac:dyDescent="0.25">
      <c r="A1434" t="s">
        <v>13</v>
      </c>
      <c r="B1434">
        <v>699000</v>
      </c>
      <c r="C1434">
        <v>3</v>
      </c>
      <c r="D1434">
        <v>2</v>
      </c>
      <c r="E1434">
        <v>1570</v>
      </c>
      <c r="F1434" t="s">
        <v>485</v>
      </c>
      <c r="G1434">
        <v>569000</v>
      </c>
      <c r="H1434">
        <v>2</v>
      </c>
      <c r="I1434">
        <v>2</v>
      </c>
      <c r="J1434">
        <v>955</v>
      </c>
      <c r="K1434" t="s">
        <v>486</v>
      </c>
      <c r="L1434" t="s">
        <v>71</v>
      </c>
      <c r="M1434" t="s">
        <v>432</v>
      </c>
      <c r="N1434" s="20">
        <v>0.01</v>
      </c>
      <c r="O1434" s="21">
        <f>N1434*G1434</f>
        <v>5690</v>
      </c>
    </row>
    <row r="1435" spans="1:15" x14ac:dyDescent="0.25">
      <c r="A1435" t="s">
        <v>13</v>
      </c>
      <c r="B1435">
        <v>589000</v>
      </c>
      <c r="C1435">
        <v>3</v>
      </c>
      <c r="D1435">
        <v>2</v>
      </c>
      <c r="E1435">
        <v>1631</v>
      </c>
      <c r="F1435" t="s">
        <v>697</v>
      </c>
      <c r="G1435">
        <v>569000</v>
      </c>
      <c r="H1435">
        <v>4</v>
      </c>
      <c r="I1435">
        <v>3</v>
      </c>
      <c r="J1435">
        <v>2002</v>
      </c>
      <c r="K1435" t="s">
        <v>629</v>
      </c>
      <c r="L1435" t="s">
        <v>71</v>
      </c>
      <c r="M1435" t="s">
        <v>605</v>
      </c>
      <c r="N1435" s="20">
        <v>0.01</v>
      </c>
      <c r="O1435" s="21">
        <f>N1435*G1435</f>
        <v>5690</v>
      </c>
    </row>
    <row r="1436" spans="1:15" x14ac:dyDescent="0.25">
      <c r="A1436" t="s">
        <v>13</v>
      </c>
      <c r="B1436">
        <v>589000</v>
      </c>
      <c r="C1436">
        <v>3</v>
      </c>
      <c r="D1436">
        <v>2</v>
      </c>
      <c r="E1436">
        <v>1631</v>
      </c>
      <c r="F1436" t="s">
        <v>615</v>
      </c>
      <c r="G1436">
        <v>569000</v>
      </c>
      <c r="H1436">
        <v>3</v>
      </c>
      <c r="I1436">
        <v>1</v>
      </c>
      <c r="J1436">
        <v>1066</v>
      </c>
      <c r="K1436" t="s">
        <v>605</v>
      </c>
      <c r="L1436" t="s">
        <v>71</v>
      </c>
      <c r="M1436" t="s">
        <v>605</v>
      </c>
      <c r="N1436" s="20">
        <v>0.01</v>
      </c>
      <c r="O1436" s="21">
        <f>N1436*G1436</f>
        <v>5690</v>
      </c>
    </row>
    <row r="1437" spans="1:15" x14ac:dyDescent="0.25">
      <c r="A1437" t="s">
        <v>13</v>
      </c>
      <c r="B1437">
        <v>365000</v>
      </c>
      <c r="C1437">
        <v>4</v>
      </c>
      <c r="D1437">
        <v>2.5</v>
      </c>
      <c r="E1437">
        <v>2229</v>
      </c>
      <c r="F1437" t="s">
        <v>2231</v>
      </c>
      <c r="G1437">
        <v>569000</v>
      </c>
      <c r="H1437">
        <v>4</v>
      </c>
      <c r="I1437">
        <v>3.5</v>
      </c>
      <c r="J1437">
        <v>4103</v>
      </c>
      <c r="K1437" t="s">
        <v>2217</v>
      </c>
      <c r="L1437" t="s">
        <v>2218</v>
      </c>
      <c r="M1437" t="s">
        <v>1068</v>
      </c>
      <c r="N1437" s="20">
        <v>0.01</v>
      </c>
      <c r="O1437" s="21">
        <f>N1437*G1437</f>
        <v>5690</v>
      </c>
    </row>
    <row r="1438" spans="1:15" x14ac:dyDescent="0.25">
      <c r="A1438" t="s">
        <v>13</v>
      </c>
      <c r="B1438">
        <v>399000</v>
      </c>
      <c r="C1438">
        <v>4</v>
      </c>
      <c r="D1438">
        <v>2.5</v>
      </c>
      <c r="E1438">
        <v>2160</v>
      </c>
      <c r="F1438" t="s">
        <v>3135</v>
      </c>
      <c r="G1438">
        <v>569000</v>
      </c>
      <c r="H1438">
        <v>5</v>
      </c>
      <c r="I1438">
        <v>4</v>
      </c>
      <c r="K1438" t="s">
        <v>3136</v>
      </c>
      <c r="L1438" t="s">
        <v>2985</v>
      </c>
      <c r="M1438" t="s">
        <v>2817</v>
      </c>
      <c r="N1438" s="20">
        <v>0.01</v>
      </c>
      <c r="O1438" s="21">
        <f>N1438*G1438</f>
        <v>5690</v>
      </c>
    </row>
    <row r="1439" spans="1:15" x14ac:dyDescent="0.25">
      <c r="A1439" t="s">
        <v>13</v>
      </c>
      <c r="B1439">
        <v>365000</v>
      </c>
      <c r="C1439">
        <v>4</v>
      </c>
      <c r="D1439">
        <v>3</v>
      </c>
      <c r="E1439">
        <v>2794</v>
      </c>
      <c r="F1439" t="s">
        <v>3943</v>
      </c>
      <c r="G1439">
        <v>569000</v>
      </c>
      <c r="H1439">
        <v>4</v>
      </c>
      <c r="I1439">
        <v>4</v>
      </c>
      <c r="J1439">
        <v>3937</v>
      </c>
      <c r="K1439" t="s">
        <v>3909</v>
      </c>
      <c r="L1439" t="s">
        <v>3729</v>
      </c>
      <c r="M1439" t="s">
        <v>3907</v>
      </c>
      <c r="N1439" s="20">
        <v>0.01</v>
      </c>
      <c r="O1439" s="21">
        <f>N1439*G1439</f>
        <v>5690</v>
      </c>
    </row>
    <row r="1440" spans="1:15" x14ac:dyDescent="0.25">
      <c r="A1440" t="s">
        <v>13</v>
      </c>
      <c r="B1440">
        <v>304475</v>
      </c>
      <c r="C1440">
        <v>4</v>
      </c>
      <c r="D1440">
        <v>2.5</v>
      </c>
      <c r="E1440">
        <v>2267</v>
      </c>
      <c r="F1440" t="s">
        <v>5103</v>
      </c>
      <c r="G1440">
        <v>569000</v>
      </c>
      <c r="H1440">
        <v>5</v>
      </c>
      <c r="I1440">
        <v>4</v>
      </c>
      <c r="J1440">
        <v>4766</v>
      </c>
      <c r="K1440" t="s">
        <v>5101</v>
      </c>
      <c r="L1440" t="s">
        <v>4772</v>
      </c>
      <c r="M1440" t="s">
        <v>5102</v>
      </c>
      <c r="N1440" s="20">
        <v>0.01</v>
      </c>
      <c r="O1440" s="21">
        <f>N1440*G1440</f>
        <v>5690</v>
      </c>
    </row>
    <row r="1441" spans="1:15" x14ac:dyDescent="0.25">
      <c r="A1441" t="s">
        <v>13</v>
      </c>
      <c r="B1441">
        <v>584900</v>
      </c>
      <c r="C1441">
        <v>4</v>
      </c>
      <c r="D1441">
        <v>3</v>
      </c>
      <c r="E1441">
        <v>1970</v>
      </c>
      <c r="F1441" t="s">
        <v>5022</v>
      </c>
      <c r="G1441">
        <v>569000</v>
      </c>
      <c r="H1441">
        <v>4</v>
      </c>
      <c r="I1441">
        <v>2.5</v>
      </c>
      <c r="J1441">
        <v>1800</v>
      </c>
      <c r="K1441" t="s">
        <v>4788</v>
      </c>
      <c r="L1441" t="s">
        <v>4772</v>
      </c>
      <c r="M1441" t="s">
        <v>4946</v>
      </c>
      <c r="N1441" s="20">
        <v>0.01</v>
      </c>
      <c r="O1441" s="21">
        <f>N1441*G1441</f>
        <v>5690</v>
      </c>
    </row>
    <row r="1442" spans="1:15" x14ac:dyDescent="0.25">
      <c r="A1442" t="s">
        <v>13</v>
      </c>
      <c r="B1442">
        <v>584900</v>
      </c>
      <c r="C1442">
        <v>4</v>
      </c>
      <c r="D1442">
        <v>3</v>
      </c>
      <c r="E1442">
        <v>1970</v>
      </c>
      <c r="F1442" t="s">
        <v>5035</v>
      </c>
      <c r="G1442">
        <v>569000</v>
      </c>
      <c r="H1442">
        <v>4</v>
      </c>
      <c r="I1442">
        <v>3.5</v>
      </c>
      <c r="J1442">
        <v>2253</v>
      </c>
      <c r="K1442" t="s">
        <v>4784</v>
      </c>
      <c r="L1442" t="s">
        <v>4772</v>
      </c>
      <c r="M1442" t="s">
        <v>4946</v>
      </c>
      <c r="N1442" s="20">
        <v>0.01</v>
      </c>
      <c r="O1442" s="21">
        <f>N1442*G1442</f>
        <v>5690</v>
      </c>
    </row>
    <row r="1443" spans="1:15" x14ac:dyDescent="0.25">
      <c r="A1443" t="s">
        <v>13</v>
      </c>
      <c r="B1443">
        <v>549900</v>
      </c>
      <c r="C1443">
        <v>4</v>
      </c>
      <c r="D1443">
        <v>3</v>
      </c>
      <c r="E1443">
        <v>2668</v>
      </c>
      <c r="F1443" t="s">
        <v>4861</v>
      </c>
      <c r="G1443">
        <v>569000</v>
      </c>
      <c r="H1443">
        <v>4</v>
      </c>
      <c r="I1443">
        <v>3.5</v>
      </c>
      <c r="J1443">
        <v>3306</v>
      </c>
      <c r="K1443" t="s">
        <v>4838</v>
      </c>
      <c r="L1443" t="s">
        <v>4772</v>
      </c>
      <c r="M1443" t="s">
        <v>4839</v>
      </c>
      <c r="N1443" s="20">
        <v>0.01</v>
      </c>
      <c r="O1443" s="21">
        <f>N1443*G1443</f>
        <v>5690</v>
      </c>
    </row>
    <row r="1444" spans="1:15" x14ac:dyDescent="0.25">
      <c r="A1444" t="s">
        <v>13</v>
      </c>
      <c r="B1444">
        <v>519000</v>
      </c>
      <c r="C1444">
        <v>3</v>
      </c>
      <c r="D1444">
        <v>2.5</v>
      </c>
      <c r="E1444">
        <v>1524</v>
      </c>
      <c r="F1444" t="s">
        <v>3115</v>
      </c>
      <c r="G1444">
        <v>568900</v>
      </c>
      <c r="H1444">
        <v>4</v>
      </c>
      <c r="I1444">
        <v>2.5</v>
      </c>
      <c r="K1444" t="s">
        <v>3116</v>
      </c>
      <c r="L1444" t="s">
        <v>2985</v>
      </c>
      <c r="M1444" t="s">
        <v>3111</v>
      </c>
      <c r="N1444" s="20">
        <v>0.01</v>
      </c>
      <c r="O1444" s="21">
        <f>N1444*G1444</f>
        <v>5689</v>
      </c>
    </row>
    <row r="1445" spans="1:15" x14ac:dyDescent="0.25">
      <c r="A1445" t="s">
        <v>13</v>
      </c>
      <c r="B1445">
        <v>461250</v>
      </c>
      <c r="C1445">
        <v>3</v>
      </c>
      <c r="D1445">
        <v>2.25</v>
      </c>
      <c r="E1445">
        <v>2247</v>
      </c>
      <c r="F1445" t="s">
        <v>1160</v>
      </c>
      <c r="G1445">
        <v>379000</v>
      </c>
      <c r="H1445">
        <v>3</v>
      </c>
      <c r="I1445">
        <v>1.75</v>
      </c>
      <c r="J1445">
        <v>2162</v>
      </c>
      <c r="K1445" t="s">
        <v>1048</v>
      </c>
      <c r="L1445" t="s">
        <v>1025</v>
      </c>
      <c r="M1445" t="s">
        <v>1158</v>
      </c>
      <c r="N1445" s="20">
        <v>1.4999999999999999E-2</v>
      </c>
      <c r="O1445" s="21">
        <f>N1445*G1445</f>
        <v>5685</v>
      </c>
    </row>
    <row r="1446" spans="1:15" x14ac:dyDescent="0.25">
      <c r="A1446" t="s">
        <v>13</v>
      </c>
      <c r="B1446">
        <v>349900</v>
      </c>
      <c r="C1446">
        <v>3</v>
      </c>
      <c r="D1446">
        <v>2.5</v>
      </c>
      <c r="E1446">
        <v>2338</v>
      </c>
      <c r="F1446" t="s">
        <v>4744</v>
      </c>
      <c r="G1446">
        <v>379000</v>
      </c>
      <c r="H1446">
        <v>4</v>
      </c>
      <c r="I1446">
        <v>2</v>
      </c>
      <c r="J1446">
        <v>3200</v>
      </c>
      <c r="K1446" t="s">
        <v>4745</v>
      </c>
      <c r="L1446" t="s">
        <v>4742</v>
      </c>
      <c r="M1446" t="s">
        <v>4746</v>
      </c>
      <c r="N1446" s="20">
        <v>1.4999999999999999E-2</v>
      </c>
      <c r="O1446" s="21">
        <f>N1446*G1446</f>
        <v>5685</v>
      </c>
    </row>
    <row r="1447" spans="1:15" x14ac:dyDescent="0.25">
      <c r="A1447" t="s">
        <v>13</v>
      </c>
      <c r="B1447">
        <v>398500</v>
      </c>
      <c r="C1447">
        <v>3</v>
      </c>
      <c r="D1447">
        <v>2</v>
      </c>
      <c r="E1447">
        <v>1897</v>
      </c>
      <c r="F1447" t="s">
        <v>1823</v>
      </c>
      <c r="G1447">
        <v>567500</v>
      </c>
      <c r="H1447">
        <v>4</v>
      </c>
      <c r="I1447">
        <v>3.5</v>
      </c>
      <c r="J1447">
        <v>3960</v>
      </c>
      <c r="K1447" t="s">
        <v>1824</v>
      </c>
      <c r="L1447" t="s">
        <v>1518</v>
      </c>
      <c r="M1447" t="s">
        <v>1519</v>
      </c>
      <c r="N1447" s="20">
        <v>0.01</v>
      </c>
      <c r="O1447" s="21">
        <f>N1447*G1447</f>
        <v>5675</v>
      </c>
    </row>
    <row r="1448" spans="1:15" x14ac:dyDescent="0.25">
      <c r="A1448" t="s">
        <v>13</v>
      </c>
      <c r="B1448">
        <v>699000</v>
      </c>
      <c r="C1448">
        <v>3</v>
      </c>
      <c r="D1448">
        <v>2</v>
      </c>
      <c r="E1448">
        <v>1570</v>
      </c>
      <c r="F1448" t="s">
        <v>540</v>
      </c>
      <c r="G1448">
        <v>565000</v>
      </c>
      <c r="H1448">
        <v>4</v>
      </c>
      <c r="I1448">
        <v>2</v>
      </c>
      <c r="J1448">
        <v>1715</v>
      </c>
      <c r="K1448" t="s">
        <v>541</v>
      </c>
      <c r="L1448" t="s">
        <v>71</v>
      </c>
      <c r="M1448" t="s">
        <v>432</v>
      </c>
      <c r="N1448" s="20">
        <v>0.01</v>
      </c>
      <c r="O1448" s="21">
        <f>N1448*G1448</f>
        <v>5650</v>
      </c>
    </row>
    <row r="1449" spans="1:15" x14ac:dyDescent="0.25">
      <c r="A1449" t="s">
        <v>13</v>
      </c>
      <c r="B1449">
        <v>762400</v>
      </c>
      <c r="C1449">
        <v>3</v>
      </c>
      <c r="D1449">
        <v>2.5</v>
      </c>
      <c r="E1449">
        <v>1702</v>
      </c>
      <c r="F1449" t="s">
        <v>862</v>
      </c>
      <c r="G1449">
        <v>565000</v>
      </c>
      <c r="H1449">
        <v>2</v>
      </c>
      <c r="I1449">
        <v>2.5</v>
      </c>
      <c r="J1449">
        <v>1362</v>
      </c>
      <c r="K1449" t="s">
        <v>801</v>
      </c>
      <c r="L1449" t="s">
        <v>71</v>
      </c>
      <c r="M1449" t="s">
        <v>765</v>
      </c>
      <c r="N1449" s="20">
        <v>0.01</v>
      </c>
      <c r="O1449" s="21">
        <f>N1449*G1449</f>
        <v>5650</v>
      </c>
    </row>
    <row r="1450" spans="1:15" x14ac:dyDescent="0.25">
      <c r="A1450" t="s">
        <v>13</v>
      </c>
      <c r="B1450">
        <v>399000</v>
      </c>
      <c r="C1450">
        <v>3</v>
      </c>
      <c r="D1450">
        <v>2.5</v>
      </c>
      <c r="E1450">
        <v>1868</v>
      </c>
      <c r="F1450" t="s">
        <v>342</v>
      </c>
      <c r="G1450">
        <v>565000</v>
      </c>
      <c r="H1450">
        <v>4</v>
      </c>
      <c r="I1450">
        <v>2.5</v>
      </c>
      <c r="J1450">
        <v>2650</v>
      </c>
      <c r="K1450" t="s">
        <v>343</v>
      </c>
      <c r="L1450" t="s">
        <v>71</v>
      </c>
      <c r="M1450" t="s">
        <v>331</v>
      </c>
      <c r="N1450" s="20">
        <v>0.01</v>
      </c>
      <c r="O1450" s="21">
        <f>N1450*G1450</f>
        <v>5650</v>
      </c>
    </row>
    <row r="1451" spans="1:15" x14ac:dyDescent="0.25">
      <c r="A1451" t="s">
        <v>13</v>
      </c>
      <c r="B1451">
        <v>477000</v>
      </c>
      <c r="C1451">
        <v>3</v>
      </c>
      <c r="D1451">
        <v>2.5</v>
      </c>
      <c r="E1451">
        <v>2207</v>
      </c>
      <c r="F1451" t="s">
        <v>3552</v>
      </c>
      <c r="G1451">
        <v>565000</v>
      </c>
      <c r="H1451">
        <v>4</v>
      </c>
      <c r="I1451">
        <v>2.5</v>
      </c>
      <c r="J1451">
        <v>2005</v>
      </c>
      <c r="K1451" t="s">
        <v>3541</v>
      </c>
      <c r="L1451" t="s">
        <v>3412</v>
      </c>
      <c r="M1451" t="s">
        <v>3529</v>
      </c>
      <c r="N1451" s="20">
        <v>0.01</v>
      </c>
      <c r="O1451" s="21">
        <f>N1451*G1451</f>
        <v>5650</v>
      </c>
    </row>
    <row r="1452" spans="1:15" x14ac:dyDescent="0.25">
      <c r="A1452" t="s">
        <v>13</v>
      </c>
      <c r="B1452">
        <v>415000</v>
      </c>
      <c r="C1452">
        <v>3</v>
      </c>
      <c r="D1452">
        <v>2</v>
      </c>
      <c r="E1452">
        <v>1772</v>
      </c>
      <c r="F1452" t="s">
        <v>3489</v>
      </c>
      <c r="G1452">
        <v>565000</v>
      </c>
      <c r="H1452">
        <v>3</v>
      </c>
      <c r="I1452">
        <v>2</v>
      </c>
      <c r="J1452">
        <v>2134</v>
      </c>
      <c r="K1452" t="s">
        <v>3420</v>
      </c>
      <c r="L1452" t="s">
        <v>3412</v>
      </c>
      <c r="M1452" t="s">
        <v>3456</v>
      </c>
      <c r="N1452" s="20">
        <v>0.01</v>
      </c>
      <c r="O1452" s="21">
        <f>N1452*G1452</f>
        <v>5650</v>
      </c>
    </row>
    <row r="1453" spans="1:15" x14ac:dyDescent="0.25">
      <c r="A1453" t="s">
        <v>13</v>
      </c>
      <c r="B1453">
        <v>584900</v>
      </c>
      <c r="C1453">
        <v>4</v>
      </c>
      <c r="D1453">
        <v>3</v>
      </c>
      <c r="E1453">
        <v>1970</v>
      </c>
      <c r="F1453" t="s">
        <v>5005</v>
      </c>
      <c r="G1453">
        <v>565000</v>
      </c>
      <c r="H1453">
        <v>4</v>
      </c>
      <c r="I1453">
        <v>3</v>
      </c>
      <c r="J1453">
        <v>2324</v>
      </c>
      <c r="K1453" t="s">
        <v>4999</v>
      </c>
      <c r="L1453" t="s">
        <v>4772</v>
      </c>
      <c r="M1453" t="s">
        <v>4946</v>
      </c>
      <c r="N1453" s="20">
        <v>0.01</v>
      </c>
      <c r="O1453" s="21">
        <f>N1453*G1453</f>
        <v>5650</v>
      </c>
    </row>
    <row r="1454" spans="1:15" x14ac:dyDescent="0.25">
      <c r="A1454" t="s">
        <v>13</v>
      </c>
      <c r="B1454">
        <v>375292</v>
      </c>
      <c r="C1454">
        <v>4</v>
      </c>
      <c r="D1454">
        <v>3</v>
      </c>
      <c r="E1454">
        <v>2139</v>
      </c>
      <c r="F1454" t="s">
        <v>4910</v>
      </c>
      <c r="G1454">
        <v>565000</v>
      </c>
      <c r="H1454">
        <v>5</v>
      </c>
      <c r="I1454">
        <v>3.5</v>
      </c>
      <c r="J1454">
        <v>3210</v>
      </c>
      <c r="K1454" t="s">
        <v>4882</v>
      </c>
      <c r="L1454" t="s">
        <v>4772</v>
      </c>
      <c r="M1454" t="s">
        <v>4883</v>
      </c>
      <c r="N1454" s="20">
        <v>0.01</v>
      </c>
      <c r="O1454" s="21">
        <f>N1454*G1454</f>
        <v>5650</v>
      </c>
    </row>
    <row r="1455" spans="1:15" x14ac:dyDescent="0.25">
      <c r="A1455" t="s">
        <v>13</v>
      </c>
      <c r="B1455">
        <v>649499</v>
      </c>
      <c r="C1455">
        <v>3</v>
      </c>
      <c r="D1455">
        <v>2.25</v>
      </c>
      <c r="E1455">
        <v>1841</v>
      </c>
      <c r="F1455" t="s">
        <v>4606</v>
      </c>
      <c r="G1455">
        <v>565000</v>
      </c>
      <c r="H1455">
        <v>2</v>
      </c>
      <c r="I1455">
        <v>2.25</v>
      </c>
      <c r="J1455">
        <v>1071</v>
      </c>
      <c r="K1455" t="s">
        <v>3519</v>
      </c>
      <c r="L1455" t="s">
        <v>4237</v>
      </c>
      <c r="M1455" t="s">
        <v>4433</v>
      </c>
      <c r="N1455" s="20">
        <v>0.01</v>
      </c>
      <c r="O1455" s="21">
        <f>N1455*G1455</f>
        <v>5650</v>
      </c>
    </row>
    <row r="1456" spans="1:15" x14ac:dyDescent="0.25">
      <c r="A1456" t="s">
        <v>13</v>
      </c>
      <c r="B1456">
        <v>649499</v>
      </c>
      <c r="C1456">
        <v>3</v>
      </c>
      <c r="D1456">
        <v>2.25</v>
      </c>
      <c r="E1456">
        <v>1841</v>
      </c>
      <c r="F1456" t="s">
        <v>4546</v>
      </c>
      <c r="G1456">
        <v>565000</v>
      </c>
      <c r="H1456">
        <v>4</v>
      </c>
      <c r="I1456">
        <v>1.75</v>
      </c>
      <c r="J1456">
        <v>1730</v>
      </c>
      <c r="K1456" t="s">
        <v>4437</v>
      </c>
      <c r="L1456" t="s">
        <v>4237</v>
      </c>
      <c r="M1456" t="s">
        <v>4433</v>
      </c>
      <c r="N1456" s="20">
        <v>0.01</v>
      </c>
      <c r="O1456" s="21">
        <f>N1456*G1456</f>
        <v>5650</v>
      </c>
    </row>
    <row r="1457" spans="1:15" x14ac:dyDescent="0.25">
      <c r="A1457" t="s">
        <v>13</v>
      </c>
      <c r="B1457">
        <v>398500</v>
      </c>
      <c r="C1457">
        <v>3</v>
      </c>
      <c r="D1457">
        <v>2</v>
      </c>
      <c r="E1457">
        <v>1897</v>
      </c>
      <c r="F1457" t="s">
        <v>1674</v>
      </c>
      <c r="G1457">
        <v>564900</v>
      </c>
      <c r="H1457">
        <v>3</v>
      </c>
      <c r="I1457">
        <v>2.5</v>
      </c>
      <c r="J1457">
        <v>2076</v>
      </c>
      <c r="K1457" t="s">
        <v>1657</v>
      </c>
      <c r="L1457" t="s">
        <v>1518</v>
      </c>
      <c r="M1457" t="s">
        <v>1519</v>
      </c>
      <c r="N1457" s="20">
        <v>0.01</v>
      </c>
      <c r="O1457" s="21">
        <f>N1457*G1457</f>
        <v>5649</v>
      </c>
    </row>
    <row r="1458" spans="1:15" x14ac:dyDescent="0.25">
      <c r="A1458" t="s">
        <v>13</v>
      </c>
      <c r="B1458">
        <v>564950</v>
      </c>
      <c r="C1458">
        <v>3</v>
      </c>
      <c r="D1458">
        <v>2</v>
      </c>
      <c r="E1458">
        <v>1932</v>
      </c>
      <c r="F1458" t="s">
        <v>2763</v>
      </c>
      <c r="G1458">
        <v>564900</v>
      </c>
      <c r="H1458">
        <v>1</v>
      </c>
      <c r="I1458">
        <v>1</v>
      </c>
      <c r="J1458">
        <v>770</v>
      </c>
      <c r="K1458" t="s">
        <v>2751</v>
      </c>
      <c r="L1458" t="s">
        <v>2680</v>
      </c>
      <c r="M1458" t="s">
        <v>1179</v>
      </c>
      <c r="N1458" s="20">
        <v>0.01</v>
      </c>
      <c r="O1458" s="21">
        <f>N1458*G1458</f>
        <v>5649</v>
      </c>
    </row>
    <row r="1459" spans="1:15" x14ac:dyDescent="0.25">
      <c r="A1459" t="s">
        <v>13</v>
      </c>
      <c r="B1459">
        <v>466000</v>
      </c>
      <c r="C1459">
        <v>4</v>
      </c>
      <c r="D1459">
        <v>2.5</v>
      </c>
      <c r="E1459">
        <v>1972</v>
      </c>
      <c r="F1459" t="s">
        <v>2569</v>
      </c>
      <c r="G1459">
        <v>564900</v>
      </c>
      <c r="H1459">
        <v>4</v>
      </c>
      <c r="I1459">
        <v>1.5</v>
      </c>
      <c r="J1459">
        <v>1809</v>
      </c>
      <c r="K1459" t="s">
        <v>2570</v>
      </c>
      <c r="L1459" t="s">
        <v>2218</v>
      </c>
      <c r="M1459" t="s">
        <v>2568</v>
      </c>
      <c r="N1459" s="20">
        <v>0.01</v>
      </c>
      <c r="O1459" s="21">
        <f>N1459*G1459</f>
        <v>5649</v>
      </c>
    </row>
    <row r="1460" spans="1:15" x14ac:dyDescent="0.25">
      <c r="A1460" t="s">
        <v>13</v>
      </c>
      <c r="B1460">
        <v>389970</v>
      </c>
      <c r="C1460">
        <v>3</v>
      </c>
      <c r="D1460">
        <v>2.25</v>
      </c>
      <c r="E1460">
        <v>2188</v>
      </c>
      <c r="F1460" t="s">
        <v>1096</v>
      </c>
      <c r="G1460">
        <v>375000</v>
      </c>
      <c r="H1460">
        <v>4</v>
      </c>
      <c r="I1460">
        <v>3.25</v>
      </c>
      <c r="J1460">
        <v>2262</v>
      </c>
      <c r="K1460" t="s">
        <v>1088</v>
      </c>
      <c r="L1460" t="s">
        <v>1025</v>
      </c>
      <c r="M1460" t="s">
        <v>1089</v>
      </c>
      <c r="N1460" s="20">
        <v>1.4999999999999999E-2</v>
      </c>
      <c r="O1460" s="21">
        <f>N1460*G1460</f>
        <v>5625</v>
      </c>
    </row>
    <row r="1461" spans="1:15" x14ac:dyDescent="0.25">
      <c r="A1461" t="s">
        <v>13</v>
      </c>
      <c r="B1461">
        <v>350000</v>
      </c>
      <c r="C1461">
        <v>3</v>
      </c>
      <c r="D1461">
        <v>2.5</v>
      </c>
      <c r="E1461">
        <v>2120</v>
      </c>
      <c r="F1461" t="s">
        <v>1391</v>
      </c>
      <c r="G1461">
        <v>375000</v>
      </c>
      <c r="H1461">
        <v>4</v>
      </c>
      <c r="I1461">
        <v>3</v>
      </c>
      <c r="J1461">
        <v>2756</v>
      </c>
      <c r="K1461" t="s">
        <v>1392</v>
      </c>
      <c r="L1461" t="s">
        <v>1376</v>
      </c>
      <c r="M1461" t="s">
        <v>1377</v>
      </c>
      <c r="N1461" s="20">
        <v>1.4999999999999999E-2</v>
      </c>
      <c r="O1461" s="21">
        <f>N1461*G1461</f>
        <v>5625</v>
      </c>
    </row>
    <row r="1462" spans="1:15" x14ac:dyDescent="0.25">
      <c r="A1462" t="s">
        <v>13</v>
      </c>
      <c r="B1462">
        <v>379000</v>
      </c>
      <c r="C1462">
        <v>3</v>
      </c>
      <c r="D1462">
        <v>2.5</v>
      </c>
      <c r="E1462">
        <v>1888</v>
      </c>
      <c r="F1462" t="s">
        <v>3665</v>
      </c>
      <c r="G1462">
        <v>375000</v>
      </c>
      <c r="K1462" t="s">
        <v>3666</v>
      </c>
      <c r="L1462" t="s">
        <v>3656</v>
      </c>
      <c r="M1462" t="s">
        <v>3664</v>
      </c>
      <c r="N1462" s="20">
        <v>1.4999999999999999E-2</v>
      </c>
      <c r="O1462" s="21">
        <f>N1462*G1462</f>
        <v>5625</v>
      </c>
    </row>
    <row r="1463" spans="1:15" x14ac:dyDescent="0.25">
      <c r="A1463" t="s">
        <v>13</v>
      </c>
      <c r="B1463">
        <v>219500</v>
      </c>
      <c r="C1463">
        <v>3</v>
      </c>
      <c r="D1463">
        <v>2</v>
      </c>
      <c r="E1463">
        <v>1962</v>
      </c>
      <c r="F1463" t="s">
        <v>4169</v>
      </c>
      <c r="G1463">
        <v>375000</v>
      </c>
      <c r="H1463">
        <v>3</v>
      </c>
      <c r="I1463">
        <v>3</v>
      </c>
      <c r="J1463">
        <v>2993</v>
      </c>
      <c r="K1463" t="s">
        <v>4163</v>
      </c>
      <c r="L1463" t="s">
        <v>3729</v>
      </c>
      <c r="M1463" t="s">
        <v>4164</v>
      </c>
      <c r="N1463" s="20">
        <v>1.4999999999999999E-2</v>
      </c>
      <c r="O1463" s="21">
        <f>N1463*G1463</f>
        <v>5625</v>
      </c>
    </row>
    <row r="1464" spans="1:15" x14ac:dyDescent="0.25">
      <c r="A1464" t="s">
        <v>13</v>
      </c>
      <c r="B1464">
        <v>239000</v>
      </c>
      <c r="C1464">
        <v>4</v>
      </c>
      <c r="D1464">
        <v>2</v>
      </c>
      <c r="E1464">
        <v>2063</v>
      </c>
      <c r="F1464" t="s">
        <v>1368</v>
      </c>
      <c r="G1464">
        <v>374990</v>
      </c>
      <c r="H1464">
        <v>5</v>
      </c>
      <c r="I1464">
        <v>3</v>
      </c>
      <c r="J1464">
        <v>2908</v>
      </c>
      <c r="K1464" t="s">
        <v>1369</v>
      </c>
      <c r="L1464" t="s">
        <v>1206</v>
      </c>
      <c r="M1464" t="s">
        <v>1370</v>
      </c>
      <c r="N1464" s="20">
        <v>1.4999999999999999E-2</v>
      </c>
      <c r="O1464" s="21">
        <f>N1464*G1464</f>
        <v>5624.8499999999995</v>
      </c>
    </row>
    <row r="1465" spans="1:15" x14ac:dyDescent="0.25">
      <c r="A1465" t="s">
        <v>13</v>
      </c>
      <c r="B1465">
        <v>356500</v>
      </c>
      <c r="C1465">
        <v>4</v>
      </c>
      <c r="D1465">
        <v>2.5</v>
      </c>
      <c r="E1465">
        <v>2721</v>
      </c>
      <c r="F1465" t="s">
        <v>4213</v>
      </c>
      <c r="G1465">
        <v>374950</v>
      </c>
      <c r="H1465">
        <v>5</v>
      </c>
      <c r="I1465">
        <v>2.75</v>
      </c>
      <c r="J1465">
        <v>2736</v>
      </c>
      <c r="K1465" t="s">
        <v>4214</v>
      </c>
      <c r="L1465" t="s">
        <v>4215</v>
      </c>
      <c r="M1465" t="s">
        <v>949</v>
      </c>
      <c r="N1465" s="20">
        <v>1.4999999999999999E-2</v>
      </c>
      <c r="O1465" s="21">
        <f>N1465*G1465</f>
        <v>5624.25</v>
      </c>
    </row>
    <row r="1466" spans="1:15" x14ac:dyDescent="0.25">
      <c r="A1466" t="s">
        <v>13</v>
      </c>
      <c r="B1466">
        <v>310000</v>
      </c>
      <c r="C1466">
        <v>3</v>
      </c>
      <c r="D1466">
        <v>2</v>
      </c>
      <c r="E1466">
        <v>1375</v>
      </c>
      <c r="F1466" t="s">
        <v>1290</v>
      </c>
      <c r="G1466">
        <v>374900</v>
      </c>
      <c r="H1466">
        <v>4</v>
      </c>
      <c r="I1466">
        <v>2.5</v>
      </c>
      <c r="J1466">
        <v>1726</v>
      </c>
      <c r="K1466" t="s">
        <v>1284</v>
      </c>
      <c r="L1466" t="s">
        <v>1206</v>
      </c>
      <c r="M1466" t="s">
        <v>1270</v>
      </c>
      <c r="N1466" s="20">
        <v>1.4999999999999999E-2</v>
      </c>
      <c r="O1466" s="21">
        <f>N1466*G1466</f>
        <v>5623.5</v>
      </c>
    </row>
    <row r="1467" spans="1:15" x14ac:dyDescent="0.25">
      <c r="A1467" t="s">
        <v>13</v>
      </c>
      <c r="B1467">
        <v>379775</v>
      </c>
      <c r="C1467">
        <v>4</v>
      </c>
      <c r="D1467">
        <v>3</v>
      </c>
      <c r="E1467">
        <v>2785</v>
      </c>
      <c r="F1467" t="s">
        <v>1417</v>
      </c>
      <c r="G1467">
        <v>374900</v>
      </c>
      <c r="H1467">
        <v>4</v>
      </c>
      <c r="I1467">
        <v>3</v>
      </c>
      <c r="J1467">
        <v>2592</v>
      </c>
      <c r="K1467" t="s">
        <v>1413</v>
      </c>
      <c r="L1467" t="s">
        <v>1376</v>
      </c>
      <c r="M1467" t="s">
        <v>1414</v>
      </c>
      <c r="N1467" s="20">
        <v>1.4999999999999999E-2</v>
      </c>
      <c r="O1467" s="21">
        <f>N1467*G1467</f>
        <v>5623.5</v>
      </c>
    </row>
    <row r="1468" spans="1:15" x14ac:dyDescent="0.25">
      <c r="A1468" t="s">
        <v>13</v>
      </c>
      <c r="B1468">
        <v>374950</v>
      </c>
      <c r="C1468">
        <v>4</v>
      </c>
      <c r="D1468">
        <v>3</v>
      </c>
      <c r="E1468">
        <v>2734</v>
      </c>
      <c r="F1468" t="s">
        <v>2900</v>
      </c>
      <c r="G1468">
        <v>374900</v>
      </c>
      <c r="H1468">
        <v>5</v>
      </c>
      <c r="I1468">
        <v>4</v>
      </c>
      <c r="J1468">
        <v>3652</v>
      </c>
      <c r="K1468" t="s">
        <v>2901</v>
      </c>
      <c r="L1468" t="s">
        <v>2872</v>
      </c>
      <c r="M1468" t="s">
        <v>2902</v>
      </c>
      <c r="N1468" s="20">
        <v>1.4999999999999999E-2</v>
      </c>
      <c r="O1468" s="21">
        <f>N1468*G1468</f>
        <v>5623.5</v>
      </c>
    </row>
    <row r="1469" spans="1:15" x14ac:dyDescent="0.25">
      <c r="A1469" t="s">
        <v>13</v>
      </c>
      <c r="B1469">
        <v>336250</v>
      </c>
      <c r="C1469">
        <v>3</v>
      </c>
      <c r="D1469">
        <v>3</v>
      </c>
      <c r="E1469">
        <v>2342</v>
      </c>
      <c r="F1469" t="s">
        <v>3288</v>
      </c>
      <c r="G1469">
        <v>374900</v>
      </c>
      <c r="H1469">
        <v>3</v>
      </c>
      <c r="I1469">
        <v>3</v>
      </c>
      <c r="J1469">
        <v>2516</v>
      </c>
      <c r="K1469" t="s">
        <v>1978</v>
      </c>
      <c r="L1469" t="s">
        <v>3283</v>
      </c>
      <c r="M1469" t="s">
        <v>3284</v>
      </c>
      <c r="N1469" s="20">
        <v>1.4999999999999999E-2</v>
      </c>
      <c r="O1469" s="21">
        <f>N1469*G1469</f>
        <v>5623.5</v>
      </c>
    </row>
    <row r="1470" spans="1:15" x14ac:dyDescent="0.25">
      <c r="A1470" t="s">
        <v>13</v>
      </c>
      <c r="B1470">
        <v>589950</v>
      </c>
      <c r="C1470">
        <v>4</v>
      </c>
      <c r="D1470">
        <v>3.5</v>
      </c>
      <c r="E1470">
        <v>3303</v>
      </c>
      <c r="F1470" t="s">
        <v>3683</v>
      </c>
      <c r="G1470">
        <v>374900</v>
      </c>
      <c r="H1470">
        <v>3</v>
      </c>
      <c r="I1470">
        <v>2.5</v>
      </c>
      <c r="J1470">
        <v>1987</v>
      </c>
      <c r="K1470" t="s">
        <v>3312</v>
      </c>
      <c r="L1470" t="s">
        <v>3681</v>
      </c>
      <c r="M1470" t="s">
        <v>3682</v>
      </c>
      <c r="N1470" s="20">
        <v>1.4999999999999999E-2</v>
      </c>
      <c r="O1470" s="21">
        <f>N1470*G1470</f>
        <v>5623.5</v>
      </c>
    </row>
    <row r="1471" spans="1:15" x14ac:dyDescent="0.25">
      <c r="A1471" t="s">
        <v>13</v>
      </c>
      <c r="B1471">
        <v>269350</v>
      </c>
      <c r="C1471">
        <v>3</v>
      </c>
      <c r="D1471">
        <v>2.5</v>
      </c>
      <c r="E1471">
        <v>2137</v>
      </c>
      <c r="F1471" t="s">
        <v>2102</v>
      </c>
      <c r="G1471">
        <v>562250</v>
      </c>
      <c r="H1471">
        <v>5</v>
      </c>
      <c r="I1471">
        <v>3.5</v>
      </c>
      <c r="J1471">
        <v>4350</v>
      </c>
      <c r="K1471" t="s">
        <v>1525</v>
      </c>
      <c r="L1471" t="s">
        <v>1518</v>
      </c>
      <c r="M1471" t="s">
        <v>2070</v>
      </c>
      <c r="N1471" s="20">
        <v>0.01</v>
      </c>
      <c r="O1471" s="21">
        <f>N1471*G1471</f>
        <v>5622.5</v>
      </c>
    </row>
    <row r="1472" spans="1:15" x14ac:dyDescent="0.25">
      <c r="A1472" t="s">
        <v>13</v>
      </c>
      <c r="B1472">
        <v>762400</v>
      </c>
      <c r="C1472">
        <v>3</v>
      </c>
      <c r="D1472">
        <v>2.5</v>
      </c>
      <c r="E1472">
        <v>1702</v>
      </c>
      <c r="F1472" t="s">
        <v>799</v>
      </c>
      <c r="G1472">
        <v>560000</v>
      </c>
      <c r="H1472">
        <v>2</v>
      </c>
      <c r="I1472">
        <v>2</v>
      </c>
      <c r="J1472">
        <v>943</v>
      </c>
      <c r="K1472" t="s">
        <v>774</v>
      </c>
      <c r="L1472" t="s">
        <v>71</v>
      </c>
      <c r="M1472" t="s">
        <v>765</v>
      </c>
      <c r="N1472" s="20">
        <v>0.01</v>
      </c>
      <c r="O1472" s="21">
        <f>N1472*G1472</f>
        <v>5600</v>
      </c>
    </row>
    <row r="1473" spans="1:15" x14ac:dyDescent="0.25">
      <c r="A1473" t="s">
        <v>13</v>
      </c>
      <c r="B1473">
        <v>485000</v>
      </c>
      <c r="C1473">
        <v>3</v>
      </c>
      <c r="D1473">
        <v>2.5</v>
      </c>
      <c r="E1473">
        <v>1862</v>
      </c>
      <c r="F1473" t="s">
        <v>4344</v>
      </c>
      <c r="G1473">
        <v>560000</v>
      </c>
      <c r="H1473">
        <v>2</v>
      </c>
      <c r="I1473">
        <v>2</v>
      </c>
      <c r="J1473">
        <v>1420</v>
      </c>
      <c r="K1473" t="s">
        <v>3871</v>
      </c>
      <c r="L1473" t="s">
        <v>4237</v>
      </c>
      <c r="M1473" t="s">
        <v>4265</v>
      </c>
      <c r="N1473" s="20">
        <v>0.01</v>
      </c>
      <c r="O1473" s="21">
        <f>N1473*G1473</f>
        <v>5600</v>
      </c>
    </row>
    <row r="1474" spans="1:15" x14ac:dyDescent="0.25">
      <c r="A1474" t="s">
        <v>13</v>
      </c>
      <c r="B1474">
        <v>482475</v>
      </c>
      <c r="C1474">
        <v>3</v>
      </c>
      <c r="D1474">
        <v>2.5</v>
      </c>
      <c r="E1474">
        <v>1983</v>
      </c>
      <c r="F1474" t="s">
        <v>925</v>
      </c>
      <c r="G1474">
        <v>559999</v>
      </c>
      <c r="H1474">
        <v>4</v>
      </c>
      <c r="I1474">
        <v>3.5</v>
      </c>
      <c r="J1474">
        <v>2670</v>
      </c>
      <c r="K1474" t="s">
        <v>902</v>
      </c>
      <c r="L1474" t="s">
        <v>71</v>
      </c>
      <c r="M1474" t="s">
        <v>903</v>
      </c>
      <c r="N1474" s="20">
        <v>0.01</v>
      </c>
      <c r="O1474" s="21">
        <f>N1474*G1474</f>
        <v>5599.99</v>
      </c>
    </row>
    <row r="1475" spans="1:15" x14ac:dyDescent="0.25">
      <c r="A1475" t="s">
        <v>13</v>
      </c>
      <c r="B1475">
        <v>485000</v>
      </c>
      <c r="C1475">
        <v>3</v>
      </c>
      <c r="D1475">
        <v>2.5</v>
      </c>
      <c r="E1475">
        <v>1862</v>
      </c>
      <c r="F1475" t="s">
        <v>4354</v>
      </c>
      <c r="G1475">
        <v>559950</v>
      </c>
      <c r="H1475">
        <v>4</v>
      </c>
      <c r="I1475">
        <v>2.5</v>
      </c>
      <c r="J1475">
        <v>2236</v>
      </c>
      <c r="K1475" t="s">
        <v>4271</v>
      </c>
      <c r="L1475" t="s">
        <v>4237</v>
      </c>
      <c r="M1475" t="s">
        <v>4265</v>
      </c>
      <c r="N1475" s="20">
        <v>0.01</v>
      </c>
      <c r="O1475" s="21">
        <f>N1475*G1475</f>
        <v>5599.5</v>
      </c>
    </row>
    <row r="1476" spans="1:15" x14ac:dyDescent="0.25">
      <c r="A1476" t="s">
        <v>13</v>
      </c>
      <c r="B1476">
        <v>373250</v>
      </c>
      <c r="C1476">
        <v>3</v>
      </c>
      <c r="D1476">
        <v>2</v>
      </c>
      <c r="E1476">
        <v>1620</v>
      </c>
      <c r="F1476" t="s">
        <v>1005</v>
      </c>
      <c r="G1476">
        <v>559900</v>
      </c>
      <c r="H1476">
        <v>5</v>
      </c>
      <c r="I1476">
        <v>3</v>
      </c>
      <c r="J1476">
        <v>3547</v>
      </c>
      <c r="K1476" t="s">
        <v>956</v>
      </c>
      <c r="L1476" t="s">
        <v>71</v>
      </c>
      <c r="M1476" t="s">
        <v>956</v>
      </c>
      <c r="N1476" s="20">
        <v>0.01</v>
      </c>
      <c r="O1476" s="21">
        <f>N1476*G1476</f>
        <v>5599</v>
      </c>
    </row>
    <row r="1477" spans="1:15" x14ac:dyDescent="0.25">
      <c r="A1477" t="s">
        <v>13</v>
      </c>
      <c r="B1477">
        <v>399000</v>
      </c>
      <c r="C1477">
        <v>4</v>
      </c>
      <c r="D1477">
        <v>2.5</v>
      </c>
      <c r="E1477">
        <v>2160</v>
      </c>
      <c r="F1477" t="s">
        <v>3134</v>
      </c>
      <c r="G1477">
        <v>559900</v>
      </c>
      <c r="H1477">
        <v>6</v>
      </c>
      <c r="I1477">
        <v>3</v>
      </c>
      <c r="K1477" t="s">
        <v>114</v>
      </c>
      <c r="L1477" t="s">
        <v>2985</v>
      </c>
      <c r="M1477" t="s">
        <v>2817</v>
      </c>
      <c r="N1477" s="20">
        <v>0.01</v>
      </c>
      <c r="O1477" s="21">
        <f>N1477*G1477</f>
        <v>5599</v>
      </c>
    </row>
    <row r="1478" spans="1:15" x14ac:dyDescent="0.25">
      <c r="A1478" t="s">
        <v>13</v>
      </c>
      <c r="B1478">
        <v>477000</v>
      </c>
      <c r="C1478">
        <v>3</v>
      </c>
      <c r="D1478">
        <v>2.5</v>
      </c>
      <c r="E1478">
        <v>2207</v>
      </c>
      <c r="F1478" t="s">
        <v>3553</v>
      </c>
      <c r="G1478">
        <v>559900</v>
      </c>
      <c r="H1478">
        <v>4</v>
      </c>
      <c r="I1478">
        <v>2.5</v>
      </c>
      <c r="J1478">
        <v>3231</v>
      </c>
      <c r="K1478" t="s">
        <v>3535</v>
      </c>
      <c r="L1478" t="s">
        <v>3412</v>
      </c>
      <c r="M1478" t="s">
        <v>3529</v>
      </c>
      <c r="N1478" s="20">
        <v>0.01</v>
      </c>
      <c r="O1478" s="21">
        <f>N1478*G1478</f>
        <v>5599</v>
      </c>
    </row>
    <row r="1479" spans="1:15" x14ac:dyDescent="0.25">
      <c r="A1479" t="s">
        <v>13</v>
      </c>
      <c r="B1479">
        <v>377450</v>
      </c>
      <c r="C1479">
        <v>3</v>
      </c>
      <c r="D1479">
        <v>2.5</v>
      </c>
      <c r="E1479">
        <v>1991</v>
      </c>
      <c r="F1479" t="s">
        <v>3772</v>
      </c>
      <c r="G1479">
        <v>559900</v>
      </c>
      <c r="H1479">
        <v>3</v>
      </c>
      <c r="I1479">
        <v>2.5</v>
      </c>
      <c r="J1479">
        <v>1942</v>
      </c>
      <c r="K1479" t="s">
        <v>3728</v>
      </c>
      <c r="L1479" t="s">
        <v>3729</v>
      </c>
      <c r="M1479" t="s">
        <v>3735</v>
      </c>
      <c r="N1479" s="20">
        <v>0.01</v>
      </c>
      <c r="O1479" s="21">
        <f>N1479*G1479</f>
        <v>5599</v>
      </c>
    </row>
    <row r="1480" spans="1:15" x14ac:dyDescent="0.25">
      <c r="A1480" t="s">
        <v>13</v>
      </c>
      <c r="B1480">
        <v>584900</v>
      </c>
      <c r="C1480">
        <v>4</v>
      </c>
      <c r="D1480">
        <v>3</v>
      </c>
      <c r="E1480">
        <v>1970</v>
      </c>
      <c r="F1480" t="s">
        <v>5023</v>
      </c>
      <c r="G1480">
        <v>559900</v>
      </c>
      <c r="H1480">
        <v>4</v>
      </c>
      <c r="I1480">
        <v>3</v>
      </c>
      <c r="J1480">
        <v>2724</v>
      </c>
      <c r="K1480" t="s">
        <v>4854</v>
      </c>
      <c r="L1480" t="s">
        <v>4772</v>
      </c>
      <c r="M1480" t="s">
        <v>4946</v>
      </c>
      <c r="N1480" s="20">
        <v>0.01</v>
      </c>
      <c r="O1480" s="21">
        <f>N1480*G1480</f>
        <v>5599</v>
      </c>
    </row>
    <row r="1481" spans="1:15" x14ac:dyDescent="0.25">
      <c r="A1481" t="s">
        <v>13</v>
      </c>
      <c r="B1481">
        <v>372400</v>
      </c>
      <c r="C1481">
        <v>3</v>
      </c>
      <c r="D1481">
        <v>2.5</v>
      </c>
      <c r="E1481">
        <v>2045</v>
      </c>
      <c r="F1481" t="s">
        <v>4714</v>
      </c>
      <c r="G1481">
        <v>559900</v>
      </c>
      <c r="H1481">
        <v>4</v>
      </c>
      <c r="I1481">
        <v>2.5</v>
      </c>
      <c r="J1481">
        <v>2937</v>
      </c>
      <c r="K1481" t="s">
        <v>4705</v>
      </c>
      <c r="L1481" t="s">
        <v>4237</v>
      </c>
      <c r="M1481" t="s">
        <v>2956</v>
      </c>
      <c r="N1481" s="20">
        <v>0.01</v>
      </c>
      <c r="O1481" s="21">
        <f>N1481*G1481</f>
        <v>5599</v>
      </c>
    </row>
    <row r="1482" spans="1:15" x14ac:dyDescent="0.25">
      <c r="A1482" t="s">
        <v>13</v>
      </c>
      <c r="B1482">
        <v>485000</v>
      </c>
      <c r="C1482">
        <v>3</v>
      </c>
      <c r="D1482">
        <v>2.5</v>
      </c>
      <c r="E1482">
        <v>1862</v>
      </c>
      <c r="F1482" t="s">
        <v>4291</v>
      </c>
      <c r="G1482">
        <v>559900</v>
      </c>
      <c r="H1482">
        <v>4</v>
      </c>
      <c r="I1482">
        <v>2.25</v>
      </c>
      <c r="J1482">
        <v>1640</v>
      </c>
      <c r="K1482" t="s">
        <v>4282</v>
      </c>
      <c r="L1482" t="s">
        <v>4237</v>
      </c>
      <c r="M1482" t="s">
        <v>4265</v>
      </c>
      <c r="N1482" s="20">
        <v>0.01</v>
      </c>
      <c r="O1482" s="21">
        <f>N1482*G1482</f>
        <v>5599</v>
      </c>
    </row>
    <row r="1483" spans="1:15" x14ac:dyDescent="0.25">
      <c r="A1483" t="s">
        <v>13</v>
      </c>
      <c r="B1483">
        <v>649500</v>
      </c>
      <c r="C1483">
        <v>3</v>
      </c>
      <c r="D1483">
        <v>2</v>
      </c>
      <c r="E1483">
        <v>1743</v>
      </c>
      <c r="F1483" t="s">
        <v>192</v>
      </c>
      <c r="G1483">
        <v>559000</v>
      </c>
      <c r="H1483">
        <v>3</v>
      </c>
      <c r="I1483">
        <v>2</v>
      </c>
      <c r="J1483">
        <v>1656</v>
      </c>
      <c r="K1483" t="s">
        <v>180</v>
      </c>
      <c r="L1483" t="s">
        <v>71</v>
      </c>
      <c r="M1483" t="s">
        <v>174</v>
      </c>
      <c r="N1483" s="20">
        <v>0.01</v>
      </c>
      <c r="O1483" s="21">
        <f>N1483*G1483</f>
        <v>5590</v>
      </c>
    </row>
    <row r="1484" spans="1:15" x14ac:dyDescent="0.25">
      <c r="A1484" t="s">
        <v>13</v>
      </c>
      <c r="B1484">
        <v>482475</v>
      </c>
      <c r="C1484">
        <v>3</v>
      </c>
      <c r="D1484">
        <v>2.5</v>
      </c>
      <c r="E1484">
        <v>1983</v>
      </c>
      <c r="F1484" t="s">
        <v>924</v>
      </c>
      <c r="G1484">
        <v>559000</v>
      </c>
      <c r="H1484">
        <v>5</v>
      </c>
      <c r="I1484">
        <v>3.5</v>
      </c>
      <c r="J1484">
        <v>2690</v>
      </c>
      <c r="K1484" t="s">
        <v>902</v>
      </c>
      <c r="L1484" t="s">
        <v>71</v>
      </c>
      <c r="M1484" t="s">
        <v>903</v>
      </c>
      <c r="N1484" s="20">
        <v>0.01</v>
      </c>
      <c r="O1484" s="21">
        <f>N1484*G1484</f>
        <v>5590</v>
      </c>
    </row>
    <row r="1485" spans="1:15" x14ac:dyDescent="0.25">
      <c r="A1485" t="s">
        <v>13</v>
      </c>
      <c r="B1485">
        <v>398500</v>
      </c>
      <c r="C1485">
        <v>3</v>
      </c>
      <c r="D1485">
        <v>2</v>
      </c>
      <c r="E1485">
        <v>1897</v>
      </c>
      <c r="F1485" t="s">
        <v>1755</v>
      </c>
      <c r="G1485">
        <v>559000</v>
      </c>
      <c r="H1485">
        <v>5</v>
      </c>
      <c r="I1485">
        <v>4.5</v>
      </c>
      <c r="J1485">
        <v>3985</v>
      </c>
      <c r="K1485" t="s">
        <v>1527</v>
      </c>
      <c r="L1485" t="s">
        <v>1518</v>
      </c>
      <c r="M1485" t="s">
        <v>1519</v>
      </c>
      <c r="N1485" s="20">
        <v>0.01</v>
      </c>
      <c r="O1485" s="21">
        <f>N1485*G1485</f>
        <v>5590</v>
      </c>
    </row>
    <row r="1486" spans="1:15" x14ac:dyDescent="0.25">
      <c r="A1486" t="s">
        <v>13</v>
      </c>
      <c r="B1486">
        <v>269350</v>
      </c>
      <c r="C1486">
        <v>3</v>
      </c>
      <c r="D1486">
        <v>2.5</v>
      </c>
      <c r="E1486">
        <v>2137</v>
      </c>
      <c r="F1486" t="s">
        <v>2092</v>
      </c>
      <c r="G1486">
        <v>559000</v>
      </c>
      <c r="H1486">
        <v>5</v>
      </c>
      <c r="I1486">
        <v>3.5</v>
      </c>
      <c r="J1486">
        <v>3900</v>
      </c>
      <c r="K1486" t="s">
        <v>2081</v>
      </c>
      <c r="L1486" t="s">
        <v>1518</v>
      </c>
      <c r="M1486" t="s">
        <v>2070</v>
      </c>
      <c r="N1486" s="20">
        <v>0.01</v>
      </c>
      <c r="O1486" s="21">
        <f>N1486*G1486</f>
        <v>5590</v>
      </c>
    </row>
    <row r="1487" spans="1:15" x14ac:dyDescent="0.25">
      <c r="A1487" t="s">
        <v>13</v>
      </c>
      <c r="B1487">
        <v>345925</v>
      </c>
      <c r="C1487">
        <v>3</v>
      </c>
      <c r="D1487">
        <v>2.5</v>
      </c>
      <c r="E1487">
        <v>2062</v>
      </c>
      <c r="F1487" t="s">
        <v>4254</v>
      </c>
      <c r="G1487">
        <v>559000</v>
      </c>
      <c r="H1487">
        <v>4</v>
      </c>
      <c r="I1487">
        <v>2.25</v>
      </c>
      <c r="J1487">
        <v>2548</v>
      </c>
      <c r="K1487" t="s">
        <v>4248</v>
      </c>
      <c r="L1487" t="s">
        <v>4237</v>
      </c>
      <c r="M1487" t="s">
        <v>4246</v>
      </c>
      <c r="N1487" s="20">
        <v>0.01</v>
      </c>
      <c r="O1487" s="21">
        <f>N1487*G1487</f>
        <v>5590</v>
      </c>
    </row>
    <row r="1488" spans="1:15" x14ac:dyDescent="0.25">
      <c r="A1488" t="s">
        <v>13</v>
      </c>
      <c r="B1488">
        <v>279750</v>
      </c>
      <c r="C1488">
        <v>3</v>
      </c>
      <c r="D1488">
        <v>2</v>
      </c>
      <c r="E1488">
        <v>2257</v>
      </c>
      <c r="F1488" t="s">
        <v>3959</v>
      </c>
      <c r="G1488">
        <v>372500</v>
      </c>
      <c r="H1488">
        <v>4</v>
      </c>
      <c r="I1488">
        <v>2.5</v>
      </c>
      <c r="J1488">
        <v>3097</v>
      </c>
      <c r="K1488" t="s">
        <v>3960</v>
      </c>
      <c r="L1488" t="s">
        <v>3729</v>
      </c>
      <c r="M1488" t="s">
        <v>1082</v>
      </c>
      <c r="N1488" s="20">
        <v>1.4999999999999999E-2</v>
      </c>
      <c r="O1488" s="21">
        <f>N1488*G1488</f>
        <v>5587.5</v>
      </c>
    </row>
    <row r="1489" spans="1:15" x14ac:dyDescent="0.25">
      <c r="A1489" t="s">
        <v>13</v>
      </c>
      <c r="B1489">
        <v>273750</v>
      </c>
      <c r="C1489">
        <v>3</v>
      </c>
      <c r="D1489">
        <v>2</v>
      </c>
      <c r="E1489">
        <v>1595</v>
      </c>
      <c r="F1489" t="s">
        <v>2492</v>
      </c>
      <c r="G1489">
        <v>556400</v>
      </c>
      <c r="H1489">
        <v>3</v>
      </c>
      <c r="I1489">
        <v>3.5</v>
      </c>
      <c r="J1489">
        <v>2590</v>
      </c>
      <c r="K1489" t="s">
        <v>2493</v>
      </c>
      <c r="L1489" t="s">
        <v>2218</v>
      </c>
      <c r="M1489" t="s">
        <v>2460</v>
      </c>
      <c r="N1489" s="20">
        <v>0.01</v>
      </c>
      <c r="O1489" s="21">
        <f>N1489*G1489</f>
        <v>5564</v>
      </c>
    </row>
    <row r="1490" spans="1:15" x14ac:dyDescent="0.25">
      <c r="A1490" t="s">
        <v>13</v>
      </c>
      <c r="B1490">
        <v>240000</v>
      </c>
      <c r="C1490">
        <v>3</v>
      </c>
      <c r="D1490">
        <v>2.5</v>
      </c>
      <c r="E1490">
        <v>2000</v>
      </c>
      <c r="F1490" t="s">
        <v>3672</v>
      </c>
      <c r="G1490">
        <v>370000</v>
      </c>
      <c r="H1490">
        <v>4</v>
      </c>
      <c r="I1490">
        <v>2.5</v>
      </c>
      <c r="J1490">
        <v>2400</v>
      </c>
      <c r="K1490" t="s">
        <v>3673</v>
      </c>
      <c r="L1490" t="s">
        <v>3656</v>
      </c>
      <c r="M1490" t="s">
        <v>3674</v>
      </c>
      <c r="N1490" s="20">
        <v>1.4999999999999999E-2</v>
      </c>
      <c r="O1490" s="21">
        <f>N1490*G1490</f>
        <v>5550</v>
      </c>
    </row>
    <row r="1491" spans="1:15" x14ac:dyDescent="0.25">
      <c r="A1491" t="s">
        <v>13</v>
      </c>
      <c r="B1491">
        <v>321250</v>
      </c>
      <c r="C1491">
        <v>4</v>
      </c>
      <c r="D1491">
        <v>3</v>
      </c>
      <c r="E1491">
        <v>2813</v>
      </c>
      <c r="F1491" t="s">
        <v>4061</v>
      </c>
      <c r="G1491">
        <v>555000</v>
      </c>
      <c r="H1491">
        <v>4</v>
      </c>
      <c r="I1491">
        <v>3.5</v>
      </c>
      <c r="J1491">
        <v>4010</v>
      </c>
      <c r="K1491" t="s">
        <v>4062</v>
      </c>
      <c r="L1491" t="s">
        <v>3729</v>
      </c>
      <c r="M1491" t="s">
        <v>4041</v>
      </c>
      <c r="N1491" s="20">
        <v>0.01</v>
      </c>
      <c r="O1491" s="21">
        <f>N1491*G1491</f>
        <v>5550</v>
      </c>
    </row>
    <row r="1492" spans="1:15" x14ac:dyDescent="0.25">
      <c r="A1492" t="s">
        <v>13</v>
      </c>
      <c r="B1492">
        <v>512450</v>
      </c>
      <c r="C1492">
        <v>4</v>
      </c>
      <c r="D1492">
        <v>3</v>
      </c>
      <c r="E1492">
        <v>2580</v>
      </c>
      <c r="F1492" t="s">
        <v>2367</v>
      </c>
      <c r="G1492">
        <v>554999</v>
      </c>
      <c r="H1492">
        <v>3</v>
      </c>
      <c r="I1492">
        <v>2.5</v>
      </c>
      <c r="J1492">
        <v>2324</v>
      </c>
      <c r="K1492" t="s">
        <v>2285</v>
      </c>
      <c r="L1492" t="s">
        <v>2218</v>
      </c>
      <c r="M1492" t="s">
        <v>2346</v>
      </c>
      <c r="N1492" s="20">
        <v>0.01</v>
      </c>
      <c r="O1492" s="21">
        <f>N1492*G1492</f>
        <v>5549.99</v>
      </c>
    </row>
    <row r="1493" spans="1:15" x14ac:dyDescent="0.25">
      <c r="A1493" t="s">
        <v>13</v>
      </c>
      <c r="B1493">
        <v>365000</v>
      </c>
      <c r="C1493">
        <v>4</v>
      </c>
      <c r="D1493">
        <v>3</v>
      </c>
      <c r="E1493">
        <v>2488</v>
      </c>
      <c r="F1493" t="s">
        <v>4825</v>
      </c>
      <c r="G1493">
        <v>554900</v>
      </c>
      <c r="H1493">
        <v>4</v>
      </c>
      <c r="I1493">
        <v>4.5</v>
      </c>
      <c r="J1493">
        <v>5000</v>
      </c>
      <c r="K1493" t="s">
        <v>4771</v>
      </c>
      <c r="L1493" t="s">
        <v>4772</v>
      </c>
      <c r="M1493" t="s">
        <v>4819</v>
      </c>
      <c r="N1493" s="20">
        <v>0.01</v>
      </c>
      <c r="O1493" s="21">
        <f>N1493*G1493</f>
        <v>5549</v>
      </c>
    </row>
    <row r="1494" spans="1:15" x14ac:dyDescent="0.25">
      <c r="A1494" t="s">
        <v>13</v>
      </c>
      <c r="B1494">
        <v>375000</v>
      </c>
      <c r="C1494">
        <v>3</v>
      </c>
      <c r="D1494">
        <v>2.5</v>
      </c>
      <c r="E1494">
        <v>2152</v>
      </c>
      <c r="F1494" t="s">
        <v>1123</v>
      </c>
      <c r="G1494">
        <v>369900</v>
      </c>
      <c r="H1494">
        <v>3</v>
      </c>
      <c r="I1494">
        <v>1.75</v>
      </c>
      <c r="J1494">
        <v>1408</v>
      </c>
      <c r="K1494" t="s">
        <v>1124</v>
      </c>
      <c r="L1494" t="s">
        <v>1025</v>
      </c>
      <c r="M1494" t="s">
        <v>1117</v>
      </c>
      <c r="N1494" s="20">
        <v>1.4999999999999999E-2</v>
      </c>
      <c r="O1494" s="21">
        <f>N1494*G1494</f>
        <v>5548.5</v>
      </c>
    </row>
    <row r="1495" spans="1:15" x14ac:dyDescent="0.25">
      <c r="A1495" t="s">
        <v>13</v>
      </c>
      <c r="B1495">
        <v>269900</v>
      </c>
      <c r="C1495">
        <v>3</v>
      </c>
      <c r="D1495">
        <v>2</v>
      </c>
      <c r="E1495">
        <v>1720</v>
      </c>
      <c r="F1495" t="s">
        <v>1331</v>
      </c>
      <c r="G1495">
        <v>369900</v>
      </c>
      <c r="H1495">
        <v>5</v>
      </c>
      <c r="I1495">
        <v>4</v>
      </c>
      <c r="J1495">
        <v>3529</v>
      </c>
      <c r="K1495" t="s">
        <v>1326</v>
      </c>
      <c r="L1495" t="s">
        <v>1206</v>
      </c>
      <c r="M1495" t="s">
        <v>765</v>
      </c>
      <c r="N1495" s="20">
        <v>1.4999999999999999E-2</v>
      </c>
      <c r="O1495" s="21">
        <f>N1495*G1495</f>
        <v>5548.5</v>
      </c>
    </row>
    <row r="1496" spans="1:15" x14ac:dyDescent="0.25">
      <c r="A1496" t="s">
        <v>13</v>
      </c>
      <c r="B1496">
        <v>304900</v>
      </c>
      <c r="C1496">
        <v>4</v>
      </c>
      <c r="D1496">
        <v>2.5</v>
      </c>
      <c r="E1496">
        <v>2524</v>
      </c>
      <c r="F1496" t="s">
        <v>1462</v>
      </c>
      <c r="G1496">
        <v>369900</v>
      </c>
      <c r="H1496">
        <v>3</v>
      </c>
      <c r="I1496">
        <v>2</v>
      </c>
      <c r="J1496">
        <v>2149</v>
      </c>
      <c r="K1496" t="s">
        <v>1460</v>
      </c>
      <c r="L1496" t="s">
        <v>1376</v>
      </c>
      <c r="M1496" t="s">
        <v>1461</v>
      </c>
      <c r="N1496" s="20">
        <v>1.4999999999999999E-2</v>
      </c>
      <c r="O1496" s="21">
        <f>N1496*G1496</f>
        <v>5548.5</v>
      </c>
    </row>
    <row r="1497" spans="1:15" x14ac:dyDescent="0.25">
      <c r="A1497" t="s">
        <v>13</v>
      </c>
      <c r="B1497">
        <v>336250</v>
      </c>
      <c r="C1497">
        <v>3</v>
      </c>
      <c r="D1497">
        <v>3</v>
      </c>
      <c r="E1497">
        <v>2342</v>
      </c>
      <c r="F1497" t="s">
        <v>3281</v>
      </c>
      <c r="G1497">
        <v>369900</v>
      </c>
      <c r="H1497">
        <v>4</v>
      </c>
      <c r="I1497">
        <v>3</v>
      </c>
      <c r="J1497">
        <v>2749</v>
      </c>
      <c r="K1497" t="s">
        <v>3282</v>
      </c>
      <c r="L1497" t="s">
        <v>3283</v>
      </c>
      <c r="M1497" t="s">
        <v>3284</v>
      </c>
      <c r="N1497" s="20">
        <v>1.4999999999999999E-2</v>
      </c>
      <c r="O1497" s="21">
        <f>N1497*G1497</f>
        <v>5548.5</v>
      </c>
    </row>
    <row r="1498" spans="1:15" x14ac:dyDescent="0.25">
      <c r="A1498" t="s">
        <v>13</v>
      </c>
      <c r="B1498">
        <v>224950</v>
      </c>
      <c r="C1498">
        <v>3</v>
      </c>
      <c r="D1498">
        <v>2</v>
      </c>
      <c r="E1498">
        <v>1834</v>
      </c>
      <c r="F1498" t="s">
        <v>4199</v>
      </c>
      <c r="G1498">
        <v>369900</v>
      </c>
      <c r="H1498">
        <v>4</v>
      </c>
      <c r="I1498">
        <v>3</v>
      </c>
      <c r="J1498">
        <v>2682</v>
      </c>
      <c r="K1498" t="s">
        <v>4197</v>
      </c>
      <c r="L1498" t="s">
        <v>3729</v>
      </c>
      <c r="M1498" t="s">
        <v>4198</v>
      </c>
      <c r="N1498" s="20">
        <v>1.4999999999999999E-2</v>
      </c>
      <c r="O1498" s="21">
        <f>N1498*G1498</f>
        <v>5548.5</v>
      </c>
    </row>
    <row r="1499" spans="1:15" x14ac:dyDescent="0.25">
      <c r="A1499" t="s">
        <v>13</v>
      </c>
      <c r="B1499">
        <v>304900</v>
      </c>
      <c r="C1499">
        <v>4</v>
      </c>
      <c r="D1499">
        <v>2.5</v>
      </c>
      <c r="E1499">
        <v>2524</v>
      </c>
      <c r="F1499" t="s">
        <v>1465</v>
      </c>
      <c r="G1499">
        <v>369500</v>
      </c>
      <c r="H1499">
        <v>5</v>
      </c>
      <c r="I1499">
        <v>4</v>
      </c>
      <c r="J1499">
        <v>3187</v>
      </c>
      <c r="K1499" t="s">
        <v>1460</v>
      </c>
      <c r="L1499" t="s">
        <v>1376</v>
      </c>
      <c r="M1499" t="s">
        <v>1461</v>
      </c>
      <c r="N1499" s="20">
        <v>1.4999999999999999E-2</v>
      </c>
      <c r="O1499" s="21">
        <f>N1499*G1499</f>
        <v>5542.5</v>
      </c>
    </row>
    <row r="1500" spans="1:15" x14ac:dyDescent="0.25">
      <c r="A1500" t="s">
        <v>13</v>
      </c>
      <c r="B1500">
        <v>466000</v>
      </c>
      <c r="C1500">
        <v>4</v>
      </c>
      <c r="D1500">
        <v>2.5</v>
      </c>
      <c r="E1500">
        <v>1972</v>
      </c>
      <c r="F1500" t="s">
        <v>2602</v>
      </c>
      <c r="G1500">
        <v>554000</v>
      </c>
      <c r="H1500">
        <v>4</v>
      </c>
      <c r="I1500">
        <v>2.5</v>
      </c>
      <c r="J1500">
        <v>2482</v>
      </c>
      <c r="K1500" t="s">
        <v>2576</v>
      </c>
      <c r="L1500" t="s">
        <v>2218</v>
      </c>
      <c r="M1500" t="s">
        <v>2568</v>
      </c>
      <c r="N1500" s="20">
        <v>0.01</v>
      </c>
      <c r="O1500" s="21">
        <f>N1500*G1500</f>
        <v>5540</v>
      </c>
    </row>
    <row r="1501" spans="1:15" x14ac:dyDescent="0.25">
      <c r="A1501" t="s">
        <v>13</v>
      </c>
      <c r="B1501">
        <v>619900</v>
      </c>
      <c r="C1501">
        <v>3</v>
      </c>
      <c r="D1501">
        <v>2.5</v>
      </c>
      <c r="E1501">
        <v>1838</v>
      </c>
      <c r="F1501" t="s">
        <v>293</v>
      </c>
      <c r="G1501">
        <v>369000</v>
      </c>
      <c r="H1501">
        <v>2</v>
      </c>
      <c r="I1501">
        <v>2</v>
      </c>
      <c r="J1501">
        <v>1194</v>
      </c>
      <c r="K1501" t="s">
        <v>291</v>
      </c>
      <c r="L1501" t="s">
        <v>71</v>
      </c>
      <c r="M1501" t="s">
        <v>277</v>
      </c>
      <c r="N1501" s="20">
        <v>1.4999999999999999E-2</v>
      </c>
      <c r="O1501" s="21">
        <f>N1501*G1501</f>
        <v>5535</v>
      </c>
    </row>
    <row r="1502" spans="1:15" x14ac:dyDescent="0.25">
      <c r="A1502" t="s">
        <v>13</v>
      </c>
      <c r="B1502">
        <v>359000</v>
      </c>
      <c r="C1502">
        <v>4</v>
      </c>
      <c r="D1502">
        <v>2.5</v>
      </c>
      <c r="E1502">
        <v>2174</v>
      </c>
      <c r="F1502" t="s">
        <v>4222</v>
      </c>
      <c r="G1502">
        <v>369000</v>
      </c>
      <c r="H1502">
        <v>3</v>
      </c>
      <c r="I1502">
        <v>3</v>
      </c>
      <c r="J1502">
        <v>2677</v>
      </c>
      <c r="K1502" t="s">
        <v>4223</v>
      </c>
      <c r="L1502" t="s">
        <v>4215</v>
      </c>
      <c r="M1502" t="s">
        <v>4220</v>
      </c>
      <c r="N1502" s="20">
        <v>1.4999999999999999E-2</v>
      </c>
      <c r="O1502" s="21">
        <f>N1502*G1502</f>
        <v>5535</v>
      </c>
    </row>
    <row r="1503" spans="1:15" x14ac:dyDescent="0.25">
      <c r="A1503" t="s">
        <v>13</v>
      </c>
      <c r="B1503">
        <v>189900</v>
      </c>
      <c r="C1503">
        <v>3</v>
      </c>
      <c r="D1503">
        <v>2</v>
      </c>
      <c r="E1503">
        <v>1680</v>
      </c>
      <c r="F1503" t="s">
        <v>4747</v>
      </c>
      <c r="G1503">
        <v>369000</v>
      </c>
      <c r="H1503">
        <v>4</v>
      </c>
      <c r="I1503">
        <v>3.5</v>
      </c>
      <c r="J1503">
        <v>2884</v>
      </c>
      <c r="K1503" t="s">
        <v>4748</v>
      </c>
      <c r="L1503" t="s">
        <v>4742</v>
      </c>
      <c r="M1503" t="s">
        <v>4749</v>
      </c>
      <c r="N1503" s="20">
        <v>1.4999999999999999E-2</v>
      </c>
      <c r="O1503" s="21">
        <f>N1503*G1503</f>
        <v>5535</v>
      </c>
    </row>
    <row r="1504" spans="1:15" x14ac:dyDescent="0.25">
      <c r="A1504" t="s">
        <v>13</v>
      </c>
      <c r="B1504">
        <v>379775</v>
      </c>
      <c r="C1504">
        <v>4</v>
      </c>
      <c r="D1504">
        <v>3</v>
      </c>
      <c r="E1504">
        <v>2785</v>
      </c>
      <c r="F1504" t="s">
        <v>1416</v>
      </c>
      <c r="G1504">
        <v>367900</v>
      </c>
      <c r="H1504">
        <v>5</v>
      </c>
      <c r="I1504">
        <v>3</v>
      </c>
      <c r="J1504">
        <v>3213</v>
      </c>
      <c r="K1504" t="s">
        <v>1413</v>
      </c>
      <c r="L1504" t="s">
        <v>1376</v>
      </c>
      <c r="M1504" t="s">
        <v>1414</v>
      </c>
      <c r="N1504" s="20">
        <v>1.4999999999999999E-2</v>
      </c>
      <c r="O1504" s="21">
        <f>N1504*G1504</f>
        <v>5518.5</v>
      </c>
    </row>
    <row r="1505" spans="1:15" x14ac:dyDescent="0.25">
      <c r="A1505" t="s">
        <v>13</v>
      </c>
      <c r="B1505">
        <v>500000</v>
      </c>
      <c r="C1505">
        <v>4</v>
      </c>
      <c r="D1505">
        <v>2.75</v>
      </c>
      <c r="E1505">
        <v>3282</v>
      </c>
      <c r="F1505" t="s">
        <v>1074</v>
      </c>
      <c r="G1505">
        <v>367500</v>
      </c>
      <c r="H1505">
        <v>4</v>
      </c>
      <c r="I1505">
        <v>2.5</v>
      </c>
      <c r="J1505">
        <v>2161</v>
      </c>
      <c r="K1505" t="s">
        <v>1075</v>
      </c>
      <c r="L1505" t="s">
        <v>1025</v>
      </c>
      <c r="M1505" t="s">
        <v>1072</v>
      </c>
      <c r="N1505" s="20">
        <v>1.4999999999999999E-2</v>
      </c>
      <c r="O1505" s="21">
        <f>N1505*G1505</f>
        <v>5512.5</v>
      </c>
    </row>
    <row r="1506" spans="1:15" x14ac:dyDescent="0.25">
      <c r="A1506" t="s">
        <v>13</v>
      </c>
      <c r="B1506">
        <v>649500</v>
      </c>
      <c r="C1506">
        <v>3</v>
      </c>
      <c r="D1506">
        <v>2</v>
      </c>
      <c r="E1506">
        <v>1743</v>
      </c>
      <c r="F1506" t="s">
        <v>212</v>
      </c>
      <c r="G1506">
        <v>550000</v>
      </c>
      <c r="H1506">
        <v>3</v>
      </c>
      <c r="I1506">
        <v>2</v>
      </c>
      <c r="J1506">
        <v>1452</v>
      </c>
      <c r="K1506" t="s">
        <v>184</v>
      </c>
      <c r="L1506" t="s">
        <v>71</v>
      </c>
      <c r="M1506" t="s">
        <v>174</v>
      </c>
      <c r="N1506" s="20">
        <v>0.01</v>
      </c>
      <c r="O1506" s="21">
        <f>N1506*G1506</f>
        <v>5500</v>
      </c>
    </row>
    <row r="1507" spans="1:15" x14ac:dyDescent="0.25">
      <c r="A1507" t="s">
        <v>13</v>
      </c>
      <c r="B1507">
        <v>699000</v>
      </c>
      <c r="C1507">
        <v>3</v>
      </c>
      <c r="D1507">
        <v>2</v>
      </c>
      <c r="E1507">
        <v>1570</v>
      </c>
      <c r="F1507" t="s">
        <v>443</v>
      </c>
      <c r="G1507">
        <v>550000</v>
      </c>
      <c r="H1507">
        <v>2</v>
      </c>
      <c r="I1507">
        <v>1</v>
      </c>
      <c r="J1507">
        <v>684</v>
      </c>
      <c r="K1507" t="s">
        <v>432</v>
      </c>
      <c r="L1507" t="s">
        <v>71</v>
      </c>
      <c r="M1507" t="s">
        <v>432</v>
      </c>
      <c r="N1507" s="20">
        <v>0.01</v>
      </c>
      <c r="O1507" s="21">
        <f>N1507*G1507</f>
        <v>5500</v>
      </c>
    </row>
    <row r="1508" spans="1:15" x14ac:dyDescent="0.25">
      <c r="A1508" t="s">
        <v>13</v>
      </c>
      <c r="B1508">
        <v>398500</v>
      </c>
      <c r="C1508">
        <v>3</v>
      </c>
      <c r="D1508">
        <v>2</v>
      </c>
      <c r="E1508">
        <v>1897</v>
      </c>
      <c r="F1508" t="s">
        <v>1588</v>
      </c>
      <c r="G1508">
        <v>550000</v>
      </c>
      <c r="H1508">
        <v>4</v>
      </c>
      <c r="I1508">
        <v>2.5</v>
      </c>
      <c r="J1508">
        <v>2800</v>
      </c>
      <c r="K1508" t="s">
        <v>1589</v>
      </c>
      <c r="L1508" t="s">
        <v>1518</v>
      </c>
      <c r="M1508" t="s">
        <v>1519</v>
      </c>
      <c r="N1508" s="20">
        <v>0.01</v>
      </c>
      <c r="O1508" s="21">
        <f>N1508*G1508</f>
        <v>5500</v>
      </c>
    </row>
    <row r="1509" spans="1:15" x14ac:dyDescent="0.25">
      <c r="A1509" t="s">
        <v>13</v>
      </c>
      <c r="B1509">
        <v>466000</v>
      </c>
      <c r="C1509">
        <v>4</v>
      </c>
      <c r="D1509">
        <v>2.5</v>
      </c>
      <c r="E1509">
        <v>1972</v>
      </c>
      <c r="F1509" t="s">
        <v>2653</v>
      </c>
      <c r="G1509">
        <v>550000</v>
      </c>
      <c r="H1509">
        <v>4</v>
      </c>
      <c r="I1509">
        <v>3.5</v>
      </c>
      <c r="J1509">
        <v>2170</v>
      </c>
      <c r="K1509" t="s">
        <v>2567</v>
      </c>
      <c r="L1509" t="s">
        <v>2218</v>
      </c>
      <c r="M1509" t="s">
        <v>2568</v>
      </c>
      <c r="N1509" s="20">
        <v>0.01</v>
      </c>
      <c r="O1509" s="21">
        <f>N1509*G1509</f>
        <v>5500</v>
      </c>
    </row>
    <row r="1510" spans="1:15" x14ac:dyDescent="0.25">
      <c r="A1510" t="s">
        <v>13</v>
      </c>
      <c r="B1510">
        <v>644950</v>
      </c>
      <c r="C1510">
        <v>2</v>
      </c>
      <c r="D1510">
        <v>2</v>
      </c>
      <c r="E1510">
        <v>1321</v>
      </c>
      <c r="F1510" t="s">
        <v>5074</v>
      </c>
      <c r="G1510">
        <v>550000</v>
      </c>
      <c r="H1510">
        <v>2</v>
      </c>
      <c r="I1510">
        <v>2</v>
      </c>
      <c r="J1510">
        <v>1601</v>
      </c>
      <c r="K1510" t="s">
        <v>5070</v>
      </c>
      <c r="L1510" t="s">
        <v>4772</v>
      </c>
      <c r="M1510" t="s">
        <v>3871</v>
      </c>
      <c r="N1510" s="20">
        <v>0.01</v>
      </c>
      <c r="O1510" s="21">
        <f>N1510*G1510</f>
        <v>5500</v>
      </c>
    </row>
    <row r="1511" spans="1:15" x14ac:dyDescent="0.25">
      <c r="A1511" t="s">
        <v>13</v>
      </c>
      <c r="B1511">
        <v>549900</v>
      </c>
      <c r="C1511">
        <v>4</v>
      </c>
      <c r="D1511">
        <v>3</v>
      </c>
      <c r="E1511">
        <v>2668</v>
      </c>
      <c r="F1511" t="s">
        <v>4850</v>
      </c>
      <c r="G1511">
        <v>550000</v>
      </c>
      <c r="H1511">
        <v>3</v>
      </c>
      <c r="I1511">
        <v>2.5</v>
      </c>
      <c r="J1511">
        <v>3762</v>
      </c>
      <c r="K1511" t="s">
        <v>4845</v>
      </c>
      <c r="L1511" t="s">
        <v>4772</v>
      </c>
      <c r="M1511" t="s">
        <v>4839</v>
      </c>
      <c r="N1511" s="20">
        <v>0.01</v>
      </c>
      <c r="O1511" s="21">
        <f>N1511*G1511</f>
        <v>5500</v>
      </c>
    </row>
    <row r="1512" spans="1:15" x14ac:dyDescent="0.25">
      <c r="A1512" t="s">
        <v>13</v>
      </c>
      <c r="B1512">
        <v>372400</v>
      </c>
      <c r="C1512">
        <v>3</v>
      </c>
      <c r="D1512">
        <v>2.5</v>
      </c>
      <c r="E1512">
        <v>2045</v>
      </c>
      <c r="F1512" t="s">
        <v>4731</v>
      </c>
      <c r="G1512">
        <v>550000</v>
      </c>
      <c r="H1512">
        <v>3</v>
      </c>
      <c r="I1512">
        <v>2.5</v>
      </c>
      <c r="J1512">
        <v>2981</v>
      </c>
      <c r="K1512" t="s">
        <v>4732</v>
      </c>
      <c r="L1512" t="s">
        <v>4237</v>
      </c>
      <c r="M1512" t="s">
        <v>2956</v>
      </c>
      <c r="N1512" s="20">
        <v>0.01</v>
      </c>
      <c r="O1512" s="21">
        <f>N1512*G1512</f>
        <v>5500</v>
      </c>
    </row>
    <row r="1513" spans="1:15" x14ac:dyDescent="0.25">
      <c r="A1513" t="s">
        <v>13</v>
      </c>
      <c r="B1513">
        <v>485000</v>
      </c>
      <c r="C1513">
        <v>3</v>
      </c>
      <c r="D1513">
        <v>2.5</v>
      </c>
      <c r="E1513">
        <v>1862</v>
      </c>
      <c r="F1513" t="s">
        <v>4314</v>
      </c>
      <c r="G1513">
        <v>550000</v>
      </c>
      <c r="H1513">
        <v>3</v>
      </c>
      <c r="I1513">
        <v>2.25</v>
      </c>
      <c r="J1513">
        <v>1776</v>
      </c>
      <c r="K1513" t="s">
        <v>4284</v>
      </c>
      <c r="L1513" t="s">
        <v>4237</v>
      </c>
      <c r="M1513" t="s">
        <v>4265</v>
      </c>
      <c r="N1513" s="20">
        <v>0.01</v>
      </c>
      <c r="O1513" s="21">
        <f>N1513*G1513</f>
        <v>5500</v>
      </c>
    </row>
    <row r="1514" spans="1:15" x14ac:dyDescent="0.25">
      <c r="A1514" t="s">
        <v>13</v>
      </c>
      <c r="B1514">
        <v>485000</v>
      </c>
      <c r="C1514">
        <v>3</v>
      </c>
      <c r="D1514">
        <v>2.5</v>
      </c>
      <c r="E1514">
        <v>1862</v>
      </c>
      <c r="F1514" t="s">
        <v>4286</v>
      </c>
      <c r="G1514">
        <v>550000</v>
      </c>
      <c r="H1514">
        <v>3</v>
      </c>
      <c r="I1514">
        <v>2.5</v>
      </c>
      <c r="J1514">
        <v>1924</v>
      </c>
      <c r="K1514" t="s">
        <v>4282</v>
      </c>
      <c r="L1514" t="s">
        <v>4237</v>
      </c>
      <c r="M1514" t="s">
        <v>4265</v>
      </c>
      <c r="N1514" s="20">
        <v>0.01</v>
      </c>
      <c r="O1514" s="21">
        <f>N1514*G1514</f>
        <v>5500</v>
      </c>
    </row>
    <row r="1515" spans="1:15" x14ac:dyDescent="0.25">
      <c r="A1515" t="s">
        <v>13</v>
      </c>
      <c r="B1515">
        <v>435000</v>
      </c>
      <c r="C1515">
        <v>3</v>
      </c>
      <c r="D1515">
        <v>2</v>
      </c>
      <c r="E1515">
        <v>1673</v>
      </c>
      <c r="F1515" t="s">
        <v>1027</v>
      </c>
      <c r="G1515">
        <v>549999</v>
      </c>
      <c r="H1515">
        <v>5</v>
      </c>
      <c r="I1515">
        <v>2.5</v>
      </c>
      <c r="J1515">
        <v>2464</v>
      </c>
      <c r="K1515" t="s">
        <v>1024</v>
      </c>
      <c r="L1515" t="s">
        <v>1025</v>
      </c>
      <c r="M1515" t="s">
        <v>1024</v>
      </c>
      <c r="N1515" s="20">
        <v>0.01</v>
      </c>
      <c r="O1515" s="21">
        <f>N1515*G1515</f>
        <v>5499.99</v>
      </c>
    </row>
    <row r="1516" spans="1:15" x14ac:dyDescent="0.25">
      <c r="A1516" t="s">
        <v>13</v>
      </c>
      <c r="B1516">
        <v>762400</v>
      </c>
      <c r="C1516">
        <v>3</v>
      </c>
      <c r="D1516">
        <v>2.5</v>
      </c>
      <c r="E1516">
        <v>1702</v>
      </c>
      <c r="F1516" t="s">
        <v>854</v>
      </c>
      <c r="G1516">
        <v>549990</v>
      </c>
      <c r="H1516">
        <v>2</v>
      </c>
      <c r="I1516">
        <v>2.5</v>
      </c>
      <c r="J1516">
        <v>1557</v>
      </c>
      <c r="K1516" t="s">
        <v>836</v>
      </c>
      <c r="L1516" t="s">
        <v>71</v>
      </c>
      <c r="M1516" t="s">
        <v>765</v>
      </c>
      <c r="N1516" s="20">
        <v>0.01</v>
      </c>
      <c r="O1516" s="21">
        <f>N1516*G1516</f>
        <v>5499.9000000000005</v>
      </c>
    </row>
    <row r="1517" spans="1:15" x14ac:dyDescent="0.25">
      <c r="A1517" t="s">
        <v>13</v>
      </c>
      <c r="B1517">
        <v>375292</v>
      </c>
      <c r="C1517">
        <v>4</v>
      </c>
      <c r="D1517">
        <v>3</v>
      </c>
      <c r="E1517">
        <v>2139</v>
      </c>
      <c r="F1517" t="s">
        <v>4898</v>
      </c>
      <c r="G1517">
        <v>549990</v>
      </c>
      <c r="H1517">
        <v>5</v>
      </c>
      <c r="I1517">
        <v>4</v>
      </c>
      <c r="J1517">
        <v>4298</v>
      </c>
      <c r="K1517" t="s">
        <v>4887</v>
      </c>
      <c r="L1517" t="s">
        <v>4772</v>
      </c>
      <c r="M1517" t="s">
        <v>4883</v>
      </c>
      <c r="N1517" s="20">
        <v>0.01</v>
      </c>
      <c r="O1517" s="21">
        <f>N1517*G1517</f>
        <v>5499.9000000000005</v>
      </c>
    </row>
    <row r="1518" spans="1:15" x14ac:dyDescent="0.25">
      <c r="A1518" t="s">
        <v>13</v>
      </c>
      <c r="B1518">
        <v>415000</v>
      </c>
      <c r="C1518">
        <v>3</v>
      </c>
      <c r="D1518">
        <v>2</v>
      </c>
      <c r="E1518">
        <v>1772</v>
      </c>
      <c r="F1518" t="s">
        <v>3467</v>
      </c>
      <c r="G1518">
        <v>549950</v>
      </c>
      <c r="H1518">
        <v>4</v>
      </c>
      <c r="I1518">
        <v>3</v>
      </c>
      <c r="J1518">
        <v>1821</v>
      </c>
      <c r="K1518" t="s">
        <v>3420</v>
      </c>
      <c r="L1518" t="s">
        <v>3412</v>
      </c>
      <c r="M1518" t="s">
        <v>3456</v>
      </c>
      <c r="N1518" s="20">
        <v>0.01</v>
      </c>
      <c r="O1518" s="21">
        <f>N1518*G1518</f>
        <v>5499.5</v>
      </c>
    </row>
    <row r="1519" spans="1:15" x14ac:dyDescent="0.25">
      <c r="A1519" t="s">
        <v>13</v>
      </c>
      <c r="B1519">
        <v>649499</v>
      </c>
      <c r="C1519">
        <v>3</v>
      </c>
      <c r="D1519">
        <v>2.25</v>
      </c>
      <c r="E1519">
        <v>1841</v>
      </c>
      <c r="F1519" t="s">
        <v>4466</v>
      </c>
      <c r="G1519">
        <v>549950</v>
      </c>
      <c r="H1519">
        <v>5</v>
      </c>
      <c r="I1519">
        <v>2.5</v>
      </c>
      <c r="J1519">
        <v>2817</v>
      </c>
      <c r="K1519" t="s">
        <v>916</v>
      </c>
      <c r="L1519" t="s">
        <v>4237</v>
      </c>
      <c r="M1519" t="s">
        <v>4433</v>
      </c>
      <c r="N1519" s="20">
        <v>0.01</v>
      </c>
      <c r="O1519" s="21">
        <f>N1519*G1519</f>
        <v>5499.5</v>
      </c>
    </row>
    <row r="1520" spans="1:15" x14ac:dyDescent="0.25">
      <c r="A1520" t="s">
        <v>13</v>
      </c>
      <c r="B1520">
        <v>649499</v>
      </c>
      <c r="C1520">
        <v>3</v>
      </c>
      <c r="D1520">
        <v>2.25</v>
      </c>
      <c r="E1520">
        <v>1841</v>
      </c>
      <c r="F1520" t="s">
        <v>4672</v>
      </c>
      <c r="G1520">
        <v>549950</v>
      </c>
      <c r="H1520">
        <v>3</v>
      </c>
      <c r="I1520">
        <v>1</v>
      </c>
      <c r="J1520">
        <v>1200</v>
      </c>
      <c r="K1520" t="s">
        <v>4347</v>
      </c>
      <c r="L1520" t="s">
        <v>4237</v>
      </c>
      <c r="M1520" t="s">
        <v>4433</v>
      </c>
      <c r="N1520" s="20">
        <v>0.01</v>
      </c>
      <c r="O1520" s="21">
        <f>N1520*G1520</f>
        <v>5499.5</v>
      </c>
    </row>
    <row r="1521" spans="1:15" x14ac:dyDescent="0.25">
      <c r="A1521" t="s">
        <v>13</v>
      </c>
      <c r="B1521">
        <v>485000</v>
      </c>
      <c r="C1521">
        <v>3</v>
      </c>
      <c r="D1521">
        <v>2.5</v>
      </c>
      <c r="E1521">
        <v>1862</v>
      </c>
      <c r="F1521" t="s">
        <v>4355</v>
      </c>
      <c r="G1521">
        <v>549950</v>
      </c>
      <c r="H1521">
        <v>3</v>
      </c>
      <c r="I1521">
        <v>2.5</v>
      </c>
      <c r="J1521">
        <v>2056</v>
      </c>
      <c r="K1521" t="s">
        <v>4282</v>
      </c>
      <c r="L1521" t="s">
        <v>4237</v>
      </c>
      <c r="M1521" t="s">
        <v>4265</v>
      </c>
      <c r="N1521" s="20">
        <v>0.01</v>
      </c>
      <c r="O1521" s="21">
        <f>N1521*G1521</f>
        <v>5499.5</v>
      </c>
    </row>
    <row r="1522" spans="1:15" x14ac:dyDescent="0.25">
      <c r="A1522" t="s">
        <v>13</v>
      </c>
      <c r="B1522">
        <v>485000</v>
      </c>
      <c r="C1522">
        <v>3</v>
      </c>
      <c r="D1522">
        <v>2.5</v>
      </c>
      <c r="E1522">
        <v>1862</v>
      </c>
      <c r="F1522" t="s">
        <v>4328</v>
      </c>
      <c r="G1522">
        <v>549950</v>
      </c>
      <c r="H1522">
        <v>3</v>
      </c>
      <c r="I1522">
        <v>2.5</v>
      </c>
      <c r="J1522">
        <v>2035</v>
      </c>
      <c r="K1522" t="s">
        <v>4265</v>
      </c>
      <c r="L1522" t="s">
        <v>4237</v>
      </c>
      <c r="M1522" t="s">
        <v>4265</v>
      </c>
      <c r="N1522" s="20">
        <v>0.01</v>
      </c>
      <c r="O1522" s="21">
        <f>N1522*G1522</f>
        <v>5499.5</v>
      </c>
    </row>
    <row r="1523" spans="1:15" x14ac:dyDescent="0.25">
      <c r="A1523" t="s">
        <v>13</v>
      </c>
      <c r="B1523">
        <v>762400</v>
      </c>
      <c r="C1523">
        <v>3</v>
      </c>
      <c r="D1523">
        <v>2.5</v>
      </c>
      <c r="E1523">
        <v>1702</v>
      </c>
      <c r="F1523" t="s">
        <v>845</v>
      </c>
      <c r="G1523">
        <v>549900</v>
      </c>
      <c r="H1523">
        <v>2</v>
      </c>
      <c r="I1523">
        <v>2.5</v>
      </c>
      <c r="J1523">
        <v>1446</v>
      </c>
      <c r="K1523" t="s">
        <v>806</v>
      </c>
      <c r="L1523" t="s">
        <v>71</v>
      </c>
      <c r="M1523" t="s">
        <v>765</v>
      </c>
      <c r="N1523" s="20">
        <v>0.01</v>
      </c>
      <c r="O1523" s="21">
        <f>N1523*G1523</f>
        <v>5499</v>
      </c>
    </row>
    <row r="1524" spans="1:15" x14ac:dyDescent="0.25">
      <c r="A1524" t="s">
        <v>13</v>
      </c>
      <c r="B1524">
        <v>399000</v>
      </c>
      <c r="C1524">
        <v>3</v>
      </c>
      <c r="D1524">
        <v>2.5</v>
      </c>
      <c r="E1524">
        <v>1868</v>
      </c>
      <c r="F1524" t="s">
        <v>409</v>
      </c>
      <c r="G1524">
        <v>549900</v>
      </c>
      <c r="H1524">
        <v>5</v>
      </c>
      <c r="I1524">
        <v>3</v>
      </c>
      <c r="J1524">
        <v>2971</v>
      </c>
      <c r="K1524" t="s">
        <v>341</v>
      </c>
      <c r="L1524" t="s">
        <v>71</v>
      </c>
      <c r="M1524" t="s">
        <v>331</v>
      </c>
      <c r="N1524" s="20">
        <v>0.01</v>
      </c>
      <c r="O1524" s="21">
        <f>N1524*G1524</f>
        <v>5499</v>
      </c>
    </row>
    <row r="1525" spans="1:15" x14ac:dyDescent="0.25">
      <c r="A1525" t="s">
        <v>13</v>
      </c>
      <c r="B1525">
        <v>589000</v>
      </c>
      <c r="C1525">
        <v>3</v>
      </c>
      <c r="D1525">
        <v>2</v>
      </c>
      <c r="E1525">
        <v>1631</v>
      </c>
      <c r="F1525" t="s">
        <v>741</v>
      </c>
      <c r="G1525">
        <v>549900</v>
      </c>
      <c r="H1525">
        <v>3</v>
      </c>
      <c r="I1525">
        <v>2.5</v>
      </c>
      <c r="J1525">
        <v>1800</v>
      </c>
      <c r="K1525" t="s">
        <v>622</v>
      </c>
      <c r="L1525" t="s">
        <v>71</v>
      </c>
      <c r="M1525" t="s">
        <v>605</v>
      </c>
      <c r="N1525" s="20">
        <v>0.01</v>
      </c>
      <c r="O1525" s="21">
        <f>N1525*G1525</f>
        <v>5499</v>
      </c>
    </row>
    <row r="1526" spans="1:15" x14ac:dyDescent="0.25">
      <c r="A1526" t="s">
        <v>13</v>
      </c>
      <c r="B1526">
        <v>589000</v>
      </c>
      <c r="C1526">
        <v>3</v>
      </c>
      <c r="D1526">
        <v>2</v>
      </c>
      <c r="E1526">
        <v>1631</v>
      </c>
      <c r="F1526" t="s">
        <v>691</v>
      </c>
      <c r="G1526">
        <v>549900</v>
      </c>
      <c r="H1526">
        <v>3</v>
      </c>
      <c r="I1526">
        <v>2</v>
      </c>
      <c r="J1526">
        <v>1080</v>
      </c>
      <c r="K1526" t="s">
        <v>605</v>
      </c>
      <c r="L1526" t="s">
        <v>71</v>
      </c>
      <c r="M1526" t="s">
        <v>605</v>
      </c>
      <c r="N1526" s="20">
        <v>0.01</v>
      </c>
      <c r="O1526" s="21">
        <f>N1526*G1526</f>
        <v>5499</v>
      </c>
    </row>
    <row r="1527" spans="1:15" x14ac:dyDescent="0.25">
      <c r="A1527" t="s">
        <v>13</v>
      </c>
      <c r="B1527">
        <v>398500</v>
      </c>
      <c r="C1527">
        <v>3</v>
      </c>
      <c r="D1527">
        <v>2</v>
      </c>
      <c r="E1527">
        <v>1897</v>
      </c>
      <c r="F1527" t="s">
        <v>1767</v>
      </c>
      <c r="G1527">
        <v>549900</v>
      </c>
      <c r="H1527">
        <v>3</v>
      </c>
      <c r="I1527">
        <v>3</v>
      </c>
      <c r="K1527" t="s">
        <v>1517</v>
      </c>
      <c r="L1527" t="s">
        <v>1518</v>
      </c>
      <c r="M1527" t="s">
        <v>1519</v>
      </c>
      <c r="N1527" s="20">
        <v>0.01</v>
      </c>
      <c r="O1527" s="21">
        <f>N1527*G1527</f>
        <v>5499</v>
      </c>
    </row>
    <row r="1528" spans="1:15" x14ac:dyDescent="0.25">
      <c r="A1528" t="s">
        <v>13</v>
      </c>
      <c r="B1528">
        <v>398500</v>
      </c>
      <c r="C1528">
        <v>3</v>
      </c>
      <c r="D1528">
        <v>2</v>
      </c>
      <c r="E1528">
        <v>1897</v>
      </c>
      <c r="F1528" t="s">
        <v>1707</v>
      </c>
      <c r="G1528">
        <v>549900</v>
      </c>
      <c r="H1528">
        <v>6</v>
      </c>
      <c r="I1528">
        <v>5</v>
      </c>
      <c r="J1528">
        <v>3919</v>
      </c>
      <c r="K1528" t="s">
        <v>1708</v>
      </c>
      <c r="L1528" t="s">
        <v>1518</v>
      </c>
      <c r="M1528" t="s">
        <v>1519</v>
      </c>
      <c r="N1528" s="20">
        <v>0.01</v>
      </c>
      <c r="O1528" s="21">
        <f>N1528*G1528</f>
        <v>5499</v>
      </c>
    </row>
    <row r="1529" spans="1:15" x14ac:dyDescent="0.25">
      <c r="A1529" t="s">
        <v>13</v>
      </c>
      <c r="B1529">
        <v>319400</v>
      </c>
      <c r="C1529">
        <v>3</v>
      </c>
      <c r="D1529">
        <v>2</v>
      </c>
      <c r="E1529">
        <v>1884</v>
      </c>
      <c r="F1529" t="s">
        <v>2846</v>
      </c>
      <c r="G1529">
        <v>549900</v>
      </c>
      <c r="H1529">
        <v>4</v>
      </c>
      <c r="I1529">
        <v>2.5</v>
      </c>
      <c r="J1529">
        <v>2850</v>
      </c>
      <c r="K1529" t="s">
        <v>2847</v>
      </c>
      <c r="L1529" t="s">
        <v>2680</v>
      </c>
      <c r="M1529" t="s">
        <v>2837</v>
      </c>
      <c r="N1529" s="20">
        <v>0.01</v>
      </c>
      <c r="O1529" s="21">
        <f>N1529*G1529</f>
        <v>5499</v>
      </c>
    </row>
    <row r="1530" spans="1:15" x14ac:dyDescent="0.25">
      <c r="A1530" t="s">
        <v>13</v>
      </c>
      <c r="B1530">
        <v>284950</v>
      </c>
      <c r="C1530">
        <v>3</v>
      </c>
      <c r="D1530">
        <v>2</v>
      </c>
      <c r="E1530">
        <v>1841</v>
      </c>
      <c r="F1530" t="s">
        <v>2833</v>
      </c>
      <c r="G1530">
        <v>549900</v>
      </c>
      <c r="H1530">
        <v>4</v>
      </c>
      <c r="I1530">
        <v>2.5</v>
      </c>
      <c r="J1530">
        <v>3444</v>
      </c>
      <c r="K1530" t="s">
        <v>2834</v>
      </c>
      <c r="L1530" t="s">
        <v>2680</v>
      </c>
      <c r="M1530" t="s">
        <v>2830</v>
      </c>
      <c r="N1530" s="20">
        <v>0.01</v>
      </c>
      <c r="O1530" s="21">
        <f>N1530*G1530</f>
        <v>5499</v>
      </c>
    </row>
    <row r="1531" spans="1:15" x14ac:dyDescent="0.25">
      <c r="A1531" t="s">
        <v>13</v>
      </c>
      <c r="B1531">
        <v>375000</v>
      </c>
      <c r="C1531">
        <v>3</v>
      </c>
      <c r="D1531">
        <v>2.5</v>
      </c>
      <c r="E1531">
        <v>2016</v>
      </c>
      <c r="F1531" t="s">
        <v>2323</v>
      </c>
      <c r="G1531">
        <v>549900</v>
      </c>
      <c r="H1531">
        <v>4</v>
      </c>
      <c r="I1531">
        <v>2.5</v>
      </c>
      <c r="J1531">
        <v>2100</v>
      </c>
      <c r="K1531" t="s">
        <v>2277</v>
      </c>
      <c r="L1531" t="s">
        <v>2218</v>
      </c>
      <c r="M1531" t="s">
        <v>2278</v>
      </c>
      <c r="N1531" s="20">
        <v>0.01</v>
      </c>
      <c r="O1531" s="21">
        <f>N1531*G1531</f>
        <v>5499</v>
      </c>
    </row>
    <row r="1532" spans="1:15" x14ac:dyDescent="0.25">
      <c r="A1532" t="s">
        <v>13</v>
      </c>
      <c r="B1532">
        <v>289900</v>
      </c>
      <c r="C1532">
        <v>3</v>
      </c>
      <c r="D1532">
        <v>2.5</v>
      </c>
      <c r="E1532">
        <v>2000</v>
      </c>
      <c r="F1532" t="s">
        <v>2271</v>
      </c>
      <c r="G1532">
        <v>549900</v>
      </c>
      <c r="H1532">
        <v>4</v>
      </c>
      <c r="I1532">
        <v>3.5</v>
      </c>
      <c r="J1532">
        <v>4665</v>
      </c>
      <c r="K1532" t="s">
        <v>2272</v>
      </c>
      <c r="L1532" t="s">
        <v>2218</v>
      </c>
      <c r="M1532" t="s">
        <v>2258</v>
      </c>
      <c r="N1532" s="20">
        <v>0.01</v>
      </c>
      <c r="O1532" s="21">
        <f>N1532*G1532</f>
        <v>5499</v>
      </c>
    </row>
    <row r="1533" spans="1:15" x14ac:dyDescent="0.25">
      <c r="A1533" t="s">
        <v>13</v>
      </c>
      <c r="B1533">
        <v>415000</v>
      </c>
      <c r="C1533">
        <v>3</v>
      </c>
      <c r="D1533">
        <v>2</v>
      </c>
      <c r="E1533">
        <v>1772</v>
      </c>
      <c r="F1533" t="s">
        <v>3485</v>
      </c>
      <c r="G1533">
        <v>549900</v>
      </c>
      <c r="H1533">
        <v>3</v>
      </c>
      <c r="I1533">
        <v>3</v>
      </c>
      <c r="J1533">
        <v>1821</v>
      </c>
      <c r="K1533" t="s">
        <v>3420</v>
      </c>
      <c r="L1533" t="s">
        <v>3412</v>
      </c>
      <c r="M1533" t="s">
        <v>3456</v>
      </c>
      <c r="N1533" s="20">
        <v>0.01</v>
      </c>
      <c r="O1533" s="21">
        <f>N1533*G1533</f>
        <v>5499</v>
      </c>
    </row>
    <row r="1534" spans="1:15" x14ac:dyDescent="0.25">
      <c r="A1534" t="s">
        <v>13</v>
      </c>
      <c r="B1534">
        <v>799000</v>
      </c>
      <c r="C1534">
        <v>3</v>
      </c>
      <c r="D1534">
        <v>2</v>
      </c>
      <c r="E1534">
        <v>1544</v>
      </c>
      <c r="F1534" t="s">
        <v>128</v>
      </c>
      <c r="G1534">
        <v>549888</v>
      </c>
      <c r="H1534">
        <v>3</v>
      </c>
      <c r="I1534">
        <v>2</v>
      </c>
      <c r="J1534">
        <v>788</v>
      </c>
      <c r="K1534" t="s">
        <v>104</v>
      </c>
      <c r="L1534" t="s">
        <v>71</v>
      </c>
      <c r="M1534" t="s">
        <v>105</v>
      </c>
      <c r="N1534" s="20">
        <v>0.01</v>
      </c>
      <c r="O1534" s="21">
        <f>N1534*G1534</f>
        <v>5498.88</v>
      </c>
    </row>
    <row r="1535" spans="1:15" x14ac:dyDescent="0.25">
      <c r="A1535" t="s">
        <v>13</v>
      </c>
      <c r="B1535">
        <v>485000</v>
      </c>
      <c r="C1535">
        <v>3</v>
      </c>
      <c r="D1535">
        <v>2.5</v>
      </c>
      <c r="E1535">
        <v>1862</v>
      </c>
      <c r="F1535" t="s">
        <v>4281</v>
      </c>
      <c r="G1535">
        <v>549500</v>
      </c>
      <c r="H1535">
        <v>3</v>
      </c>
      <c r="I1535">
        <v>2.25</v>
      </c>
      <c r="J1535">
        <v>2300</v>
      </c>
      <c r="K1535" t="s">
        <v>4282</v>
      </c>
      <c r="L1535" t="s">
        <v>4237</v>
      </c>
      <c r="M1535" t="s">
        <v>4265</v>
      </c>
      <c r="N1535" s="20">
        <v>0.01</v>
      </c>
      <c r="O1535" s="21">
        <f>N1535*G1535</f>
        <v>5495</v>
      </c>
    </row>
    <row r="1536" spans="1:15" x14ac:dyDescent="0.25">
      <c r="A1536" t="s">
        <v>13</v>
      </c>
      <c r="B1536">
        <v>485000</v>
      </c>
      <c r="C1536">
        <v>3</v>
      </c>
      <c r="D1536">
        <v>2.5</v>
      </c>
      <c r="E1536">
        <v>1862</v>
      </c>
      <c r="F1536" t="s">
        <v>4356</v>
      </c>
      <c r="G1536">
        <v>549500</v>
      </c>
      <c r="H1536">
        <v>3</v>
      </c>
      <c r="I1536">
        <v>2.75</v>
      </c>
      <c r="J1536">
        <v>2678</v>
      </c>
      <c r="K1536" t="s">
        <v>4278</v>
      </c>
      <c r="L1536" t="s">
        <v>4237</v>
      </c>
      <c r="M1536" t="s">
        <v>4265</v>
      </c>
      <c r="N1536" s="20">
        <v>0.01</v>
      </c>
      <c r="O1536" s="21">
        <f>N1536*G1536</f>
        <v>5495</v>
      </c>
    </row>
    <row r="1537" spans="1:15" x14ac:dyDescent="0.25">
      <c r="A1537" t="s">
        <v>13</v>
      </c>
      <c r="B1537">
        <v>649500</v>
      </c>
      <c r="C1537">
        <v>3</v>
      </c>
      <c r="D1537">
        <v>2</v>
      </c>
      <c r="E1537">
        <v>1743</v>
      </c>
      <c r="F1537" t="s">
        <v>197</v>
      </c>
      <c r="G1537">
        <v>549000</v>
      </c>
      <c r="H1537">
        <v>4</v>
      </c>
      <c r="I1537">
        <v>3</v>
      </c>
      <c r="J1537">
        <v>2578</v>
      </c>
      <c r="K1537" t="s">
        <v>198</v>
      </c>
      <c r="L1537" t="s">
        <v>71</v>
      </c>
      <c r="M1537" t="s">
        <v>174</v>
      </c>
      <c r="N1537" s="20">
        <v>0.01</v>
      </c>
      <c r="O1537" s="21">
        <f>N1537*G1537</f>
        <v>5490</v>
      </c>
    </row>
    <row r="1538" spans="1:15" x14ac:dyDescent="0.25">
      <c r="A1538" t="s">
        <v>13</v>
      </c>
      <c r="B1538">
        <v>699000</v>
      </c>
      <c r="C1538">
        <v>3</v>
      </c>
      <c r="D1538">
        <v>2</v>
      </c>
      <c r="E1538">
        <v>1570</v>
      </c>
      <c r="F1538" t="s">
        <v>437</v>
      </c>
      <c r="G1538">
        <v>549000</v>
      </c>
      <c r="H1538">
        <v>3</v>
      </c>
      <c r="I1538">
        <v>3</v>
      </c>
      <c r="J1538">
        <v>1669</v>
      </c>
      <c r="K1538" t="s">
        <v>438</v>
      </c>
      <c r="L1538" t="s">
        <v>71</v>
      </c>
      <c r="M1538" t="s">
        <v>432</v>
      </c>
      <c r="N1538" s="20">
        <v>0.01</v>
      </c>
      <c r="O1538" s="21">
        <f>N1538*G1538</f>
        <v>5490</v>
      </c>
    </row>
    <row r="1539" spans="1:15" x14ac:dyDescent="0.25">
      <c r="A1539" t="s">
        <v>13</v>
      </c>
      <c r="B1539">
        <v>699000</v>
      </c>
      <c r="C1539">
        <v>3</v>
      </c>
      <c r="D1539">
        <v>2</v>
      </c>
      <c r="E1539">
        <v>1570</v>
      </c>
      <c r="F1539" t="s">
        <v>474</v>
      </c>
      <c r="G1539">
        <v>549000</v>
      </c>
      <c r="H1539">
        <v>3</v>
      </c>
      <c r="I1539">
        <v>1.75</v>
      </c>
      <c r="J1539">
        <v>1255</v>
      </c>
      <c r="K1539" t="s">
        <v>475</v>
      </c>
      <c r="L1539" t="s">
        <v>71</v>
      </c>
      <c r="M1539" t="s">
        <v>432</v>
      </c>
      <c r="N1539" s="20">
        <v>0.01</v>
      </c>
      <c r="O1539" s="21">
        <f>N1539*G1539</f>
        <v>5490</v>
      </c>
    </row>
    <row r="1540" spans="1:15" x14ac:dyDescent="0.25">
      <c r="A1540" t="s">
        <v>13</v>
      </c>
      <c r="B1540">
        <v>699000</v>
      </c>
      <c r="C1540">
        <v>3</v>
      </c>
      <c r="D1540">
        <v>2</v>
      </c>
      <c r="E1540">
        <v>1570</v>
      </c>
      <c r="F1540" t="s">
        <v>533</v>
      </c>
      <c r="G1540">
        <v>549000</v>
      </c>
      <c r="H1540">
        <v>1</v>
      </c>
      <c r="I1540">
        <v>1</v>
      </c>
      <c r="J1540">
        <v>670</v>
      </c>
      <c r="K1540" t="s">
        <v>431</v>
      </c>
      <c r="L1540" t="s">
        <v>71</v>
      </c>
      <c r="M1540" t="s">
        <v>432</v>
      </c>
      <c r="N1540" s="20">
        <v>0.01</v>
      </c>
      <c r="O1540" s="21">
        <f>N1540*G1540</f>
        <v>5490</v>
      </c>
    </row>
    <row r="1541" spans="1:15" x14ac:dyDescent="0.25">
      <c r="A1541" t="s">
        <v>13</v>
      </c>
      <c r="B1541">
        <v>762400</v>
      </c>
      <c r="C1541">
        <v>3</v>
      </c>
      <c r="D1541">
        <v>2.5</v>
      </c>
      <c r="E1541">
        <v>1702</v>
      </c>
      <c r="F1541" t="s">
        <v>851</v>
      </c>
      <c r="G1541">
        <v>549000</v>
      </c>
      <c r="H1541">
        <v>2</v>
      </c>
      <c r="I1541">
        <v>2</v>
      </c>
      <c r="J1541">
        <v>1278</v>
      </c>
      <c r="K1541" t="s">
        <v>803</v>
      </c>
      <c r="L1541" t="s">
        <v>71</v>
      </c>
      <c r="M1541" t="s">
        <v>765</v>
      </c>
      <c r="N1541" s="20">
        <v>0.01</v>
      </c>
      <c r="O1541" s="21">
        <f>N1541*G1541</f>
        <v>5490</v>
      </c>
    </row>
    <row r="1542" spans="1:15" x14ac:dyDescent="0.25">
      <c r="A1542" t="s">
        <v>13</v>
      </c>
      <c r="B1542">
        <v>399000</v>
      </c>
      <c r="C1542">
        <v>3</v>
      </c>
      <c r="D1542">
        <v>2.5</v>
      </c>
      <c r="E1542">
        <v>1868</v>
      </c>
      <c r="F1542" t="s">
        <v>396</v>
      </c>
      <c r="G1542">
        <v>549000</v>
      </c>
      <c r="H1542">
        <v>3</v>
      </c>
      <c r="I1542">
        <v>2</v>
      </c>
      <c r="J1542">
        <v>1926</v>
      </c>
      <c r="K1542" t="s">
        <v>349</v>
      </c>
      <c r="L1542" t="s">
        <v>71</v>
      </c>
      <c r="M1542" t="s">
        <v>331</v>
      </c>
      <c r="N1542" s="20">
        <v>0.01</v>
      </c>
      <c r="O1542" s="21">
        <f>N1542*G1542</f>
        <v>5490</v>
      </c>
    </row>
    <row r="1543" spans="1:15" x14ac:dyDescent="0.25">
      <c r="A1543" t="s">
        <v>13</v>
      </c>
      <c r="B1543">
        <v>373250</v>
      </c>
      <c r="C1543">
        <v>3</v>
      </c>
      <c r="D1543">
        <v>2</v>
      </c>
      <c r="E1543">
        <v>1620</v>
      </c>
      <c r="F1543" t="s">
        <v>999</v>
      </c>
      <c r="G1543">
        <v>549000</v>
      </c>
      <c r="H1543">
        <v>4</v>
      </c>
      <c r="I1543">
        <v>3.5</v>
      </c>
      <c r="J1543">
        <v>3699</v>
      </c>
      <c r="K1543" t="s">
        <v>956</v>
      </c>
      <c r="L1543" t="s">
        <v>71</v>
      </c>
      <c r="M1543" t="s">
        <v>956</v>
      </c>
      <c r="N1543" s="20">
        <v>0.01</v>
      </c>
      <c r="O1543" s="21">
        <f>N1543*G1543</f>
        <v>5490</v>
      </c>
    </row>
    <row r="1544" spans="1:15" x14ac:dyDescent="0.25">
      <c r="A1544" t="s">
        <v>13</v>
      </c>
      <c r="B1544">
        <v>589000</v>
      </c>
      <c r="C1544">
        <v>3</v>
      </c>
      <c r="D1544">
        <v>2</v>
      </c>
      <c r="E1544">
        <v>1631</v>
      </c>
      <c r="F1544" t="s">
        <v>627</v>
      </c>
      <c r="G1544">
        <v>549000</v>
      </c>
      <c r="H1544">
        <v>3</v>
      </c>
      <c r="I1544">
        <v>2</v>
      </c>
      <c r="J1544">
        <v>1288</v>
      </c>
      <c r="K1544" t="s">
        <v>613</v>
      </c>
      <c r="L1544" t="s">
        <v>71</v>
      </c>
      <c r="M1544" t="s">
        <v>605</v>
      </c>
      <c r="N1544" s="20">
        <v>0.01</v>
      </c>
      <c r="O1544" s="21">
        <f>N1544*G1544</f>
        <v>5490</v>
      </c>
    </row>
    <row r="1545" spans="1:15" x14ac:dyDescent="0.25">
      <c r="A1545" t="s">
        <v>13</v>
      </c>
      <c r="B1545">
        <v>589000</v>
      </c>
      <c r="C1545">
        <v>3</v>
      </c>
      <c r="D1545">
        <v>2</v>
      </c>
      <c r="E1545">
        <v>1631</v>
      </c>
      <c r="F1545" t="s">
        <v>681</v>
      </c>
      <c r="G1545">
        <v>549000</v>
      </c>
      <c r="H1545">
        <v>3</v>
      </c>
      <c r="I1545">
        <v>3.5</v>
      </c>
      <c r="J1545">
        <v>1560</v>
      </c>
      <c r="K1545" t="s">
        <v>636</v>
      </c>
      <c r="L1545" t="s">
        <v>71</v>
      </c>
      <c r="M1545" t="s">
        <v>605</v>
      </c>
      <c r="N1545" s="20">
        <v>0.01</v>
      </c>
      <c r="O1545" s="21">
        <f>N1545*G1545</f>
        <v>5490</v>
      </c>
    </row>
    <row r="1546" spans="1:15" x14ac:dyDescent="0.25">
      <c r="A1546" t="s">
        <v>13</v>
      </c>
      <c r="B1546">
        <v>398500</v>
      </c>
      <c r="C1546">
        <v>3</v>
      </c>
      <c r="D1546">
        <v>2</v>
      </c>
      <c r="E1546">
        <v>1897</v>
      </c>
      <c r="F1546" t="s">
        <v>1778</v>
      </c>
      <c r="G1546">
        <v>549000</v>
      </c>
      <c r="H1546">
        <v>4</v>
      </c>
      <c r="I1546">
        <v>4.5</v>
      </c>
      <c r="J1546">
        <v>2700</v>
      </c>
      <c r="K1546" t="s">
        <v>1543</v>
      </c>
      <c r="L1546" t="s">
        <v>1518</v>
      </c>
      <c r="M1546" t="s">
        <v>1519</v>
      </c>
      <c r="N1546" s="20">
        <v>0.01</v>
      </c>
      <c r="O1546" s="21">
        <f>N1546*G1546</f>
        <v>5490</v>
      </c>
    </row>
    <row r="1547" spans="1:15" x14ac:dyDescent="0.25">
      <c r="A1547" t="s">
        <v>13</v>
      </c>
      <c r="B1547">
        <v>515000</v>
      </c>
      <c r="C1547">
        <v>3</v>
      </c>
      <c r="D1547">
        <v>2</v>
      </c>
      <c r="E1547">
        <v>1793</v>
      </c>
      <c r="F1547" t="s">
        <v>2719</v>
      </c>
      <c r="G1547">
        <v>549000</v>
      </c>
      <c r="H1547">
        <v>3</v>
      </c>
      <c r="I1547">
        <v>2.5</v>
      </c>
      <c r="J1547">
        <v>2550</v>
      </c>
      <c r="K1547" t="s">
        <v>2720</v>
      </c>
      <c r="L1547" t="s">
        <v>2680</v>
      </c>
      <c r="M1547" t="s">
        <v>2705</v>
      </c>
      <c r="N1547" s="20">
        <v>0.01</v>
      </c>
      <c r="O1547" s="21">
        <f>N1547*G1547</f>
        <v>5490</v>
      </c>
    </row>
    <row r="1548" spans="1:15" x14ac:dyDescent="0.25">
      <c r="A1548" t="s">
        <v>13</v>
      </c>
      <c r="B1548">
        <v>415000</v>
      </c>
      <c r="C1548">
        <v>3</v>
      </c>
      <c r="D1548">
        <v>2</v>
      </c>
      <c r="E1548">
        <v>1772</v>
      </c>
      <c r="F1548" t="s">
        <v>3506</v>
      </c>
      <c r="G1548">
        <v>549000</v>
      </c>
      <c r="H1548">
        <v>4</v>
      </c>
      <c r="I1548">
        <v>2</v>
      </c>
      <c r="J1548">
        <v>2150</v>
      </c>
      <c r="K1548" t="s">
        <v>3420</v>
      </c>
      <c r="L1548" t="s">
        <v>3412</v>
      </c>
      <c r="M1548" t="s">
        <v>3456</v>
      </c>
      <c r="N1548" s="20">
        <v>0.01</v>
      </c>
      <c r="O1548" s="21">
        <f>N1548*G1548</f>
        <v>5490</v>
      </c>
    </row>
    <row r="1549" spans="1:15" x14ac:dyDescent="0.25">
      <c r="A1549" t="s">
        <v>13</v>
      </c>
      <c r="B1549">
        <v>649499</v>
      </c>
      <c r="C1549">
        <v>3</v>
      </c>
      <c r="D1549">
        <v>2.25</v>
      </c>
      <c r="E1549">
        <v>1841</v>
      </c>
      <c r="F1549" t="s">
        <v>4568</v>
      </c>
      <c r="G1549">
        <v>549000</v>
      </c>
      <c r="H1549">
        <v>1</v>
      </c>
      <c r="I1549">
        <v>1</v>
      </c>
      <c r="J1549">
        <v>761</v>
      </c>
      <c r="K1549" t="s">
        <v>2933</v>
      </c>
      <c r="L1549" t="s">
        <v>4237</v>
      </c>
      <c r="M1549" t="s">
        <v>4433</v>
      </c>
      <c r="N1549" s="20">
        <v>0.01</v>
      </c>
      <c r="O1549" s="21">
        <f>N1549*G1549</f>
        <v>5490</v>
      </c>
    </row>
    <row r="1550" spans="1:15" x14ac:dyDescent="0.25">
      <c r="A1550" t="s">
        <v>13</v>
      </c>
      <c r="B1550">
        <v>649499</v>
      </c>
      <c r="C1550">
        <v>3</v>
      </c>
      <c r="D1550">
        <v>2.25</v>
      </c>
      <c r="E1550">
        <v>1841</v>
      </c>
      <c r="F1550" t="s">
        <v>4602</v>
      </c>
      <c r="G1550">
        <v>549000</v>
      </c>
      <c r="H1550">
        <v>3</v>
      </c>
      <c r="I1550">
        <v>2.5</v>
      </c>
      <c r="J1550">
        <v>2540</v>
      </c>
      <c r="K1550" t="s">
        <v>4529</v>
      </c>
      <c r="L1550" t="s">
        <v>4237</v>
      </c>
      <c r="M1550" t="s">
        <v>4433</v>
      </c>
      <c r="N1550" s="20">
        <v>0.01</v>
      </c>
      <c r="O1550" s="21">
        <f>N1550*G1550</f>
        <v>5490</v>
      </c>
    </row>
    <row r="1551" spans="1:15" x14ac:dyDescent="0.25">
      <c r="A1551" t="s">
        <v>13</v>
      </c>
      <c r="B1551">
        <v>649499</v>
      </c>
      <c r="C1551">
        <v>3</v>
      </c>
      <c r="D1551">
        <v>2.25</v>
      </c>
      <c r="E1551">
        <v>1841</v>
      </c>
      <c r="F1551" t="s">
        <v>4482</v>
      </c>
      <c r="G1551">
        <v>548950</v>
      </c>
      <c r="H1551">
        <v>3</v>
      </c>
      <c r="I1551">
        <v>1.75</v>
      </c>
      <c r="J1551">
        <v>1221</v>
      </c>
      <c r="K1551" t="s">
        <v>4437</v>
      </c>
      <c r="L1551" t="s">
        <v>4237</v>
      </c>
      <c r="M1551" t="s">
        <v>4433</v>
      </c>
      <c r="N1551" s="20">
        <v>0.01</v>
      </c>
      <c r="O1551" s="21">
        <f>N1551*G1551</f>
        <v>5489.5</v>
      </c>
    </row>
    <row r="1552" spans="1:15" x14ac:dyDescent="0.25">
      <c r="A1552" t="s">
        <v>13</v>
      </c>
      <c r="B1552">
        <v>350000</v>
      </c>
      <c r="C1552">
        <v>3</v>
      </c>
      <c r="D1552">
        <v>2</v>
      </c>
      <c r="E1552">
        <v>1475</v>
      </c>
      <c r="F1552" t="s">
        <v>1258</v>
      </c>
      <c r="G1552">
        <v>365000</v>
      </c>
      <c r="H1552">
        <v>2</v>
      </c>
      <c r="I1552">
        <v>2.5</v>
      </c>
      <c r="J1552">
        <v>977</v>
      </c>
      <c r="K1552" t="s">
        <v>1243</v>
      </c>
      <c r="L1552" t="s">
        <v>1206</v>
      </c>
      <c r="M1552" t="s">
        <v>1241</v>
      </c>
      <c r="N1552" s="20">
        <v>1.4999999999999999E-2</v>
      </c>
      <c r="O1552" s="21">
        <f>N1552*G1552</f>
        <v>5475</v>
      </c>
    </row>
    <row r="1553" spans="1:15" x14ac:dyDescent="0.25">
      <c r="A1553" t="s">
        <v>13</v>
      </c>
      <c r="B1553">
        <v>337000</v>
      </c>
      <c r="C1553">
        <v>3</v>
      </c>
      <c r="D1553">
        <v>2</v>
      </c>
      <c r="E1553">
        <v>1644</v>
      </c>
      <c r="F1553" t="s">
        <v>1222</v>
      </c>
      <c r="G1553">
        <v>365000</v>
      </c>
      <c r="H1553">
        <v>2</v>
      </c>
      <c r="I1553">
        <v>3.5</v>
      </c>
      <c r="J1553">
        <v>2232</v>
      </c>
      <c r="K1553" t="s">
        <v>1223</v>
      </c>
      <c r="L1553" t="s">
        <v>1206</v>
      </c>
      <c r="M1553" t="s">
        <v>1210</v>
      </c>
      <c r="N1553" s="20">
        <v>1.4999999999999999E-2</v>
      </c>
      <c r="O1553" s="21">
        <f>N1553*G1553</f>
        <v>5475</v>
      </c>
    </row>
    <row r="1554" spans="1:15" x14ac:dyDescent="0.25">
      <c r="A1554" t="s">
        <v>13</v>
      </c>
      <c r="B1554">
        <v>279450</v>
      </c>
      <c r="C1554">
        <v>3</v>
      </c>
      <c r="D1554">
        <v>2.5</v>
      </c>
      <c r="E1554">
        <v>1960</v>
      </c>
      <c r="F1554" t="s">
        <v>1427</v>
      </c>
      <c r="G1554">
        <v>365000</v>
      </c>
      <c r="H1554">
        <v>3</v>
      </c>
      <c r="I1554">
        <v>2</v>
      </c>
      <c r="J1554">
        <v>1300</v>
      </c>
      <c r="K1554" t="s">
        <v>1428</v>
      </c>
      <c r="L1554" t="s">
        <v>1376</v>
      </c>
      <c r="M1554" t="s">
        <v>1421</v>
      </c>
      <c r="N1554" s="20">
        <v>1.4999999999999999E-2</v>
      </c>
      <c r="O1554" s="21">
        <f>N1554*G1554</f>
        <v>5475</v>
      </c>
    </row>
    <row r="1555" spans="1:15" x14ac:dyDescent="0.25">
      <c r="A1555" t="s">
        <v>13</v>
      </c>
      <c r="B1555">
        <v>356500</v>
      </c>
      <c r="C1555">
        <v>4</v>
      </c>
      <c r="D1555">
        <v>2.5</v>
      </c>
      <c r="E1555">
        <v>2721</v>
      </c>
      <c r="F1555" t="s">
        <v>4216</v>
      </c>
      <c r="G1555">
        <v>364950</v>
      </c>
      <c r="H1555">
        <v>4</v>
      </c>
      <c r="I1555">
        <v>2</v>
      </c>
      <c r="J1555">
        <v>2821</v>
      </c>
      <c r="K1555" t="s">
        <v>4217</v>
      </c>
      <c r="L1555" t="s">
        <v>4215</v>
      </c>
      <c r="M1555" t="s">
        <v>949</v>
      </c>
      <c r="N1555" s="20">
        <v>1.4999999999999999E-2</v>
      </c>
      <c r="O1555" s="21">
        <f>N1555*G1555</f>
        <v>5474.25</v>
      </c>
    </row>
    <row r="1556" spans="1:15" x14ac:dyDescent="0.25">
      <c r="A1556" t="s">
        <v>13</v>
      </c>
      <c r="B1556">
        <v>299900</v>
      </c>
      <c r="C1556">
        <v>3</v>
      </c>
      <c r="D1556">
        <v>2</v>
      </c>
      <c r="E1556">
        <v>1947</v>
      </c>
      <c r="F1556" t="s">
        <v>24</v>
      </c>
      <c r="G1556">
        <v>364900</v>
      </c>
      <c r="H1556">
        <v>3</v>
      </c>
      <c r="I1556">
        <v>2</v>
      </c>
      <c r="J1556">
        <v>1832</v>
      </c>
      <c r="K1556" t="s">
        <v>25</v>
      </c>
      <c r="L1556" t="s">
        <v>16</v>
      </c>
      <c r="M1556" t="s">
        <v>17</v>
      </c>
      <c r="N1556" s="20">
        <v>1.4999999999999999E-2</v>
      </c>
      <c r="O1556" s="21">
        <f>N1556*G1556</f>
        <v>5473.5</v>
      </c>
    </row>
    <row r="1557" spans="1:15" x14ac:dyDescent="0.25">
      <c r="A1557" t="s">
        <v>13</v>
      </c>
      <c r="B1557">
        <v>309705</v>
      </c>
      <c r="C1557">
        <v>3</v>
      </c>
      <c r="D1557">
        <v>2</v>
      </c>
      <c r="E1557">
        <v>1853</v>
      </c>
      <c r="F1557" t="s">
        <v>1352</v>
      </c>
      <c r="G1557">
        <v>364900</v>
      </c>
      <c r="H1557">
        <v>3</v>
      </c>
      <c r="I1557">
        <v>2.5</v>
      </c>
      <c r="J1557">
        <v>2468</v>
      </c>
      <c r="K1557" t="s">
        <v>1353</v>
      </c>
      <c r="L1557" t="s">
        <v>1206</v>
      </c>
      <c r="M1557" t="s">
        <v>1348</v>
      </c>
      <c r="N1557" s="20">
        <v>1.4999999999999999E-2</v>
      </c>
      <c r="O1557" s="21">
        <f>N1557*G1557</f>
        <v>5473.5</v>
      </c>
    </row>
    <row r="1558" spans="1:15" x14ac:dyDescent="0.25">
      <c r="A1558" t="s">
        <v>13</v>
      </c>
      <c r="B1558">
        <v>350000</v>
      </c>
      <c r="C1558">
        <v>3</v>
      </c>
      <c r="D1558">
        <v>2</v>
      </c>
      <c r="E1558">
        <v>1706</v>
      </c>
      <c r="F1558" t="s">
        <v>2950</v>
      </c>
      <c r="G1558">
        <v>364900</v>
      </c>
      <c r="H1558">
        <v>4</v>
      </c>
      <c r="I1558">
        <v>2</v>
      </c>
      <c r="J1558">
        <v>1736</v>
      </c>
      <c r="K1558" t="s">
        <v>2951</v>
      </c>
      <c r="L1558" t="s">
        <v>2944</v>
      </c>
      <c r="M1558" t="s">
        <v>2947</v>
      </c>
      <c r="N1558" s="20">
        <v>1.4999999999999999E-2</v>
      </c>
      <c r="O1558" s="21">
        <f>N1558*G1558</f>
        <v>5473.5</v>
      </c>
    </row>
    <row r="1559" spans="1:15" x14ac:dyDescent="0.25">
      <c r="A1559" t="s">
        <v>13</v>
      </c>
      <c r="B1559">
        <v>589950</v>
      </c>
      <c r="C1559">
        <v>4</v>
      </c>
      <c r="D1559">
        <v>3.5</v>
      </c>
      <c r="E1559">
        <v>3303</v>
      </c>
      <c r="F1559" t="s">
        <v>3686</v>
      </c>
      <c r="G1559">
        <v>364900</v>
      </c>
      <c r="H1559">
        <v>4</v>
      </c>
      <c r="I1559">
        <v>2.5</v>
      </c>
      <c r="J1559">
        <v>2909</v>
      </c>
      <c r="K1559" t="s">
        <v>3687</v>
      </c>
      <c r="L1559" t="s">
        <v>3681</v>
      </c>
      <c r="M1559" t="s">
        <v>3682</v>
      </c>
      <c r="N1559" s="20">
        <v>1.4999999999999999E-2</v>
      </c>
      <c r="O1559" s="21">
        <f>N1559*G1559</f>
        <v>5473.5</v>
      </c>
    </row>
    <row r="1560" spans="1:15" x14ac:dyDescent="0.25">
      <c r="A1560" t="s">
        <v>13</v>
      </c>
      <c r="B1560">
        <v>512450</v>
      </c>
      <c r="C1560">
        <v>4</v>
      </c>
      <c r="D1560">
        <v>3</v>
      </c>
      <c r="E1560">
        <v>2580</v>
      </c>
      <c r="F1560" t="s">
        <v>2372</v>
      </c>
      <c r="G1560">
        <v>545900</v>
      </c>
      <c r="H1560">
        <v>5</v>
      </c>
      <c r="I1560">
        <v>3.5</v>
      </c>
      <c r="J1560">
        <v>3362</v>
      </c>
      <c r="K1560" t="s">
        <v>2345</v>
      </c>
      <c r="L1560" t="s">
        <v>2218</v>
      </c>
      <c r="M1560" t="s">
        <v>2346</v>
      </c>
      <c r="N1560" s="20">
        <v>0.01</v>
      </c>
      <c r="O1560" s="21">
        <f>N1560*G1560</f>
        <v>5459</v>
      </c>
    </row>
    <row r="1561" spans="1:15" x14ac:dyDescent="0.25">
      <c r="A1561" t="s">
        <v>13</v>
      </c>
      <c r="B1561">
        <v>589000</v>
      </c>
      <c r="C1561">
        <v>3</v>
      </c>
      <c r="D1561">
        <v>2</v>
      </c>
      <c r="E1561">
        <v>1631</v>
      </c>
      <c r="F1561" t="s">
        <v>654</v>
      </c>
      <c r="G1561">
        <v>545000</v>
      </c>
      <c r="H1561">
        <v>2</v>
      </c>
      <c r="I1561">
        <v>2</v>
      </c>
      <c r="J1561">
        <v>944</v>
      </c>
      <c r="K1561" t="s">
        <v>655</v>
      </c>
      <c r="L1561" t="s">
        <v>71</v>
      </c>
      <c r="M1561" t="s">
        <v>605</v>
      </c>
      <c r="N1561" s="20">
        <v>0.01</v>
      </c>
      <c r="O1561" s="21">
        <f>N1561*G1561</f>
        <v>5450</v>
      </c>
    </row>
    <row r="1562" spans="1:15" x14ac:dyDescent="0.25">
      <c r="A1562" t="s">
        <v>13</v>
      </c>
      <c r="B1562">
        <v>589000</v>
      </c>
      <c r="C1562">
        <v>3</v>
      </c>
      <c r="D1562">
        <v>2</v>
      </c>
      <c r="E1562">
        <v>1631</v>
      </c>
      <c r="F1562" t="s">
        <v>746</v>
      </c>
      <c r="G1562">
        <v>545000</v>
      </c>
      <c r="H1562">
        <v>4</v>
      </c>
      <c r="I1562">
        <v>2.5</v>
      </c>
      <c r="J1562">
        <v>2414</v>
      </c>
      <c r="K1562" t="s">
        <v>704</v>
      </c>
      <c r="L1562" t="s">
        <v>71</v>
      </c>
      <c r="M1562" t="s">
        <v>605</v>
      </c>
      <c r="N1562" s="20">
        <v>0.01</v>
      </c>
      <c r="O1562" s="21">
        <f>N1562*G1562</f>
        <v>5450</v>
      </c>
    </row>
    <row r="1563" spans="1:15" x14ac:dyDescent="0.25">
      <c r="A1563" t="s">
        <v>13</v>
      </c>
      <c r="B1563">
        <v>589000</v>
      </c>
      <c r="C1563">
        <v>3</v>
      </c>
      <c r="D1563">
        <v>2</v>
      </c>
      <c r="E1563">
        <v>1631</v>
      </c>
      <c r="F1563" t="s">
        <v>652</v>
      </c>
      <c r="G1563">
        <v>545000</v>
      </c>
      <c r="H1563">
        <v>3</v>
      </c>
      <c r="I1563">
        <v>2</v>
      </c>
      <c r="J1563">
        <v>1497</v>
      </c>
      <c r="K1563" t="s">
        <v>653</v>
      </c>
      <c r="L1563" t="s">
        <v>71</v>
      </c>
      <c r="M1563" t="s">
        <v>605</v>
      </c>
      <c r="N1563" s="20">
        <v>0.01</v>
      </c>
      <c r="O1563" s="21">
        <f>N1563*G1563</f>
        <v>5450</v>
      </c>
    </row>
    <row r="1564" spans="1:15" x14ac:dyDescent="0.25">
      <c r="A1564" t="s">
        <v>13</v>
      </c>
      <c r="B1564">
        <v>398500</v>
      </c>
      <c r="C1564">
        <v>3</v>
      </c>
      <c r="D1564">
        <v>2</v>
      </c>
      <c r="E1564">
        <v>1897</v>
      </c>
      <c r="F1564" t="s">
        <v>1839</v>
      </c>
      <c r="G1564">
        <v>545000</v>
      </c>
      <c r="H1564">
        <v>5</v>
      </c>
      <c r="I1564">
        <v>4</v>
      </c>
      <c r="J1564">
        <v>3340</v>
      </c>
      <c r="K1564" t="s">
        <v>1577</v>
      </c>
      <c r="L1564" t="s">
        <v>1518</v>
      </c>
      <c r="M1564" t="s">
        <v>1519</v>
      </c>
      <c r="N1564" s="20">
        <v>0.01</v>
      </c>
      <c r="O1564" s="21">
        <f>N1564*G1564</f>
        <v>5450</v>
      </c>
    </row>
    <row r="1565" spans="1:15" x14ac:dyDescent="0.25">
      <c r="A1565" t="s">
        <v>13</v>
      </c>
      <c r="B1565">
        <v>649450</v>
      </c>
      <c r="C1565">
        <v>2</v>
      </c>
      <c r="D1565">
        <v>2</v>
      </c>
      <c r="E1565">
        <v>1300</v>
      </c>
      <c r="F1565" t="s">
        <v>2686</v>
      </c>
      <c r="G1565">
        <v>545000</v>
      </c>
      <c r="H1565">
        <v>2</v>
      </c>
      <c r="I1565">
        <v>2.5</v>
      </c>
      <c r="J1565">
        <v>1350</v>
      </c>
      <c r="K1565" t="s">
        <v>2679</v>
      </c>
      <c r="L1565" t="s">
        <v>2680</v>
      </c>
      <c r="M1565" t="s">
        <v>2681</v>
      </c>
      <c r="N1565" s="20">
        <v>0.01</v>
      </c>
      <c r="O1565" s="21">
        <f>N1565*G1565</f>
        <v>5450</v>
      </c>
    </row>
    <row r="1566" spans="1:15" x14ac:dyDescent="0.25">
      <c r="A1566" t="s">
        <v>13</v>
      </c>
      <c r="B1566">
        <v>377450</v>
      </c>
      <c r="C1566">
        <v>3</v>
      </c>
      <c r="D1566">
        <v>2.5</v>
      </c>
      <c r="E1566">
        <v>1991</v>
      </c>
      <c r="F1566" t="s">
        <v>3789</v>
      </c>
      <c r="G1566">
        <v>545000</v>
      </c>
      <c r="H1566">
        <v>5</v>
      </c>
      <c r="I1566">
        <v>3.5</v>
      </c>
      <c r="J1566">
        <v>3186</v>
      </c>
      <c r="K1566" t="s">
        <v>3728</v>
      </c>
      <c r="L1566" t="s">
        <v>3729</v>
      </c>
      <c r="M1566" t="s">
        <v>3735</v>
      </c>
      <c r="N1566" s="20">
        <v>0.01</v>
      </c>
      <c r="O1566" s="21">
        <f>N1566*G1566</f>
        <v>5450</v>
      </c>
    </row>
    <row r="1567" spans="1:15" x14ac:dyDescent="0.25">
      <c r="A1567" t="s">
        <v>13</v>
      </c>
      <c r="B1567">
        <v>599950</v>
      </c>
      <c r="C1567">
        <v>3</v>
      </c>
      <c r="D1567">
        <v>2</v>
      </c>
      <c r="E1567">
        <v>1471</v>
      </c>
      <c r="F1567" t="s">
        <v>4794</v>
      </c>
      <c r="G1567">
        <v>545000</v>
      </c>
      <c r="H1567">
        <v>2</v>
      </c>
      <c r="I1567">
        <v>2</v>
      </c>
      <c r="J1567">
        <v>945</v>
      </c>
      <c r="K1567" t="s">
        <v>4788</v>
      </c>
      <c r="L1567" t="s">
        <v>4772</v>
      </c>
      <c r="M1567" t="s">
        <v>4789</v>
      </c>
      <c r="N1567" s="20">
        <v>0.01</v>
      </c>
      <c r="O1567" s="21">
        <f>N1567*G1567</f>
        <v>5450</v>
      </c>
    </row>
    <row r="1568" spans="1:15" x14ac:dyDescent="0.25">
      <c r="A1568" t="s">
        <v>13</v>
      </c>
      <c r="B1568">
        <v>375292</v>
      </c>
      <c r="C1568">
        <v>4</v>
      </c>
      <c r="D1568">
        <v>3</v>
      </c>
      <c r="E1568">
        <v>2139</v>
      </c>
      <c r="F1568" t="s">
        <v>4922</v>
      </c>
      <c r="G1568">
        <v>545000</v>
      </c>
      <c r="H1568">
        <v>5</v>
      </c>
      <c r="I1568">
        <v>3.5</v>
      </c>
      <c r="J1568">
        <v>3400</v>
      </c>
      <c r="K1568" t="s">
        <v>4882</v>
      </c>
      <c r="L1568" t="s">
        <v>4772</v>
      </c>
      <c r="M1568" t="s">
        <v>4883</v>
      </c>
      <c r="N1568" s="20">
        <v>0.01</v>
      </c>
      <c r="O1568" s="21">
        <f>N1568*G1568</f>
        <v>5450</v>
      </c>
    </row>
    <row r="1569" spans="1:15" x14ac:dyDescent="0.25">
      <c r="A1569" t="s">
        <v>13</v>
      </c>
      <c r="B1569">
        <v>358500</v>
      </c>
      <c r="C1569">
        <v>3</v>
      </c>
      <c r="D1569">
        <v>2.5</v>
      </c>
      <c r="E1569">
        <v>2000</v>
      </c>
      <c r="F1569" t="s">
        <v>4382</v>
      </c>
      <c r="G1569">
        <v>545000</v>
      </c>
      <c r="H1569">
        <v>2</v>
      </c>
      <c r="I1569">
        <v>2</v>
      </c>
      <c r="J1569">
        <v>2448</v>
      </c>
      <c r="K1569" t="s">
        <v>4383</v>
      </c>
      <c r="L1569" t="s">
        <v>4237</v>
      </c>
      <c r="M1569" t="s">
        <v>4384</v>
      </c>
      <c r="N1569" s="20">
        <v>0.01</v>
      </c>
      <c r="O1569" s="21">
        <f>N1569*G1569</f>
        <v>5450</v>
      </c>
    </row>
    <row r="1570" spans="1:15" x14ac:dyDescent="0.25">
      <c r="A1570" t="s">
        <v>13</v>
      </c>
      <c r="B1570">
        <v>485000</v>
      </c>
      <c r="C1570">
        <v>3</v>
      </c>
      <c r="D1570">
        <v>2.5</v>
      </c>
      <c r="E1570">
        <v>1862</v>
      </c>
      <c r="F1570" t="s">
        <v>4283</v>
      </c>
      <c r="G1570">
        <v>545000</v>
      </c>
      <c r="H1570">
        <v>4</v>
      </c>
      <c r="I1570">
        <v>2.5</v>
      </c>
      <c r="J1570">
        <v>1839</v>
      </c>
      <c r="K1570" t="s">
        <v>4284</v>
      </c>
      <c r="L1570" t="s">
        <v>4237</v>
      </c>
      <c r="M1570" t="s">
        <v>4265</v>
      </c>
      <c r="N1570" s="20">
        <v>0.01</v>
      </c>
      <c r="O1570" s="21">
        <f>N1570*G1570</f>
        <v>5450</v>
      </c>
    </row>
    <row r="1571" spans="1:15" x14ac:dyDescent="0.25">
      <c r="A1571" t="s">
        <v>13</v>
      </c>
      <c r="B1571">
        <v>399000</v>
      </c>
      <c r="C1571">
        <v>3</v>
      </c>
      <c r="D1571">
        <v>2.5</v>
      </c>
      <c r="E1571">
        <v>1868</v>
      </c>
      <c r="F1571" t="s">
        <v>422</v>
      </c>
      <c r="G1571">
        <v>544900</v>
      </c>
      <c r="H1571">
        <v>4</v>
      </c>
      <c r="I1571">
        <v>2.5</v>
      </c>
      <c r="J1571">
        <v>2325</v>
      </c>
      <c r="K1571" t="s">
        <v>339</v>
      </c>
      <c r="L1571" t="s">
        <v>71</v>
      </c>
      <c r="M1571" t="s">
        <v>331</v>
      </c>
      <c r="N1571" s="20">
        <v>0.01</v>
      </c>
      <c r="O1571" s="21">
        <f>N1571*G1571</f>
        <v>5449</v>
      </c>
    </row>
    <row r="1572" spans="1:15" x14ac:dyDescent="0.25">
      <c r="A1572" t="s">
        <v>13</v>
      </c>
      <c r="B1572">
        <v>329450</v>
      </c>
      <c r="C1572">
        <v>3</v>
      </c>
      <c r="D1572">
        <v>2</v>
      </c>
      <c r="E1572">
        <v>1656</v>
      </c>
      <c r="F1572" t="s">
        <v>314</v>
      </c>
      <c r="G1572">
        <v>544900</v>
      </c>
      <c r="H1572">
        <v>5</v>
      </c>
      <c r="I1572">
        <v>3</v>
      </c>
      <c r="J1572">
        <v>3489</v>
      </c>
      <c r="K1572" t="s">
        <v>305</v>
      </c>
      <c r="L1572" t="s">
        <v>71</v>
      </c>
      <c r="M1572" t="s">
        <v>305</v>
      </c>
      <c r="N1572" s="20">
        <v>0.01</v>
      </c>
      <c r="O1572" s="21">
        <f>N1572*G1572</f>
        <v>5449</v>
      </c>
    </row>
    <row r="1573" spans="1:15" x14ac:dyDescent="0.25">
      <c r="A1573" t="s">
        <v>13</v>
      </c>
      <c r="B1573">
        <v>398500</v>
      </c>
      <c r="C1573">
        <v>3</v>
      </c>
      <c r="D1573">
        <v>2</v>
      </c>
      <c r="E1573">
        <v>1897</v>
      </c>
      <c r="F1573" t="s">
        <v>1716</v>
      </c>
      <c r="G1573">
        <v>544900</v>
      </c>
      <c r="H1573">
        <v>2</v>
      </c>
      <c r="I1573">
        <v>2</v>
      </c>
      <c r="J1573">
        <v>1300</v>
      </c>
      <c r="K1573" t="s">
        <v>1517</v>
      </c>
      <c r="L1573" t="s">
        <v>1518</v>
      </c>
      <c r="M1573" t="s">
        <v>1519</v>
      </c>
      <c r="N1573" s="20">
        <v>0.01</v>
      </c>
      <c r="O1573" s="21">
        <f>N1573*G1573</f>
        <v>5449</v>
      </c>
    </row>
    <row r="1574" spans="1:15" x14ac:dyDescent="0.25">
      <c r="A1574" t="s">
        <v>13</v>
      </c>
      <c r="B1574">
        <v>339000</v>
      </c>
      <c r="C1574">
        <v>3</v>
      </c>
      <c r="D1574">
        <v>2</v>
      </c>
      <c r="E1574">
        <v>1673</v>
      </c>
      <c r="F1574" t="s">
        <v>3074</v>
      </c>
      <c r="G1574">
        <v>544900</v>
      </c>
      <c r="H1574">
        <v>4</v>
      </c>
      <c r="I1574">
        <v>2.5</v>
      </c>
      <c r="J1574">
        <v>2553</v>
      </c>
      <c r="K1574" t="s">
        <v>3075</v>
      </c>
      <c r="L1574" t="s">
        <v>2985</v>
      </c>
      <c r="M1574" t="s">
        <v>1179</v>
      </c>
      <c r="N1574" s="20">
        <v>0.01</v>
      </c>
      <c r="O1574" s="21">
        <f>N1574*G1574</f>
        <v>5449</v>
      </c>
    </row>
    <row r="1575" spans="1:15" x14ac:dyDescent="0.25">
      <c r="A1575" t="s">
        <v>13</v>
      </c>
      <c r="B1575">
        <v>419900</v>
      </c>
      <c r="C1575">
        <v>3</v>
      </c>
      <c r="D1575">
        <v>2</v>
      </c>
      <c r="E1575">
        <v>1559</v>
      </c>
      <c r="F1575" t="s">
        <v>3067</v>
      </c>
      <c r="G1575">
        <v>544000</v>
      </c>
      <c r="H1575">
        <v>4</v>
      </c>
      <c r="I1575">
        <v>2</v>
      </c>
      <c r="K1575" t="s">
        <v>3068</v>
      </c>
      <c r="L1575" t="s">
        <v>2985</v>
      </c>
      <c r="M1575" t="s">
        <v>3066</v>
      </c>
      <c r="N1575" s="20">
        <v>0.01</v>
      </c>
      <c r="O1575" s="21">
        <f>N1575*G1575</f>
        <v>5440</v>
      </c>
    </row>
    <row r="1576" spans="1:15" x14ac:dyDescent="0.25">
      <c r="A1576" t="s">
        <v>13</v>
      </c>
      <c r="B1576">
        <v>649499</v>
      </c>
      <c r="C1576">
        <v>3</v>
      </c>
      <c r="D1576">
        <v>2.25</v>
      </c>
      <c r="E1576">
        <v>1841</v>
      </c>
      <c r="F1576" t="s">
        <v>4581</v>
      </c>
      <c r="G1576">
        <v>540000</v>
      </c>
      <c r="H1576">
        <v>3</v>
      </c>
      <c r="I1576">
        <v>2.25</v>
      </c>
      <c r="J1576">
        <v>1600</v>
      </c>
      <c r="K1576" t="s">
        <v>4437</v>
      </c>
      <c r="L1576" t="s">
        <v>4237</v>
      </c>
      <c r="M1576" t="s">
        <v>4433</v>
      </c>
      <c r="N1576" s="20">
        <v>0.01</v>
      </c>
      <c r="O1576" s="21">
        <f>N1576*G1576</f>
        <v>5400</v>
      </c>
    </row>
    <row r="1577" spans="1:15" x14ac:dyDescent="0.25">
      <c r="A1577" t="s">
        <v>13</v>
      </c>
      <c r="B1577">
        <v>485000</v>
      </c>
      <c r="C1577">
        <v>3</v>
      </c>
      <c r="D1577">
        <v>2.5</v>
      </c>
      <c r="E1577">
        <v>1862</v>
      </c>
      <c r="F1577" t="s">
        <v>4340</v>
      </c>
      <c r="G1577">
        <v>539950</v>
      </c>
      <c r="H1577">
        <v>4</v>
      </c>
      <c r="I1577">
        <v>2.5</v>
      </c>
      <c r="J1577">
        <v>1827</v>
      </c>
      <c r="K1577" t="s">
        <v>4264</v>
      </c>
      <c r="L1577" t="s">
        <v>4237</v>
      </c>
      <c r="M1577" t="s">
        <v>4265</v>
      </c>
      <c r="N1577" s="20">
        <v>0.01</v>
      </c>
      <c r="O1577" s="21">
        <f>N1577*G1577</f>
        <v>5399.5</v>
      </c>
    </row>
    <row r="1578" spans="1:15" x14ac:dyDescent="0.25">
      <c r="A1578" t="s">
        <v>13</v>
      </c>
      <c r="B1578">
        <v>762400</v>
      </c>
      <c r="C1578">
        <v>3</v>
      </c>
      <c r="D1578">
        <v>2.5</v>
      </c>
      <c r="E1578">
        <v>1702</v>
      </c>
      <c r="F1578" t="s">
        <v>775</v>
      </c>
      <c r="G1578">
        <v>539900</v>
      </c>
      <c r="H1578">
        <v>3</v>
      </c>
      <c r="I1578">
        <v>2</v>
      </c>
      <c r="J1578">
        <v>1208</v>
      </c>
      <c r="K1578" t="s">
        <v>776</v>
      </c>
      <c r="L1578" t="s">
        <v>71</v>
      </c>
      <c r="M1578" t="s">
        <v>765</v>
      </c>
      <c r="N1578" s="20">
        <v>0.01</v>
      </c>
      <c r="O1578" s="21">
        <f>N1578*G1578</f>
        <v>5399</v>
      </c>
    </row>
    <row r="1579" spans="1:15" x14ac:dyDescent="0.25">
      <c r="A1579" t="s">
        <v>13</v>
      </c>
      <c r="B1579">
        <v>475000</v>
      </c>
      <c r="C1579">
        <v>3</v>
      </c>
      <c r="D1579">
        <v>2</v>
      </c>
      <c r="E1579">
        <v>1763</v>
      </c>
      <c r="F1579" t="s">
        <v>944</v>
      </c>
      <c r="G1579">
        <v>539900</v>
      </c>
      <c r="H1579">
        <v>6</v>
      </c>
      <c r="I1579">
        <v>3.5</v>
      </c>
      <c r="J1579">
        <v>3105</v>
      </c>
      <c r="K1579" t="s">
        <v>945</v>
      </c>
      <c r="L1579" t="s">
        <v>71</v>
      </c>
      <c r="M1579" t="s">
        <v>946</v>
      </c>
      <c r="N1579" s="20">
        <v>0.01</v>
      </c>
      <c r="O1579" s="21">
        <f>N1579*G1579</f>
        <v>5399</v>
      </c>
    </row>
    <row r="1580" spans="1:15" x14ac:dyDescent="0.25">
      <c r="A1580" t="s">
        <v>13</v>
      </c>
      <c r="B1580">
        <v>352250</v>
      </c>
      <c r="C1580">
        <v>3</v>
      </c>
      <c r="D1580">
        <v>2.5</v>
      </c>
      <c r="E1580">
        <v>1965</v>
      </c>
      <c r="F1580" t="s">
        <v>2044</v>
      </c>
      <c r="G1580">
        <v>539900</v>
      </c>
      <c r="H1580">
        <v>4</v>
      </c>
      <c r="I1580">
        <v>3</v>
      </c>
      <c r="J1580">
        <v>2696</v>
      </c>
      <c r="K1580" t="s">
        <v>1997</v>
      </c>
      <c r="L1580" t="s">
        <v>1518</v>
      </c>
      <c r="M1580" t="s">
        <v>1981</v>
      </c>
      <c r="N1580" s="20">
        <v>0.01</v>
      </c>
      <c r="O1580" s="21">
        <f>N1580*G1580</f>
        <v>5399</v>
      </c>
    </row>
    <row r="1581" spans="1:15" x14ac:dyDescent="0.25">
      <c r="A1581" t="s">
        <v>13</v>
      </c>
      <c r="B1581">
        <v>375000</v>
      </c>
      <c r="C1581">
        <v>3</v>
      </c>
      <c r="D1581">
        <v>2.5</v>
      </c>
      <c r="E1581">
        <v>2016</v>
      </c>
      <c r="F1581" t="s">
        <v>2276</v>
      </c>
      <c r="G1581">
        <v>539900</v>
      </c>
      <c r="H1581">
        <v>4</v>
      </c>
      <c r="I1581">
        <v>2</v>
      </c>
      <c r="J1581">
        <v>1368</v>
      </c>
      <c r="K1581" t="s">
        <v>2277</v>
      </c>
      <c r="L1581" t="s">
        <v>2218</v>
      </c>
      <c r="M1581" t="s">
        <v>2278</v>
      </c>
      <c r="N1581" s="20">
        <v>0.01</v>
      </c>
      <c r="O1581" s="21">
        <f>N1581*G1581</f>
        <v>5399</v>
      </c>
    </row>
    <row r="1582" spans="1:15" x14ac:dyDescent="0.25">
      <c r="A1582" t="s">
        <v>13</v>
      </c>
      <c r="B1582">
        <v>299900</v>
      </c>
      <c r="C1582">
        <v>3</v>
      </c>
      <c r="D1582">
        <v>2</v>
      </c>
      <c r="E1582">
        <v>1947</v>
      </c>
      <c r="F1582" t="s">
        <v>18</v>
      </c>
      <c r="G1582">
        <v>359900</v>
      </c>
      <c r="H1582">
        <v>3</v>
      </c>
      <c r="I1582">
        <v>2</v>
      </c>
      <c r="J1582">
        <v>1672</v>
      </c>
      <c r="K1582" t="s">
        <v>15</v>
      </c>
      <c r="L1582" t="s">
        <v>16</v>
      </c>
      <c r="M1582" t="s">
        <v>17</v>
      </c>
      <c r="N1582" s="20">
        <v>1.4999999999999999E-2</v>
      </c>
      <c r="O1582" s="21">
        <f>N1582*G1582</f>
        <v>5398.5</v>
      </c>
    </row>
    <row r="1583" spans="1:15" x14ac:dyDescent="0.25">
      <c r="A1583" t="s">
        <v>13</v>
      </c>
      <c r="B1583">
        <v>389970</v>
      </c>
      <c r="C1583">
        <v>3</v>
      </c>
      <c r="D1583">
        <v>2.25</v>
      </c>
      <c r="E1583">
        <v>2188</v>
      </c>
      <c r="F1583" t="s">
        <v>1105</v>
      </c>
      <c r="G1583">
        <v>359900</v>
      </c>
      <c r="H1583">
        <v>3</v>
      </c>
      <c r="I1583">
        <v>2</v>
      </c>
      <c r="J1583">
        <v>2303</v>
      </c>
      <c r="K1583" t="s">
        <v>1091</v>
      </c>
      <c r="L1583" t="s">
        <v>1025</v>
      </c>
      <c r="M1583" t="s">
        <v>1089</v>
      </c>
      <c r="N1583" s="20">
        <v>1.4999999999999999E-2</v>
      </c>
      <c r="O1583" s="21">
        <f>N1583*G1583</f>
        <v>5398.5</v>
      </c>
    </row>
    <row r="1584" spans="1:15" x14ac:dyDescent="0.25">
      <c r="A1584" t="s">
        <v>13</v>
      </c>
      <c r="B1584">
        <v>229450</v>
      </c>
      <c r="C1584">
        <v>3</v>
      </c>
      <c r="D1584">
        <v>2</v>
      </c>
      <c r="E1584">
        <v>1612</v>
      </c>
      <c r="F1584" t="s">
        <v>1341</v>
      </c>
      <c r="G1584">
        <v>359900</v>
      </c>
      <c r="H1584">
        <v>4</v>
      </c>
      <c r="I1584">
        <v>2.5</v>
      </c>
      <c r="J1584">
        <v>2509</v>
      </c>
      <c r="K1584" t="s">
        <v>1336</v>
      </c>
      <c r="L1584" t="s">
        <v>1206</v>
      </c>
      <c r="M1584" t="s">
        <v>1334</v>
      </c>
      <c r="N1584" s="20">
        <v>1.4999999999999999E-2</v>
      </c>
      <c r="O1584" s="21">
        <f>N1584*G1584</f>
        <v>5398.5</v>
      </c>
    </row>
    <row r="1585" spans="1:15" x14ac:dyDescent="0.25">
      <c r="A1585" t="s">
        <v>13</v>
      </c>
      <c r="B1585">
        <v>319000</v>
      </c>
      <c r="C1585">
        <v>3</v>
      </c>
      <c r="D1585">
        <v>2</v>
      </c>
      <c r="E1585">
        <v>1714</v>
      </c>
      <c r="F1585" t="s">
        <v>2209</v>
      </c>
      <c r="G1585">
        <v>359900</v>
      </c>
      <c r="H1585">
        <v>3</v>
      </c>
      <c r="I1585">
        <v>2</v>
      </c>
      <c r="J1585">
        <v>1724</v>
      </c>
      <c r="K1585" t="s">
        <v>2210</v>
      </c>
      <c r="L1585" t="s">
        <v>2211</v>
      </c>
      <c r="M1585" t="s">
        <v>2212</v>
      </c>
      <c r="N1585" s="20">
        <v>1.4999999999999999E-2</v>
      </c>
      <c r="O1585" s="21">
        <f>N1585*G1585</f>
        <v>5398.5</v>
      </c>
    </row>
    <row r="1586" spans="1:15" x14ac:dyDescent="0.25">
      <c r="A1586" t="s">
        <v>13</v>
      </c>
      <c r="B1586">
        <v>699000</v>
      </c>
      <c r="C1586">
        <v>3</v>
      </c>
      <c r="D1586">
        <v>2</v>
      </c>
      <c r="E1586">
        <v>1570</v>
      </c>
      <c r="F1586" t="s">
        <v>463</v>
      </c>
      <c r="G1586">
        <v>539000</v>
      </c>
      <c r="H1586">
        <v>3</v>
      </c>
      <c r="I1586">
        <v>1</v>
      </c>
      <c r="J1586">
        <v>968</v>
      </c>
      <c r="K1586" t="s">
        <v>434</v>
      </c>
      <c r="L1586" t="s">
        <v>71</v>
      </c>
      <c r="M1586" t="s">
        <v>432</v>
      </c>
      <c r="N1586" s="20">
        <v>0.01</v>
      </c>
      <c r="O1586" s="21">
        <f>N1586*G1586</f>
        <v>5390</v>
      </c>
    </row>
    <row r="1587" spans="1:15" x14ac:dyDescent="0.25">
      <c r="A1587" t="s">
        <v>13</v>
      </c>
      <c r="B1587">
        <v>589000</v>
      </c>
      <c r="C1587">
        <v>3</v>
      </c>
      <c r="D1587">
        <v>2</v>
      </c>
      <c r="E1587">
        <v>1631</v>
      </c>
      <c r="F1587" t="s">
        <v>735</v>
      </c>
      <c r="G1587">
        <v>539000</v>
      </c>
      <c r="H1587">
        <v>3</v>
      </c>
      <c r="I1587">
        <v>2</v>
      </c>
      <c r="J1587">
        <v>1450</v>
      </c>
      <c r="K1587" t="s">
        <v>736</v>
      </c>
      <c r="L1587" t="s">
        <v>71</v>
      </c>
      <c r="M1587" t="s">
        <v>605</v>
      </c>
      <c r="N1587" s="20">
        <v>0.01</v>
      </c>
      <c r="O1587" s="21">
        <f>N1587*G1587</f>
        <v>5390</v>
      </c>
    </row>
    <row r="1588" spans="1:15" x14ac:dyDescent="0.25">
      <c r="A1588" t="s">
        <v>13</v>
      </c>
      <c r="B1588">
        <v>398500</v>
      </c>
      <c r="C1588">
        <v>3</v>
      </c>
      <c r="D1588">
        <v>2</v>
      </c>
      <c r="E1588">
        <v>1897</v>
      </c>
      <c r="F1588" t="s">
        <v>1535</v>
      </c>
      <c r="G1588">
        <v>539000</v>
      </c>
      <c r="H1588">
        <v>2</v>
      </c>
      <c r="I1588">
        <v>2</v>
      </c>
      <c r="K1588" t="s">
        <v>1517</v>
      </c>
      <c r="L1588" t="s">
        <v>1518</v>
      </c>
      <c r="M1588" t="s">
        <v>1519</v>
      </c>
      <c r="N1588" s="20">
        <v>0.01</v>
      </c>
      <c r="O1588" s="21">
        <f>N1588*G1588</f>
        <v>5390</v>
      </c>
    </row>
    <row r="1589" spans="1:15" x14ac:dyDescent="0.25">
      <c r="A1589" t="s">
        <v>13</v>
      </c>
      <c r="B1589">
        <v>277400</v>
      </c>
      <c r="C1589">
        <v>3</v>
      </c>
      <c r="D1589">
        <v>2.5</v>
      </c>
      <c r="E1589">
        <v>2270</v>
      </c>
      <c r="F1589" t="s">
        <v>3658</v>
      </c>
      <c r="G1589">
        <v>359000</v>
      </c>
      <c r="H1589">
        <v>5</v>
      </c>
      <c r="I1589">
        <v>3</v>
      </c>
      <c r="J1589">
        <v>2929</v>
      </c>
      <c r="K1589" t="s">
        <v>3659</v>
      </c>
      <c r="L1589" t="s">
        <v>3656</v>
      </c>
      <c r="M1589" t="s">
        <v>3657</v>
      </c>
      <c r="N1589" s="20">
        <v>1.4999999999999999E-2</v>
      </c>
      <c r="O1589" s="21">
        <f>N1589*G1589</f>
        <v>5385</v>
      </c>
    </row>
    <row r="1590" spans="1:15" x14ac:dyDescent="0.25">
      <c r="A1590" t="s">
        <v>13</v>
      </c>
      <c r="B1590">
        <v>362499</v>
      </c>
      <c r="C1590">
        <v>3</v>
      </c>
      <c r="D1590">
        <v>2</v>
      </c>
      <c r="E1590">
        <v>1655</v>
      </c>
      <c r="F1590" t="s">
        <v>885</v>
      </c>
      <c r="G1590">
        <v>537500</v>
      </c>
      <c r="H1590">
        <v>4</v>
      </c>
      <c r="I1590">
        <v>3</v>
      </c>
      <c r="J1590">
        <v>2193</v>
      </c>
      <c r="K1590" t="s">
        <v>886</v>
      </c>
      <c r="L1590" t="s">
        <v>71</v>
      </c>
      <c r="M1590" t="s">
        <v>887</v>
      </c>
      <c r="N1590" s="20">
        <v>0.01</v>
      </c>
      <c r="O1590" s="21">
        <f>N1590*G1590</f>
        <v>5375</v>
      </c>
    </row>
    <row r="1591" spans="1:15" x14ac:dyDescent="0.25">
      <c r="A1591" t="s">
        <v>13</v>
      </c>
      <c r="B1591">
        <v>240495</v>
      </c>
      <c r="C1591">
        <v>3</v>
      </c>
      <c r="D1591">
        <v>2</v>
      </c>
      <c r="E1591">
        <v>1775</v>
      </c>
      <c r="F1591" t="s">
        <v>1371</v>
      </c>
      <c r="G1591">
        <v>358000</v>
      </c>
      <c r="H1591">
        <v>3</v>
      </c>
      <c r="I1591">
        <v>2</v>
      </c>
      <c r="J1591">
        <v>1598</v>
      </c>
      <c r="K1591" t="s">
        <v>1372</v>
      </c>
      <c r="L1591" t="s">
        <v>1206</v>
      </c>
      <c r="M1591" t="s">
        <v>1373</v>
      </c>
      <c r="N1591" s="20">
        <v>1.4999999999999999E-2</v>
      </c>
      <c r="O1591" s="21">
        <f>N1591*G1591</f>
        <v>5370</v>
      </c>
    </row>
    <row r="1592" spans="1:15" x14ac:dyDescent="0.25">
      <c r="A1592" t="s">
        <v>13</v>
      </c>
      <c r="B1592">
        <v>291000</v>
      </c>
      <c r="C1592">
        <v>3</v>
      </c>
      <c r="D1592">
        <v>2.5</v>
      </c>
      <c r="E1592">
        <v>2002</v>
      </c>
      <c r="F1592" t="s">
        <v>3342</v>
      </c>
      <c r="G1592">
        <v>357500</v>
      </c>
      <c r="H1592">
        <v>3</v>
      </c>
      <c r="I1592">
        <v>2</v>
      </c>
      <c r="J1592">
        <v>1857</v>
      </c>
      <c r="K1592" t="s">
        <v>3328</v>
      </c>
      <c r="L1592" t="s">
        <v>3283</v>
      </c>
      <c r="M1592" t="s">
        <v>3323</v>
      </c>
      <c r="N1592" s="20">
        <v>1.4999999999999999E-2</v>
      </c>
      <c r="O1592" s="21">
        <f>N1592*G1592</f>
        <v>5362.5</v>
      </c>
    </row>
    <row r="1593" spans="1:15" x14ac:dyDescent="0.25">
      <c r="A1593" t="s">
        <v>13</v>
      </c>
      <c r="B1593">
        <v>229900</v>
      </c>
      <c r="C1593">
        <v>3</v>
      </c>
      <c r="D1593">
        <v>1.5</v>
      </c>
      <c r="E1593">
        <v>1320</v>
      </c>
      <c r="F1593" t="s">
        <v>3595</v>
      </c>
      <c r="G1593">
        <v>356900</v>
      </c>
      <c r="H1593">
        <v>3</v>
      </c>
      <c r="I1593">
        <v>2.5</v>
      </c>
      <c r="J1593">
        <v>1800</v>
      </c>
      <c r="K1593" t="s">
        <v>3583</v>
      </c>
      <c r="L1593" t="s">
        <v>3560</v>
      </c>
      <c r="M1593" t="s">
        <v>3584</v>
      </c>
      <c r="N1593" s="20">
        <v>1.4999999999999999E-2</v>
      </c>
      <c r="O1593" s="21">
        <f>N1593*G1593</f>
        <v>5353.5</v>
      </c>
    </row>
    <row r="1594" spans="1:15" x14ac:dyDescent="0.25">
      <c r="A1594" t="s">
        <v>13</v>
      </c>
      <c r="B1594">
        <v>649500</v>
      </c>
      <c r="C1594">
        <v>3</v>
      </c>
      <c r="D1594">
        <v>2</v>
      </c>
      <c r="E1594">
        <v>1743</v>
      </c>
      <c r="F1594" t="s">
        <v>195</v>
      </c>
      <c r="G1594">
        <v>535000</v>
      </c>
      <c r="H1594">
        <v>2</v>
      </c>
      <c r="I1594">
        <v>2</v>
      </c>
      <c r="J1594">
        <v>1022</v>
      </c>
      <c r="K1594" t="s">
        <v>184</v>
      </c>
      <c r="L1594" t="s">
        <v>71</v>
      </c>
      <c r="M1594" t="s">
        <v>174</v>
      </c>
      <c r="N1594" s="20">
        <v>0.01</v>
      </c>
      <c r="O1594" s="21">
        <f>N1594*G1594</f>
        <v>5350</v>
      </c>
    </row>
    <row r="1595" spans="1:15" x14ac:dyDescent="0.25">
      <c r="A1595" t="s">
        <v>13</v>
      </c>
      <c r="B1595">
        <v>699000</v>
      </c>
      <c r="C1595">
        <v>3</v>
      </c>
      <c r="D1595">
        <v>2</v>
      </c>
      <c r="E1595">
        <v>1570</v>
      </c>
      <c r="F1595" t="s">
        <v>468</v>
      </c>
      <c r="G1595">
        <v>535000</v>
      </c>
      <c r="H1595">
        <v>3</v>
      </c>
      <c r="I1595">
        <v>2.5</v>
      </c>
      <c r="J1595">
        <v>1730</v>
      </c>
      <c r="K1595" t="s">
        <v>469</v>
      </c>
      <c r="L1595" t="s">
        <v>71</v>
      </c>
      <c r="M1595" t="s">
        <v>432</v>
      </c>
      <c r="N1595" s="20">
        <v>0.01</v>
      </c>
      <c r="O1595" s="21">
        <f>N1595*G1595</f>
        <v>5350</v>
      </c>
    </row>
    <row r="1596" spans="1:15" x14ac:dyDescent="0.25">
      <c r="A1596" t="s">
        <v>13</v>
      </c>
      <c r="B1596">
        <v>762400</v>
      </c>
      <c r="C1596">
        <v>3</v>
      </c>
      <c r="D1596">
        <v>2.5</v>
      </c>
      <c r="E1596">
        <v>1702</v>
      </c>
      <c r="F1596" t="s">
        <v>797</v>
      </c>
      <c r="G1596">
        <v>535000</v>
      </c>
      <c r="H1596">
        <v>3</v>
      </c>
      <c r="I1596">
        <v>2.5</v>
      </c>
      <c r="J1596">
        <v>1321</v>
      </c>
      <c r="K1596" t="s">
        <v>798</v>
      </c>
      <c r="L1596" t="s">
        <v>71</v>
      </c>
      <c r="M1596" t="s">
        <v>765</v>
      </c>
      <c r="N1596" s="20">
        <v>0.01</v>
      </c>
      <c r="O1596" s="21">
        <f>N1596*G1596</f>
        <v>5350</v>
      </c>
    </row>
    <row r="1597" spans="1:15" x14ac:dyDescent="0.25">
      <c r="A1597" t="s">
        <v>13</v>
      </c>
      <c r="B1597">
        <v>589000</v>
      </c>
      <c r="C1597">
        <v>3</v>
      </c>
      <c r="D1597">
        <v>2</v>
      </c>
      <c r="E1597">
        <v>1631</v>
      </c>
      <c r="F1597" t="s">
        <v>612</v>
      </c>
      <c r="G1597">
        <v>535000</v>
      </c>
      <c r="H1597">
        <v>3</v>
      </c>
      <c r="I1597">
        <v>2.5</v>
      </c>
      <c r="J1597">
        <v>1664</v>
      </c>
      <c r="K1597" t="s">
        <v>613</v>
      </c>
      <c r="L1597" t="s">
        <v>71</v>
      </c>
      <c r="M1597" t="s">
        <v>605</v>
      </c>
      <c r="N1597" s="20">
        <v>0.01</v>
      </c>
      <c r="O1597" s="21">
        <f>N1597*G1597</f>
        <v>5350</v>
      </c>
    </row>
    <row r="1598" spans="1:15" x14ac:dyDescent="0.25">
      <c r="A1598" t="s">
        <v>13</v>
      </c>
      <c r="B1598">
        <v>589000</v>
      </c>
      <c r="C1598">
        <v>3</v>
      </c>
      <c r="D1598">
        <v>2</v>
      </c>
      <c r="E1598">
        <v>1631</v>
      </c>
      <c r="F1598" t="s">
        <v>723</v>
      </c>
      <c r="G1598">
        <v>535000</v>
      </c>
      <c r="H1598">
        <v>3</v>
      </c>
      <c r="I1598">
        <v>2.5</v>
      </c>
      <c r="J1598">
        <v>1535</v>
      </c>
      <c r="K1598" t="s">
        <v>643</v>
      </c>
      <c r="L1598" t="s">
        <v>71</v>
      </c>
      <c r="M1598" t="s">
        <v>605</v>
      </c>
      <c r="N1598" s="20">
        <v>0.01</v>
      </c>
      <c r="O1598" s="21">
        <f>N1598*G1598</f>
        <v>5350</v>
      </c>
    </row>
    <row r="1599" spans="1:15" x14ac:dyDescent="0.25">
      <c r="A1599" t="s">
        <v>13</v>
      </c>
      <c r="B1599">
        <v>398500</v>
      </c>
      <c r="C1599">
        <v>3</v>
      </c>
      <c r="D1599">
        <v>2</v>
      </c>
      <c r="E1599">
        <v>1897</v>
      </c>
      <c r="F1599" t="s">
        <v>1579</v>
      </c>
      <c r="G1599">
        <v>535000</v>
      </c>
      <c r="H1599">
        <v>2</v>
      </c>
      <c r="I1599">
        <v>2</v>
      </c>
      <c r="K1599" t="s">
        <v>1517</v>
      </c>
      <c r="L1599" t="s">
        <v>1518</v>
      </c>
      <c r="M1599" t="s">
        <v>1519</v>
      </c>
      <c r="N1599" s="20">
        <v>0.01</v>
      </c>
      <c r="O1599" s="21">
        <f>N1599*G1599</f>
        <v>5350</v>
      </c>
    </row>
    <row r="1600" spans="1:15" x14ac:dyDescent="0.25">
      <c r="A1600" t="s">
        <v>13</v>
      </c>
      <c r="B1600">
        <v>398500</v>
      </c>
      <c r="C1600">
        <v>3</v>
      </c>
      <c r="D1600">
        <v>2</v>
      </c>
      <c r="E1600">
        <v>1897</v>
      </c>
      <c r="F1600" t="s">
        <v>1809</v>
      </c>
      <c r="G1600">
        <v>535000</v>
      </c>
      <c r="H1600">
        <v>3</v>
      </c>
      <c r="I1600">
        <v>2</v>
      </c>
      <c r="K1600" t="s">
        <v>1517</v>
      </c>
      <c r="L1600" t="s">
        <v>1518</v>
      </c>
      <c r="M1600" t="s">
        <v>1519</v>
      </c>
      <c r="N1600" s="20">
        <v>0.01</v>
      </c>
      <c r="O1600" s="21">
        <f>N1600*G1600</f>
        <v>5350</v>
      </c>
    </row>
    <row r="1601" spans="1:15" x14ac:dyDescent="0.25">
      <c r="A1601" t="s">
        <v>13</v>
      </c>
      <c r="B1601">
        <v>515000</v>
      </c>
      <c r="C1601">
        <v>3</v>
      </c>
      <c r="D1601">
        <v>2</v>
      </c>
      <c r="E1601">
        <v>1793</v>
      </c>
      <c r="F1601" t="s">
        <v>2728</v>
      </c>
      <c r="G1601">
        <v>535000</v>
      </c>
      <c r="H1601">
        <v>4</v>
      </c>
      <c r="I1601">
        <v>3.5</v>
      </c>
      <c r="J1601">
        <v>2223</v>
      </c>
      <c r="K1601" t="s">
        <v>2704</v>
      </c>
      <c r="L1601" t="s">
        <v>2680</v>
      </c>
      <c r="M1601" t="s">
        <v>2705</v>
      </c>
      <c r="N1601" s="20">
        <v>0.01</v>
      </c>
      <c r="O1601" s="21">
        <f>N1601*G1601</f>
        <v>5350</v>
      </c>
    </row>
    <row r="1602" spans="1:15" x14ac:dyDescent="0.25">
      <c r="A1602" t="s">
        <v>13</v>
      </c>
      <c r="B1602">
        <v>345595</v>
      </c>
      <c r="C1602">
        <v>4</v>
      </c>
      <c r="D1602">
        <v>2.5</v>
      </c>
      <c r="E1602">
        <v>2191</v>
      </c>
      <c r="F1602" t="s">
        <v>2519</v>
      </c>
      <c r="G1602">
        <v>535000</v>
      </c>
      <c r="H1602">
        <v>5</v>
      </c>
      <c r="I1602">
        <v>4.5</v>
      </c>
      <c r="J1602">
        <v>2913</v>
      </c>
      <c r="K1602" t="s">
        <v>2520</v>
      </c>
      <c r="L1602" t="s">
        <v>2218</v>
      </c>
      <c r="M1602" t="s">
        <v>2514</v>
      </c>
      <c r="N1602" s="20">
        <v>0.01</v>
      </c>
      <c r="O1602" s="21">
        <f>N1602*G1602</f>
        <v>5350</v>
      </c>
    </row>
    <row r="1603" spans="1:15" x14ac:dyDescent="0.25">
      <c r="A1603" t="s">
        <v>13</v>
      </c>
      <c r="B1603">
        <v>512450</v>
      </c>
      <c r="C1603">
        <v>4</v>
      </c>
      <c r="D1603">
        <v>3</v>
      </c>
      <c r="E1603">
        <v>2580</v>
      </c>
      <c r="F1603" t="s">
        <v>2347</v>
      </c>
      <c r="G1603">
        <v>535000</v>
      </c>
      <c r="H1603">
        <v>3</v>
      </c>
      <c r="I1603">
        <v>3.5</v>
      </c>
      <c r="J1603">
        <v>3812</v>
      </c>
      <c r="K1603" t="s">
        <v>2348</v>
      </c>
      <c r="L1603" t="s">
        <v>2218</v>
      </c>
      <c r="M1603" t="s">
        <v>2346</v>
      </c>
      <c r="N1603" s="20">
        <v>0.01</v>
      </c>
      <c r="O1603" s="21">
        <f>N1603*G1603</f>
        <v>5350</v>
      </c>
    </row>
    <row r="1604" spans="1:15" x14ac:dyDescent="0.25">
      <c r="A1604" t="s">
        <v>13</v>
      </c>
      <c r="B1604">
        <v>512450</v>
      </c>
      <c r="C1604">
        <v>4</v>
      </c>
      <c r="D1604">
        <v>3</v>
      </c>
      <c r="E1604">
        <v>2580</v>
      </c>
      <c r="F1604" t="s">
        <v>2354</v>
      </c>
      <c r="G1604">
        <v>535000</v>
      </c>
      <c r="H1604">
        <v>4</v>
      </c>
      <c r="I1604">
        <v>3.5</v>
      </c>
      <c r="J1604">
        <v>3408</v>
      </c>
      <c r="K1604" t="s">
        <v>2355</v>
      </c>
      <c r="L1604" t="s">
        <v>2218</v>
      </c>
      <c r="M1604" t="s">
        <v>2346</v>
      </c>
      <c r="N1604" s="20">
        <v>0.01</v>
      </c>
      <c r="O1604" s="21">
        <f>N1604*G1604</f>
        <v>5350</v>
      </c>
    </row>
    <row r="1605" spans="1:15" x14ac:dyDescent="0.25">
      <c r="A1605" t="s">
        <v>13</v>
      </c>
      <c r="B1605">
        <v>209950</v>
      </c>
      <c r="C1605">
        <v>3</v>
      </c>
      <c r="D1605">
        <v>2</v>
      </c>
      <c r="E1605">
        <v>1825</v>
      </c>
      <c r="F1605" t="s">
        <v>3060</v>
      </c>
      <c r="G1605">
        <v>535000</v>
      </c>
      <c r="H1605">
        <v>4</v>
      </c>
      <c r="I1605">
        <v>4</v>
      </c>
      <c r="J1605">
        <v>4024</v>
      </c>
      <c r="K1605" t="s">
        <v>3061</v>
      </c>
      <c r="L1605" t="s">
        <v>2985</v>
      </c>
      <c r="M1605" t="s">
        <v>3046</v>
      </c>
      <c r="N1605" s="20">
        <v>0.01</v>
      </c>
      <c r="O1605" s="21">
        <f>N1605*G1605</f>
        <v>5350</v>
      </c>
    </row>
    <row r="1606" spans="1:15" x14ac:dyDescent="0.25">
      <c r="A1606" t="s">
        <v>13</v>
      </c>
      <c r="B1606">
        <v>477000</v>
      </c>
      <c r="C1606">
        <v>3</v>
      </c>
      <c r="D1606">
        <v>2.5</v>
      </c>
      <c r="E1606">
        <v>2207</v>
      </c>
      <c r="F1606" t="s">
        <v>3549</v>
      </c>
      <c r="G1606">
        <v>535000</v>
      </c>
      <c r="H1606">
        <v>3</v>
      </c>
      <c r="I1606">
        <v>3</v>
      </c>
      <c r="J1606">
        <v>2668</v>
      </c>
      <c r="K1606" t="s">
        <v>3541</v>
      </c>
      <c r="L1606" t="s">
        <v>3412</v>
      </c>
      <c r="M1606" t="s">
        <v>3529</v>
      </c>
      <c r="N1606" s="20">
        <v>0.01</v>
      </c>
      <c r="O1606" s="21">
        <f>N1606*G1606</f>
        <v>5350</v>
      </c>
    </row>
    <row r="1607" spans="1:15" x14ac:dyDescent="0.25">
      <c r="A1607" t="s">
        <v>13</v>
      </c>
      <c r="B1607">
        <v>549900</v>
      </c>
      <c r="C1607">
        <v>4</v>
      </c>
      <c r="D1607">
        <v>3</v>
      </c>
      <c r="E1607">
        <v>2668</v>
      </c>
      <c r="F1607" t="s">
        <v>4837</v>
      </c>
      <c r="G1607">
        <v>535000</v>
      </c>
      <c r="H1607">
        <v>3</v>
      </c>
      <c r="I1607">
        <v>3</v>
      </c>
      <c r="J1607">
        <v>2800</v>
      </c>
      <c r="K1607" t="s">
        <v>4838</v>
      </c>
      <c r="L1607" t="s">
        <v>4772</v>
      </c>
      <c r="M1607" t="s">
        <v>4839</v>
      </c>
      <c r="N1607" s="20">
        <v>0.01</v>
      </c>
      <c r="O1607" s="21">
        <f>N1607*G1607</f>
        <v>5350</v>
      </c>
    </row>
    <row r="1608" spans="1:15" x14ac:dyDescent="0.25">
      <c r="A1608" t="s">
        <v>13</v>
      </c>
      <c r="B1608">
        <v>358500</v>
      </c>
      <c r="C1608">
        <v>3</v>
      </c>
      <c r="D1608">
        <v>2.5</v>
      </c>
      <c r="E1608">
        <v>2000</v>
      </c>
      <c r="F1608" t="s">
        <v>4389</v>
      </c>
      <c r="G1608">
        <v>535000</v>
      </c>
      <c r="H1608">
        <v>4</v>
      </c>
      <c r="I1608">
        <v>3</v>
      </c>
      <c r="J1608">
        <v>3232</v>
      </c>
      <c r="K1608" t="s">
        <v>4390</v>
      </c>
      <c r="L1608" t="s">
        <v>4237</v>
      </c>
      <c r="M1608" t="s">
        <v>4384</v>
      </c>
      <c r="N1608" s="20">
        <v>0.01</v>
      </c>
      <c r="O1608" s="21">
        <f>N1608*G1608</f>
        <v>5350</v>
      </c>
    </row>
    <row r="1609" spans="1:15" x14ac:dyDescent="0.25">
      <c r="A1609" t="s">
        <v>13</v>
      </c>
      <c r="B1609">
        <v>485000</v>
      </c>
      <c r="C1609">
        <v>3</v>
      </c>
      <c r="D1609">
        <v>2.5</v>
      </c>
      <c r="E1609">
        <v>1862</v>
      </c>
      <c r="F1609" t="s">
        <v>4304</v>
      </c>
      <c r="G1609">
        <v>535000</v>
      </c>
      <c r="H1609">
        <v>4</v>
      </c>
      <c r="I1609">
        <v>2.5</v>
      </c>
      <c r="J1609">
        <v>1898</v>
      </c>
      <c r="K1609" t="s">
        <v>4282</v>
      </c>
      <c r="L1609" t="s">
        <v>4237</v>
      </c>
      <c r="M1609" t="s">
        <v>4265</v>
      </c>
      <c r="N1609" s="20">
        <v>0.01</v>
      </c>
      <c r="O1609" s="21">
        <f>N1609*G1609</f>
        <v>5350</v>
      </c>
    </row>
    <row r="1610" spans="1:15" x14ac:dyDescent="0.25">
      <c r="A1610" t="s">
        <v>13</v>
      </c>
      <c r="B1610">
        <v>398500</v>
      </c>
      <c r="C1610">
        <v>3</v>
      </c>
      <c r="D1610">
        <v>2</v>
      </c>
      <c r="E1610">
        <v>1897</v>
      </c>
      <c r="F1610" t="s">
        <v>1838</v>
      </c>
      <c r="G1610">
        <v>534900</v>
      </c>
      <c r="H1610">
        <v>2</v>
      </c>
      <c r="I1610">
        <v>2</v>
      </c>
      <c r="K1610" t="s">
        <v>1517</v>
      </c>
      <c r="L1610" t="s">
        <v>1518</v>
      </c>
      <c r="M1610" t="s">
        <v>1519</v>
      </c>
      <c r="N1610" s="20">
        <v>0.01</v>
      </c>
      <c r="O1610" s="21">
        <f>N1610*G1610</f>
        <v>5349</v>
      </c>
    </row>
    <row r="1611" spans="1:15" x14ac:dyDescent="0.25">
      <c r="A1611" t="s">
        <v>13</v>
      </c>
      <c r="B1611">
        <v>564950</v>
      </c>
      <c r="C1611">
        <v>3</v>
      </c>
      <c r="D1611">
        <v>2</v>
      </c>
      <c r="E1611">
        <v>1932</v>
      </c>
      <c r="F1611" t="s">
        <v>2765</v>
      </c>
      <c r="G1611">
        <v>534900</v>
      </c>
      <c r="H1611">
        <v>4</v>
      </c>
      <c r="I1611">
        <v>3</v>
      </c>
      <c r="J1611">
        <v>3166</v>
      </c>
      <c r="K1611" t="s">
        <v>2766</v>
      </c>
      <c r="L1611" t="s">
        <v>2680</v>
      </c>
      <c r="M1611" t="s">
        <v>1179</v>
      </c>
      <c r="N1611" s="20">
        <v>0.01</v>
      </c>
      <c r="O1611" s="21">
        <f>N1611*G1611</f>
        <v>5349</v>
      </c>
    </row>
    <row r="1612" spans="1:15" x14ac:dyDescent="0.25">
      <c r="A1612" t="s">
        <v>13</v>
      </c>
      <c r="B1612">
        <v>259000</v>
      </c>
      <c r="C1612">
        <v>3</v>
      </c>
      <c r="D1612">
        <v>3</v>
      </c>
      <c r="E1612">
        <v>1800</v>
      </c>
      <c r="F1612" t="s">
        <v>2923</v>
      </c>
      <c r="G1612">
        <v>354900</v>
      </c>
      <c r="H1612">
        <v>4</v>
      </c>
      <c r="I1612">
        <v>4</v>
      </c>
      <c r="J1612">
        <v>3424</v>
      </c>
      <c r="K1612" t="s">
        <v>2922</v>
      </c>
      <c r="L1612" t="s">
        <v>2912</v>
      </c>
      <c r="M1612" t="s">
        <v>2088</v>
      </c>
      <c r="N1612" s="20">
        <v>1.4999999999999999E-2</v>
      </c>
      <c r="O1612" s="21">
        <f>N1612*G1612</f>
        <v>5323.5</v>
      </c>
    </row>
    <row r="1613" spans="1:15" x14ac:dyDescent="0.25">
      <c r="A1613" t="s">
        <v>13</v>
      </c>
      <c r="B1613">
        <v>699000</v>
      </c>
      <c r="C1613">
        <v>3</v>
      </c>
      <c r="D1613">
        <v>2</v>
      </c>
      <c r="E1613">
        <v>1570</v>
      </c>
      <c r="F1613" t="s">
        <v>584</v>
      </c>
      <c r="G1613">
        <v>530000</v>
      </c>
      <c r="H1613">
        <v>2</v>
      </c>
      <c r="I1613">
        <v>2</v>
      </c>
      <c r="J1613">
        <v>1509</v>
      </c>
      <c r="K1613" t="s">
        <v>455</v>
      </c>
      <c r="L1613" t="s">
        <v>71</v>
      </c>
      <c r="M1613" t="s">
        <v>432</v>
      </c>
      <c r="N1613" s="20">
        <v>0.01</v>
      </c>
      <c r="O1613" s="21">
        <f>N1613*G1613</f>
        <v>5300</v>
      </c>
    </row>
    <row r="1614" spans="1:15" x14ac:dyDescent="0.25">
      <c r="A1614" t="s">
        <v>13</v>
      </c>
      <c r="B1614">
        <v>589000</v>
      </c>
      <c r="C1614">
        <v>3</v>
      </c>
      <c r="D1614">
        <v>2</v>
      </c>
      <c r="E1614">
        <v>1631</v>
      </c>
      <c r="F1614" t="s">
        <v>742</v>
      </c>
      <c r="G1614">
        <v>530000</v>
      </c>
      <c r="H1614">
        <v>2</v>
      </c>
      <c r="I1614">
        <v>2</v>
      </c>
      <c r="J1614">
        <v>1409</v>
      </c>
      <c r="K1614" t="s">
        <v>646</v>
      </c>
      <c r="L1614" t="s">
        <v>71</v>
      </c>
      <c r="M1614" t="s">
        <v>605</v>
      </c>
      <c r="N1614" s="20">
        <v>0.01</v>
      </c>
      <c r="O1614" s="21">
        <f>N1614*G1614</f>
        <v>5300</v>
      </c>
    </row>
    <row r="1615" spans="1:15" x14ac:dyDescent="0.25">
      <c r="A1615" t="s">
        <v>13</v>
      </c>
      <c r="B1615">
        <v>649499</v>
      </c>
      <c r="C1615">
        <v>3</v>
      </c>
      <c r="D1615">
        <v>2.25</v>
      </c>
      <c r="E1615">
        <v>1841</v>
      </c>
      <c r="F1615" t="s">
        <v>4691</v>
      </c>
      <c r="G1615">
        <v>530000</v>
      </c>
      <c r="H1615">
        <v>1</v>
      </c>
      <c r="I1615">
        <v>1</v>
      </c>
      <c r="J1615">
        <v>667</v>
      </c>
      <c r="K1615" t="s">
        <v>4437</v>
      </c>
      <c r="L1615" t="s">
        <v>4237</v>
      </c>
      <c r="M1615" t="s">
        <v>4433</v>
      </c>
      <c r="N1615" s="20">
        <v>0.01</v>
      </c>
      <c r="O1615" s="21">
        <f>N1615*G1615</f>
        <v>5300</v>
      </c>
    </row>
    <row r="1616" spans="1:15" x14ac:dyDescent="0.25">
      <c r="A1616" t="s">
        <v>13</v>
      </c>
      <c r="B1616">
        <v>485000</v>
      </c>
      <c r="C1616">
        <v>3</v>
      </c>
      <c r="D1616">
        <v>2.5</v>
      </c>
      <c r="E1616">
        <v>1862</v>
      </c>
      <c r="F1616" t="s">
        <v>4330</v>
      </c>
      <c r="G1616">
        <v>530000</v>
      </c>
      <c r="H1616">
        <v>4</v>
      </c>
      <c r="I1616">
        <v>3</v>
      </c>
      <c r="J1616">
        <v>2768</v>
      </c>
      <c r="K1616" t="s">
        <v>4269</v>
      </c>
      <c r="L1616" t="s">
        <v>4237</v>
      </c>
      <c r="M1616" t="s">
        <v>4265</v>
      </c>
      <c r="N1616" s="20">
        <v>0.01</v>
      </c>
      <c r="O1616" s="21">
        <f>N1616*G1616</f>
        <v>5300</v>
      </c>
    </row>
    <row r="1617" spans="1:15" x14ac:dyDescent="0.25">
      <c r="A1617" t="s">
        <v>13</v>
      </c>
      <c r="B1617">
        <v>399000</v>
      </c>
      <c r="C1617">
        <v>3</v>
      </c>
      <c r="D1617">
        <v>2.5</v>
      </c>
      <c r="E1617">
        <v>1868</v>
      </c>
      <c r="F1617" t="s">
        <v>413</v>
      </c>
      <c r="G1617">
        <v>529999</v>
      </c>
      <c r="H1617">
        <v>5</v>
      </c>
      <c r="I1617">
        <v>3</v>
      </c>
      <c r="J1617">
        <v>2767</v>
      </c>
      <c r="K1617" t="s">
        <v>339</v>
      </c>
      <c r="L1617" t="s">
        <v>71</v>
      </c>
      <c r="M1617" t="s">
        <v>331</v>
      </c>
      <c r="N1617" s="20">
        <v>0.01</v>
      </c>
      <c r="O1617" s="21">
        <f>N1617*G1617</f>
        <v>5299.99</v>
      </c>
    </row>
    <row r="1618" spans="1:15" x14ac:dyDescent="0.25">
      <c r="A1618" t="s">
        <v>13</v>
      </c>
      <c r="B1618">
        <v>429900</v>
      </c>
      <c r="C1618">
        <v>3</v>
      </c>
      <c r="D1618">
        <v>2.5</v>
      </c>
      <c r="E1618">
        <v>1855</v>
      </c>
      <c r="F1618" t="s">
        <v>3443</v>
      </c>
      <c r="G1618">
        <v>529999</v>
      </c>
      <c r="H1618">
        <v>4</v>
      </c>
      <c r="I1618">
        <v>2.5</v>
      </c>
      <c r="J1618">
        <v>2544</v>
      </c>
      <c r="K1618" t="s">
        <v>3420</v>
      </c>
      <c r="L1618" t="s">
        <v>3412</v>
      </c>
      <c r="M1618" t="s">
        <v>2457</v>
      </c>
      <c r="N1618" s="20">
        <v>0.01</v>
      </c>
      <c r="O1618" s="21">
        <f>N1618*G1618</f>
        <v>5299.99</v>
      </c>
    </row>
    <row r="1619" spans="1:15" x14ac:dyDescent="0.25">
      <c r="A1619" t="s">
        <v>13</v>
      </c>
      <c r="B1619">
        <v>375292</v>
      </c>
      <c r="C1619">
        <v>4</v>
      </c>
      <c r="D1619">
        <v>3</v>
      </c>
      <c r="E1619">
        <v>2139</v>
      </c>
      <c r="F1619" t="s">
        <v>4924</v>
      </c>
      <c r="G1619">
        <v>529999</v>
      </c>
      <c r="H1619">
        <v>4</v>
      </c>
      <c r="I1619">
        <v>3.5</v>
      </c>
      <c r="J1619">
        <v>3350</v>
      </c>
      <c r="K1619" t="s">
        <v>4882</v>
      </c>
      <c r="L1619" t="s">
        <v>4772</v>
      </c>
      <c r="M1619" t="s">
        <v>4883</v>
      </c>
      <c r="N1619" s="20">
        <v>0.01</v>
      </c>
      <c r="O1619" s="21">
        <f>N1619*G1619</f>
        <v>5299.99</v>
      </c>
    </row>
    <row r="1620" spans="1:15" x14ac:dyDescent="0.25">
      <c r="A1620" t="s">
        <v>13</v>
      </c>
      <c r="B1620">
        <v>584900</v>
      </c>
      <c r="C1620">
        <v>4</v>
      </c>
      <c r="D1620">
        <v>3</v>
      </c>
      <c r="E1620">
        <v>1970</v>
      </c>
      <c r="F1620" t="s">
        <v>5047</v>
      </c>
      <c r="G1620">
        <v>529990</v>
      </c>
      <c r="H1620">
        <v>4</v>
      </c>
      <c r="I1620">
        <v>2.5</v>
      </c>
      <c r="J1620">
        <v>1138</v>
      </c>
      <c r="K1620" t="s">
        <v>4999</v>
      </c>
      <c r="L1620" t="s">
        <v>4772</v>
      </c>
      <c r="M1620" t="s">
        <v>4946</v>
      </c>
      <c r="N1620" s="20">
        <v>0.01</v>
      </c>
      <c r="O1620" s="21">
        <f>N1620*G1620</f>
        <v>5299.9000000000005</v>
      </c>
    </row>
    <row r="1621" spans="1:15" x14ac:dyDescent="0.25">
      <c r="A1621" t="s">
        <v>13</v>
      </c>
      <c r="B1621">
        <v>299450</v>
      </c>
      <c r="C1621">
        <v>4</v>
      </c>
      <c r="D1621">
        <v>2.5</v>
      </c>
      <c r="E1621">
        <v>2285</v>
      </c>
      <c r="F1621" t="s">
        <v>2148</v>
      </c>
      <c r="G1621">
        <v>529900</v>
      </c>
      <c r="H1621">
        <v>5</v>
      </c>
      <c r="I1621">
        <v>3</v>
      </c>
      <c r="J1621">
        <v>3859</v>
      </c>
      <c r="K1621" t="s">
        <v>2149</v>
      </c>
      <c r="L1621" t="s">
        <v>1518</v>
      </c>
      <c r="M1621" t="s">
        <v>2105</v>
      </c>
      <c r="N1621" s="20">
        <v>0.01</v>
      </c>
      <c r="O1621" s="21">
        <f>N1621*G1621</f>
        <v>5299</v>
      </c>
    </row>
    <row r="1622" spans="1:15" x14ac:dyDescent="0.25">
      <c r="A1622" t="s">
        <v>13</v>
      </c>
      <c r="B1622">
        <v>564950</v>
      </c>
      <c r="C1622">
        <v>3</v>
      </c>
      <c r="D1622">
        <v>2</v>
      </c>
      <c r="E1622">
        <v>1932</v>
      </c>
      <c r="F1622" t="s">
        <v>2792</v>
      </c>
      <c r="G1622">
        <v>529900</v>
      </c>
      <c r="H1622">
        <v>4</v>
      </c>
      <c r="I1622">
        <v>2.5</v>
      </c>
      <c r="J1622">
        <v>2324</v>
      </c>
      <c r="K1622" t="s">
        <v>2768</v>
      </c>
      <c r="L1622" t="s">
        <v>2680</v>
      </c>
      <c r="M1622" t="s">
        <v>1179</v>
      </c>
      <c r="N1622" s="20">
        <v>0.01</v>
      </c>
      <c r="O1622" s="21">
        <f>N1622*G1622</f>
        <v>5299</v>
      </c>
    </row>
    <row r="1623" spans="1:15" x14ac:dyDescent="0.25">
      <c r="A1623" t="s">
        <v>13</v>
      </c>
      <c r="B1623">
        <v>377450</v>
      </c>
      <c r="C1623">
        <v>3</v>
      </c>
      <c r="D1623">
        <v>2.5</v>
      </c>
      <c r="E1623">
        <v>1991</v>
      </c>
      <c r="F1623" t="s">
        <v>3776</v>
      </c>
      <c r="G1623">
        <v>529900</v>
      </c>
      <c r="H1623">
        <v>4</v>
      </c>
      <c r="I1623">
        <v>4</v>
      </c>
      <c r="J1623">
        <v>3861</v>
      </c>
      <c r="K1623" t="s">
        <v>3728</v>
      </c>
      <c r="L1623" t="s">
        <v>3729</v>
      </c>
      <c r="M1623" t="s">
        <v>3735</v>
      </c>
      <c r="N1623" s="20">
        <v>0.01</v>
      </c>
      <c r="O1623" s="21">
        <f>N1623*G1623</f>
        <v>5299</v>
      </c>
    </row>
    <row r="1624" spans="1:15" x14ac:dyDescent="0.25">
      <c r="A1624" t="s">
        <v>13</v>
      </c>
      <c r="B1624">
        <v>358500</v>
      </c>
      <c r="C1624">
        <v>3</v>
      </c>
      <c r="D1624">
        <v>2.5</v>
      </c>
      <c r="E1624">
        <v>2000</v>
      </c>
      <c r="F1624" t="s">
        <v>4426</v>
      </c>
      <c r="G1624">
        <v>529900</v>
      </c>
      <c r="H1624">
        <v>4</v>
      </c>
      <c r="I1624">
        <v>3.25</v>
      </c>
      <c r="J1624">
        <v>2868</v>
      </c>
      <c r="K1624" t="s">
        <v>4383</v>
      </c>
      <c r="L1624" t="s">
        <v>4237</v>
      </c>
      <c r="M1624" t="s">
        <v>4384</v>
      </c>
      <c r="N1624" s="20">
        <v>0.01</v>
      </c>
      <c r="O1624" s="21">
        <f>N1624*G1624</f>
        <v>5299</v>
      </c>
    </row>
    <row r="1625" spans="1:15" x14ac:dyDescent="0.25">
      <c r="A1625" t="s">
        <v>13</v>
      </c>
      <c r="B1625">
        <v>398975</v>
      </c>
      <c r="C1625">
        <v>3</v>
      </c>
      <c r="D1625">
        <v>2.25</v>
      </c>
      <c r="E1625">
        <v>1964</v>
      </c>
      <c r="F1625" t="s">
        <v>4379</v>
      </c>
      <c r="G1625">
        <v>529900</v>
      </c>
      <c r="H1625">
        <v>3</v>
      </c>
      <c r="I1625">
        <v>2.5</v>
      </c>
      <c r="J1625">
        <v>2678</v>
      </c>
      <c r="K1625" t="s">
        <v>4377</v>
      </c>
      <c r="L1625" t="s">
        <v>4237</v>
      </c>
      <c r="M1625" t="s">
        <v>4375</v>
      </c>
      <c r="N1625" s="20">
        <v>0.01</v>
      </c>
      <c r="O1625" s="21">
        <f>N1625*G1625</f>
        <v>5299</v>
      </c>
    </row>
    <row r="1626" spans="1:15" x14ac:dyDescent="0.25">
      <c r="A1626" t="s">
        <v>13</v>
      </c>
      <c r="B1626">
        <v>584900</v>
      </c>
      <c r="C1626">
        <v>4</v>
      </c>
      <c r="D1626">
        <v>3</v>
      </c>
      <c r="E1626">
        <v>1970</v>
      </c>
      <c r="F1626" t="s">
        <v>4976</v>
      </c>
      <c r="G1626">
        <v>529500</v>
      </c>
      <c r="H1626">
        <v>3</v>
      </c>
      <c r="I1626">
        <v>3</v>
      </c>
      <c r="J1626">
        <v>1506</v>
      </c>
      <c r="K1626" t="s">
        <v>4788</v>
      </c>
      <c r="L1626" t="s">
        <v>4772</v>
      </c>
      <c r="M1626" t="s">
        <v>4946</v>
      </c>
      <c r="N1626" s="20">
        <v>0.01</v>
      </c>
      <c r="O1626" s="21">
        <f>N1626*G1626</f>
        <v>5295</v>
      </c>
    </row>
    <row r="1627" spans="1:15" x14ac:dyDescent="0.25">
      <c r="A1627" t="s">
        <v>13</v>
      </c>
      <c r="B1627">
        <v>589000</v>
      </c>
      <c r="C1627">
        <v>3</v>
      </c>
      <c r="D1627">
        <v>2</v>
      </c>
      <c r="E1627">
        <v>1631</v>
      </c>
      <c r="F1627" t="s">
        <v>679</v>
      </c>
      <c r="G1627">
        <v>529000</v>
      </c>
      <c r="H1627">
        <v>3</v>
      </c>
      <c r="I1627">
        <v>2</v>
      </c>
      <c r="J1627">
        <v>1416</v>
      </c>
      <c r="K1627" t="s">
        <v>629</v>
      </c>
      <c r="L1627" t="s">
        <v>71</v>
      </c>
      <c r="M1627" t="s">
        <v>605</v>
      </c>
      <c r="N1627" s="20">
        <v>0.01</v>
      </c>
      <c r="O1627" s="21">
        <f>N1627*G1627</f>
        <v>5290</v>
      </c>
    </row>
    <row r="1628" spans="1:15" x14ac:dyDescent="0.25">
      <c r="A1628" t="s">
        <v>13</v>
      </c>
      <c r="B1628">
        <v>589000</v>
      </c>
      <c r="C1628">
        <v>3</v>
      </c>
      <c r="D1628">
        <v>2</v>
      </c>
      <c r="E1628">
        <v>1631</v>
      </c>
      <c r="F1628" t="s">
        <v>694</v>
      </c>
      <c r="G1628">
        <v>529000</v>
      </c>
      <c r="H1628">
        <v>4</v>
      </c>
      <c r="I1628">
        <v>2</v>
      </c>
      <c r="J1628">
        <v>1642</v>
      </c>
      <c r="K1628" t="s">
        <v>629</v>
      </c>
      <c r="L1628" t="s">
        <v>71</v>
      </c>
      <c r="M1628" t="s">
        <v>605</v>
      </c>
      <c r="N1628" s="20">
        <v>0.01</v>
      </c>
      <c r="O1628" s="21">
        <f>N1628*G1628</f>
        <v>5290</v>
      </c>
    </row>
    <row r="1629" spans="1:15" x14ac:dyDescent="0.25">
      <c r="A1629" t="s">
        <v>13</v>
      </c>
      <c r="B1629">
        <v>515000</v>
      </c>
      <c r="C1629">
        <v>3</v>
      </c>
      <c r="D1629">
        <v>2</v>
      </c>
      <c r="E1629">
        <v>1793</v>
      </c>
      <c r="F1629" t="s">
        <v>2706</v>
      </c>
      <c r="G1629">
        <v>529000</v>
      </c>
      <c r="H1629">
        <v>3</v>
      </c>
      <c r="I1629">
        <v>1.5</v>
      </c>
      <c r="J1629">
        <v>2803</v>
      </c>
      <c r="K1629" t="s">
        <v>2707</v>
      </c>
      <c r="L1629" t="s">
        <v>2680</v>
      </c>
      <c r="M1629" t="s">
        <v>2705</v>
      </c>
      <c r="N1629" s="20">
        <v>0.01</v>
      </c>
      <c r="O1629" s="21">
        <f>N1629*G1629</f>
        <v>5290</v>
      </c>
    </row>
    <row r="1630" spans="1:15" x14ac:dyDescent="0.25">
      <c r="A1630" t="s">
        <v>13</v>
      </c>
      <c r="B1630">
        <v>649450</v>
      </c>
      <c r="C1630">
        <v>2</v>
      </c>
      <c r="D1630">
        <v>2</v>
      </c>
      <c r="E1630">
        <v>1300</v>
      </c>
      <c r="F1630" t="s">
        <v>2685</v>
      </c>
      <c r="G1630">
        <v>529000</v>
      </c>
      <c r="H1630">
        <v>2</v>
      </c>
      <c r="I1630">
        <v>1.5</v>
      </c>
      <c r="J1630">
        <v>1350</v>
      </c>
      <c r="K1630" t="s">
        <v>2679</v>
      </c>
      <c r="L1630" t="s">
        <v>2680</v>
      </c>
      <c r="M1630" t="s">
        <v>2681</v>
      </c>
      <c r="N1630" s="20">
        <v>0.01</v>
      </c>
      <c r="O1630" s="21">
        <f>N1630*G1630</f>
        <v>5290</v>
      </c>
    </row>
    <row r="1631" spans="1:15" x14ac:dyDescent="0.25">
      <c r="A1631" t="s">
        <v>13</v>
      </c>
      <c r="B1631">
        <v>199450</v>
      </c>
      <c r="C1631">
        <v>3</v>
      </c>
      <c r="D1631">
        <v>3</v>
      </c>
      <c r="E1631">
        <v>2257</v>
      </c>
      <c r="F1631" t="s">
        <v>3178</v>
      </c>
      <c r="G1631">
        <v>529000</v>
      </c>
      <c r="H1631">
        <v>5</v>
      </c>
      <c r="I1631">
        <v>3.5</v>
      </c>
      <c r="K1631" t="s">
        <v>3174</v>
      </c>
      <c r="L1631" t="s">
        <v>3175</v>
      </c>
      <c r="M1631" t="s">
        <v>3176</v>
      </c>
      <c r="N1631" s="20">
        <v>0.01</v>
      </c>
      <c r="O1631" s="21">
        <f>N1631*G1631</f>
        <v>5290</v>
      </c>
    </row>
    <row r="1632" spans="1:15" x14ac:dyDescent="0.25">
      <c r="A1632" t="s">
        <v>13</v>
      </c>
      <c r="B1632">
        <v>388950</v>
      </c>
      <c r="C1632">
        <v>3</v>
      </c>
      <c r="D1632">
        <v>2.5</v>
      </c>
      <c r="E1632">
        <v>1826</v>
      </c>
      <c r="F1632" t="s">
        <v>3526</v>
      </c>
      <c r="G1632">
        <v>529000</v>
      </c>
      <c r="H1632">
        <v>4</v>
      </c>
      <c r="I1632">
        <v>2.5</v>
      </c>
      <c r="J1632">
        <v>2640</v>
      </c>
      <c r="K1632" t="s">
        <v>3522</v>
      </c>
      <c r="L1632" t="s">
        <v>3412</v>
      </c>
      <c r="M1632" t="s">
        <v>3520</v>
      </c>
      <c r="N1632" s="20">
        <v>0.01</v>
      </c>
      <c r="O1632" s="21">
        <f>N1632*G1632</f>
        <v>5290</v>
      </c>
    </row>
    <row r="1633" spans="1:15" x14ac:dyDescent="0.25">
      <c r="A1633" t="s">
        <v>13</v>
      </c>
      <c r="B1633">
        <v>584900</v>
      </c>
      <c r="C1633">
        <v>4</v>
      </c>
      <c r="D1633">
        <v>3</v>
      </c>
      <c r="E1633">
        <v>1970</v>
      </c>
      <c r="F1633" t="s">
        <v>5060</v>
      </c>
      <c r="G1633">
        <v>529000</v>
      </c>
      <c r="H1633">
        <v>3</v>
      </c>
      <c r="I1633">
        <v>3</v>
      </c>
      <c r="J1633">
        <v>1800</v>
      </c>
      <c r="K1633" t="s">
        <v>5061</v>
      </c>
      <c r="L1633" t="s">
        <v>4772</v>
      </c>
      <c r="M1633" t="s">
        <v>4946</v>
      </c>
      <c r="N1633" s="20">
        <v>0.01</v>
      </c>
      <c r="O1633" s="21">
        <f>N1633*G1633</f>
        <v>5290</v>
      </c>
    </row>
    <row r="1634" spans="1:15" x14ac:dyDescent="0.25">
      <c r="A1634" t="s">
        <v>13</v>
      </c>
      <c r="B1634">
        <v>649499</v>
      </c>
      <c r="C1634">
        <v>3</v>
      </c>
      <c r="D1634">
        <v>2.25</v>
      </c>
      <c r="E1634">
        <v>1841</v>
      </c>
      <c r="F1634" t="s">
        <v>4494</v>
      </c>
      <c r="G1634">
        <v>529000</v>
      </c>
      <c r="H1634">
        <v>3</v>
      </c>
      <c r="I1634">
        <v>2.75</v>
      </c>
      <c r="J1634">
        <v>1573</v>
      </c>
      <c r="K1634" t="s">
        <v>4495</v>
      </c>
      <c r="L1634" t="s">
        <v>4237</v>
      </c>
      <c r="M1634" t="s">
        <v>4433</v>
      </c>
      <c r="N1634" s="20">
        <v>0.01</v>
      </c>
      <c r="O1634" s="21">
        <f>N1634*G1634</f>
        <v>5290</v>
      </c>
    </row>
    <row r="1635" spans="1:15" x14ac:dyDescent="0.25">
      <c r="A1635" t="s">
        <v>13</v>
      </c>
      <c r="B1635">
        <v>649499</v>
      </c>
      <c r="C1635">
        <v>3</v>
      </c>
      <c r="D1635">
        <v>2.25</v>
      </c>
      <c r="E1635">
        <v>1841</v>
      </c>
      <c r="F1635" t="s">
        <v>4613</v>
      </c>
      <c r="G1635">
        <v>529000</v>
      </c>
      <c r="H1635">
        <v>3</v>
      </c>
      <c r="I1635">
        <v>2</v>
      </c>
      <c r="J1635">
        <v>1420</v>
      </c>
      <c r="K1635" t="s">
        <v>4437</v>
      </c>
      <c r="L1635" t="s">
        <v>4237</v>
      </c>
      <c r="M1635" t="s">
        <v>4433</v>
      </c>
      <c r="N1635" s="20">
        <v>0.01</v>
      </c>
      <c r="O1635" s="21">
        <f>N1635*G1635</f>
        <v>5290</v>
      </c>
    </row>
    <row r="1636" spans="1:15" x14ac:dyDescent="0.25">
      <c r="A1636" t="s">
        <v>13</v>
      </c>
      <c r="B1636">
        <v>349974</v>
      </c>
      <c r="C1636">
        <v>3</v>
      </c>
      <c r="D1636">
        <v>2.25</v>
      </c>
      <c r="E1636">
        <v>1898</v>
      </c>
      <c r="F1636" t="s">
        <v>4241</v>
      </c>
      <c r="G1636">
        <v>529000</v>
      </c>
      <c r="H1636">
        <v>3</v>
      </c>
      <c r="I1636">
        <v>1.75</v>
      </c>
      <c r="J1636">
        <v>1531</v>
      </c>
      <c r="K1636" t="s">
        <v>4242</v>
      </c>
      <c r="L1636" t="s">
        <v>4237</v>
      </c>
      <c r="M1636" t="s">
        <v>4238</v>
      </c>
      <c r="N1636" s="20">
        <v>0.01</v>
      </c>
      <c r="O1636" s="21">
        <f>N1636*G1636</f>
        <v>5290</v>
      </c>
    </row>
    <row r="1637" spans="1:15" x14ac:dyDescent="0.25">
      <c r="A1637" t="s">
        <v>13</v>
      </c>
      <c r="B1637">
        <v>365000</v>
      </c>
      <c r="C1637">
        <v>4</v>
      </c>
      <c r="D1637">
        <v>2.5</v>
      </c>
      <c r="E1637">
        <v>2229</v>
      </c>
      <c r="F1637" t="s">
        <v>2229</v>
      </c>
      <c r="G1637">
        <v>526900</v>
      </c>
      <c r="H1637">
        <v>4</v>
      </c>
      <c r="I1637">
        <v>4.5</v>
      </c>
      <c r="J1637">
        <v>3476</v>
      </c>
      <c r="K1637" t="s">
        <v>2217</v>
      </c>
      <c r="L1637" t="s">
        <v>2218</v>
      </c>
      <c r="M1637" t="s">
        <v>1068</v>
      </c>
      <c r="N1637" s="20">
        <v>0.01</v>
      </c>
      <c r="O1637" s="21">
        <f>N1637*G1637</f>
        <v>5269</v>
      </c>
    </row>
    <row r="1638" spans="1:15" x14ac:dyDescent="0.25">
      <c r="A1638" t="s">
        <v>13</v>
      </c>
      <c r="B1638">
        <v>649500</v>
      </c>
      <c r="C1638">
        <v>3</v>
      </c>
      <c r="D1638">
        <v>2</v>
      </c>
      <c r="E1638">
        <v>1743</v>
      </c>
      <c r="F1638" t="s">
        <v>183</v>
      </c>
      <c r="G1638">
        <v>525000</v>
      </c>
      <c r="H1638">
        <v>2</v>
      </c>
      <c r="I1638">
        <v>1</v>
      </c>
      <c r="J1638">
        <v>1152</v>
      </c>
      <c r="K1638" t="s">
        <v>184</v>
      </c>
      <c r="L1638" t="s">
        <v>71</v>
      </c>
      <c r="M1638" t="s">
        <v>174</v>
      </c>
      <c r="N1638" s="20">
        <v>0.01</v>
      </c>
      <c r="O1638" s="21">
        <f>N1638*G1638</f>
        <v>5250</v>
      </c>
    </row>
    <row r="1639" spans="1:15" x14ac:dyDescent="0.25">
      <c r="A1639" t="s">
        <v>13</v>
      </c>
      <c r="B1639">
        <v>699000</v>
      </c>
      <c r="C1639">
        <v>3</v>
      </c>
      <c r="D1639">
        <v>2</v>
      </c>
      <c r="E1639">
        <v>1570</v>
      </c>
      <c r="F1639" t="s">
        <v>454</v>
      </c>
      <c r="G1639">
        <v>525000</v>
      </c>
      <c r="H1639">
        <v>4</v>
      </c>
      <c r="I1639">
        <v>3</v>
      </c>
      <c r="J1639">
        <v>1808</v>
      </c>
      <c r="K1639" t="s">
        <v>455</v>
      </c>
      <c r="L1639" t="s">
        <v>71</v>
      </c>
      <c r="M1639" t="s">
        <v>432</v>
      </c>
      <c r="N1639" s="20">
        <v>0.01</v>
      </c>
      <c r="O1639" s="21">
        <f>N1639*G1639</f>
        <v>5250</v>
      </c>
    </row>
    <row r="1640" spans="1:15" x14ac:dyDescent="0.25">
      <c r="A1640" t="s">
        <v>13</v>
      </c>
      <c r="B1640">
        <v>399000</v>
      </c>
      <c r="C1640">
        <v>3</v>
      </c>
      <c r="D1640">
        <v>2.5</v>
      </c>
      <c r="E1640">
        <v>1868</v>
      </c>
      <c r="F1640" t="s">
        <v>387</v>
      </c>
      <c r="G1640">
        <v>525000</v>
      </c>
      <c r="H1640">
        <v>4</v>
      </c>
      <c r="I1640">
        <v>2</v>
      </c>
      <c r="J1640">
        <v>1936</v>
      </c>
      <c r="K1640" t="s">
        <v>343</v>
      </c>
      <c r="L1640" t="s">
        <v>71</v>
      </c>
      <c r="M1640" t="s">
        <v>331</v>
      </c>
      <c r="N1640" s="20">
        <v>0.01</v>
      </c>
      <c r="O1640" s="21">
        <f>N1640*G1640</f>
        <v>5250</v>
      </c>
    </row>
    <row r="1641" spans="1:15" x14ac:dyDescent="0.25">
      <c r="A1641" t="s">
        <v>13</v>
      </c>
      <c r="B1641">
        <v>399000</v>
      </c>
      <c r="C1641">
        <v>3</v>
      </c>
      <c r="D1641">
        <v>2.5</v>
      </c>
      <c r="E1641">
        <v>1868</v>
      </c>
      <c r="F1641" t="s">
        <v>385</v>
      </c>
      <c r="G1641">
        <v>525000</v>
      </c>
      <c r="H1641">
        <v>5</v>
      </c>
      <c r="I1641">
        <v>4</v>
      </c>
      <c r="J1641">
        <v>3100</v>
      </c>
      <c r="K1641" t="s">
        <v>386</v>
      </c>
      <c r="L1641" t="s">
        <v>71</v>
      </c>
      <c r="M1641" t="s">
        <v>331</v>
      </c>
      <c r="N1641" s="20">
        <v>0.01</v>
      </c>
      <c r="O1641" s="21">
        <f>N1641*G1641</f>
        <v>5250</v>
      </c>
    </row>
    <row r="1642" spans="1:15" x14ac:dyDescent="0.25">
      <c r="A1642" t="s">
        <v>13</v>
      </c>
      <c r="B1642">
        <v>373250</v>
      </c>
      <c r="C1642">
        <v>3</v>
      </c>
      <c r="D1642">
        <v>2</v>
      </c>
      <c r="E1642">
        <v>1620</v>
      </c>
      <c r="F1642" t="s">
        <v>1008</v>
      </c>
      <c r="G1642">
        <v>525000</v>
      </c>
      <c r="H1642">
        <v>5</v>
      </c>
      <c r="I1642">
        <v>3</v>
      </c>
      <c r="J1642">
        <v>2330</v>
      </c>
      <c r="K1642" t="s">
        <v>960</v>
      </c>
      <c r="L1642" t="s">
        <v>71</v>
      </c>
      <c r="M1642" t="s">
        <v>956</v>
      </c>
      <c r="N1642" s="20">
        <v>0.01</v>
      </c>
      <c r="O1642" s="21">
        <f>N1642*G1642</f>
        <v>5250</v>
      </c>
    </row>
    <row r="1643" spans="1:15" x14ac:dyDescent="0.25">
      <c r="A1643" t="s">
        <v>13</v>
      </c>
      <c r="B1643">
        <v>589000</v>
      </c>
      <c r="C1643">
        <v>3</v>
      </c>
      <c r="D1643">
        <v>2</v>
      </c>
      <c r="E1643">
        <v>1631</v>
      </c>
      <c r="F1643" t="s">
        <v>752</v>
      </c>
      <c r="G1643">
        <v>525000</v>
      </c>
      <c r="H1643">
        <v>3</v>
      </c>
      <c r="I1643">
        <v>2</v>
      </c>
      <c r="J1643">
        <v>1431</v>
      </c>
      <c r="K1643" t="s">
        <v>622</v>
      </c>
      <c r="L1643" t="s">
        <v>71</v>
      </c>
      <c r="M1643" t="s">
        <v>605</v>
      </c>
      <c r="N1643" s="20">
        <v>0.01</v>
      </c>
      <c r="O1643" s="21">
        <f>N1643*G1643</f>
        <v>5250</v>
      </c>
    </row>
    <row r="1644" spans="1:15" x14ac:dyDescent="0.25">
      <c r="A1644" t="s">
        <v>13</v>
      </c>
      <c r="B1644">
        <v>475000</v>
      </c>
      <c r="C1644">
        <v>3</v>
      </c>
      <c r="D1644">
        <v>2</v>
      </c>
      <c r="E1644">
        <v>1763</v>
      </c>
      <c r="F1644" t="s">
        <v>950</v>
      </c>
      <c r="G1644">
        <v>525000</v>
      </c>
      <c r="H1644">
        <v>5</v>
      </c>
      <c r="I1644">
        <v>3</v>
      </c>
      <c r="J1644">
        <v>2860</v>
      </c>
      <c r="K1644" t="s">
        <v>945</v>
      </c>
      <c r="L1644" t="s">
        <v>71</v>
      </c>
      <c r="M1644" t="s">
        <v>946</v>
      </c>
      <c r="N1644" s="20">
        <v>0.01</v>
      </c>
      <c r="O1644" s="21">
        <f>N1644*G1644</f>
        <v>5250</v>
      </c>
    </row>
    <row r="1645" spans="1:15" x14ac:dyDescent="0.25">
      <c r="A1645" t="s">
        <v>13</v>
      </c>
      <c r="B1645">
        <v>375000</v>
      </c>
      <c r="C1645">
        <v>3</v>
      </c>
      <c r="D1645">
        <v>2.5</v>
      </c>
      <c r="E1645">
        <v>2152</v>
      </c>
      <c r="F1645" t="s">
        <v>1118</v>
      </c>
      <c r="G1645">
        <v>350000</v>
      </c>
      <c r="H1645">
        <v>3</v>
      </c>
      <c r="I1645">
        <v>2.5</v>
      </c>
      <c r="J1645">
        <v>1743</v>
      </c>
      <c r="K1645" t="s">
        <v>1024</v>
      </c>
      <c r="L1645" t="s">
        <v>1025</v>
      </c>
      <c r="M1645" t="s">
        <v>1117</v>
      </c>
      <c r="N1645" s="20">
        <v>1.4999999999999999E-2</v>
      </c>
      <c r="O1645" s="21">
        <f>N1645*G1645</f>
        <v>5250</v>
      </c>
    </row>
    <row r="1646" spans="1:15" x14ac:dyDescent="0.25">
      <c r="A1646" t="s">
        <v>13</v>
      </c>
      <c r="B1646">
        <v>316437</v>
      </c>
      <c r="C1646">
        <v>4</v>
      </c>
      <c r="D1646">
        <v>3</v>
      </c>
      <c r="E1646">
        <v>2397</v>
      </c>
      <c r="F1646" t="s">
        <v>1153</v>
      </c>
      <c r="G1646">
        <v>350000</v>
      </c>
      <c r="H1646">
        <v>5</v>
      </c>
      <c r="I1646">
        <v>4</v>
      </c>
      <c r="J1646">
        <v>3196</v>
      </c>
      <c r="K1646" t="s">
        <v>1148</v>
      </c>
      <c r="L1646" t="s">
        <v>1025</v>
      </c>
      <c r="M1646" t="s">
        <v>1149</v>
      </c>
      <c r="N1646" s="20">
        <v>1.4999999999999999E-2</v>
      </c>
      <c r="O1646" s="21">
        <f>N1646*G1646</f>
        <v>5250</v>
      </c>
    </row>
    <row r="1647" spans="1:15" x14ac:dyDescent="0.25">
      <c r="A1647" t="s">
        <v>13</v>
      </c>
      <c r="B1647">
        <v>316437</v>
      </c>
      <c r="C1647">
        <v>4</v>
      </c>
      <c r="D1647">
        <v>3</v>
      </c>
      <c r="E1647">
        <v>2397</v>
      </c>
      <c r="F1647" t="s">
        <v>1154</v>
      </c>
      <c r="G1647">
        <v>350000</v>
      </c>
      <c r="H1647">
        <v>5</v>
      </c>
      <c r="I1647">
        <v>4</v>
      </c>
      <c r="J1647">
        <v>3181</v>
      </c>
      <c r="K1647" t="s">
        <v>1148</v>
      </c>
      <c r="L1647" t="s">
        <v>1025</v>
      </c>
      <c r="M1647" t="s">
        <v>1149</v>
      </c>
      <c r="N1647" s="20">
        <v>1.4999999999999999E-2</v>
      </c>
      <c r="O1647" s="21">
        <f>N1647*G1647</f>
        <v>5250</v>
      </c>
    </row>
    <row r="1648" spans="1:15" x14ac:dyDescent="0.25">
      <c r="A1648" t="s">
        <v>13</v>
      </c>
      <c r="B1648">
        <v>398500</v>
      </c>
      <c r="C1648">
        <v>3</v>
      </c>
      <c r="D1648">
        <v>2</v>
      </c>
      <c r="E1648">
        <v>1897</v>
      </c>
      <c r="F1648" t="s">
        <v>1636</v>
      </c>
      <c r="G1648">
        <v>525000</v>
      </c>
      <c r="H1648">
        <v>2</v>
      </c>
      <c r="I1648">
        <v>2</v>
      </c>
      <c r="J1648">
        <v>1300</v>
      </c>
      <c r="K1648" t="s">
        <v>1517</v>
      </c>
      <c r="L1648" t="s">
        <v>1518</v>
      </c>
      <c r="M1648" t="s">
        <v>1519</v>
      </c>
      <c r="N1648" s="20">
        <v>0.01</v>
      </c>
      <c r="O1648" s="21">
        <f>N1648*G1648</f>
        <v>5250</v>
      </c>
    </row>
    <row r="1649" spans="1:15" x14ac:dyDescent="0.25">
      <c r="A1649" t="s">
        <v>13</v>
      </c>
      <c r="B1649">
        <v>398500</v>
      </c>
      <c r="C1649">
        <v>3</v>
      </c>
      <c r="D1649">
        <v>2</v>
      </c>
      <c r="E1649">
        <v>1897</v>
      </c>
      <c r="F1649" t="s">
        <v>1814</v>
      </c>
      <c r="G1649">
        <v>525000</v>
      </c>
      <c r="H1649">
        <v>4</v>
      </c>
      <c r="I1649">
        <v>2.5</v>
      </c>
      <c r="J1649">
        <v>3000</v>
      </c>
      <c r="K1649" t="s">
        <v>1517</v>
      </c>
      <c r="L1649" t="s">
        <v>1518</v>
      </c>
      <c r="M1649" t="s">
        <v>1519</v>
      </c>
      <c r="N1649" s="20">
        <v>0.01</v>
      </c>
      <c r="O1649" s="21">
        <f>N1649*G1649</f>
        <v>5250</v>
      </c>
    </row>
    <row r="1650" spans="1:15" x14ac:dyDescent="0.25">
      <c r="A1650" t="s">
        <v>13</v>
      </c>
      <c r="B1650">
        <v>515000</v>
      </c>
      <c r="C1650">
        <v>3</v>
      </c>
      <c r="D1650">
        <v>2</v>
      </c>
      <c r="E1650">
        <v>1793</v>
      </c>
      <c r="F1650" t="s">
        <v>2722</v>
      </c>
      <c r="G1650">
        <v>525000</v>
      </c>
      <c r="H1650">
        <v>3</v>
      </c>
      <c r="I1650">
        <v>2.5</v>
      </c>
      <c r="J1650">
        <v>2100</v>
      </c>
      <c r="K1650" t="s">
        <v>2720</v>
      </c>
      <c r="L1650" t="s">
        <v>2680</v>
      </c>
      <c r="M1650" t="s">
        <v>2705</v>
      </c>
      <c r="N1650" s="20">
        <v>0.01</v>
      </c>
      <c r="O1650" s="21">
        <f>N1650*G1650</f>
        <v>5250</v>
      </c>
    </row>
    <row r="1651" spans="1:15" x14ac:dyDescent="0.25">
      <c r="A1651" t="s">
        <v>13</v>
      </c>
      <c r="B1651">
        <v>466000</v>
      </c>
      <c r="C1651">
        <v>4</v>
      </c>
      <c r="D1651">
        <v>2.5</v>
      </c>
      <c r="E1651">
        <v>1972</v>
      </c>
      <c r="F1651" t="s">
        <v>2654</v>
      </c>
      <c r="G1651">
        <v>525000</v>
      </c>
      <c r="H1651">
        <v>3</v>
      </c>
      <c r="I1651">
        <v>2.5</v>
      </c>
      <c r="J1651">
        <v>1674</v>
      </c>
      <c r="K1651" t="s">
        <v>2643</v>
      </c>
      <c r="L1651" t="s">
        <v>2218</v>
      </c>
      <c r="M1651" t="s">
        <v>2568</v>
      </c>
      <c r="N1651" s="20">
        <v>0.01</v>
      </c>
      <c r="O1651" s="21">
        <f>N1651*G1651</f>
        <v>5250</v>
      </c>
    </row>
    <row r="1652" spans="1:15" x14ac:dyDescent="0.25">
      <c r="A1652" t="s">
        <v>13</v>
      </c>
      <c r="B1652">
        <v>444500</v>
      </c>
      <c r="C1652">
        <v>3</v>
      </c>
      <c r="D1652">
        <v>2.5</v>
      </c>
      <c r="E1652">
        <v>2275</v>
      </c>
      <c r="F1652" t="s">
        <v>3019</v>
      </c>
      <c r="G1652">
        <v>525000</v>
      </c>
      <c r="H1652">
        <v>4</v>
      </c>
      <c r="I1652">
        <v>2</v>
      </c>
      <c r="K1652" t="s">
        <v>3020</v>
      </c>
      <c r="L1652" t="s">
        <v>2985</v>
      </c>
      <c r="M1652" t="s">
        <v>3009</v>
      </c>
      <c r="N1652" s="20">
        <v>0.01</v>
      </c>
      <c r="O1652" s="21">
        <f>N1652*G1652</f>
        <v>5250</v>
      </c>
    </row>
    <row r="1653" spans="1:15" x14ac:dyDescent="0.25">
      <c r="A1653" t="s">
        <v>13</v>
      </c>
      <c r="B1653">
        <v>429961</v>
      </c>
      <c r="C1653">
        <v>4</v>
      </c>
      <c r="D1653">
        <v>2</v>
      </c>
      <c r="E1653">
        <v>2087</v>
      </c>
      <c r="F1653" t="s">
        <v>3206</v>
      </c>
      <c r="G1653">
        <v>525000</v>
      </c>
      <c r="H1653">
        <v>5</v>
      </c>
      <c r="I1653">
        <v>2.5</v>
      </c>
      <c r="J1653">
        <v>3000</v>
      </c>
      <c r="K1653" t="s">
        <v>3207</v>
      </c>
      <c r="L1653" t="s">
        <v>3195</v>
      </c>
      <c r="M1653" t="s">
        <v>2681</v>
      </c>
      <c r="N1653" s="20">
        <v>0.01</v>
      </c>
      <c r="O1653" s="21">
        <f>N1653*G1653</f>
        <v>5250</v>
      </c>
    </row>
    <row r="1654" spans="1:15" x14ac:dyDescent="0.25">
      <c r="A1654" t="s">
        <v>13</v>
      </c>
      <c r="B1654">
        <v>429900</v>
      </c>
      <c r="C1654">
        <v>3</v>
      </c>
      <c r="D1654">
        <v>2.5</v>
      </c>
      <c r="E1654">
        <v>1855</v>
      </c>
      <c r="F1654" t="s">
        <v>3453</v>
      </c>
      <c r="G1654">
        <v>525000</v>
      </c>
      <c r="H1654">
        <v>3</v>
      </c>
      <c r="I1654">
        <v>2.5</v>
      </c>
      <c r="J1654">
        <v>2271</v>
      </c>
      <c r="K1654" t="s">
        <v>3420</v>
      </c>
      <c r="L1654" t="s">
        <v>3412</v>
      </c>
      <c r="M1654" t="s">
        <v>2457</v>
      </c>
      <c r="N1654" s="20">
        <v>0.01</v>
      </c>
      <c r="O1654" s="21">
        <f>N1654*G1654</f>
        <v>5250</v>
      </c>
    </row>
    <row r="1655" spans="1:15" x14ac:dyDescent="0.25">
      <c r="A1655" t="s">
        <v>13</v>
      </c>
      <c r="B1655">
        <v>429900</v>
      </c>
      <c r="C1655">
        <v>3</v>
      </c>
      <c r="D1655">
        <v>2.5</v>
      </c>
      <c r="E1655">
        <v>1855</v>
      </c>
      <c r="F1655" t="s">
        <v>3427</v>
      </c>
      <c r="G1655">
        <v>525000</v>
      </c>
      <c r="H1655">
        <v>4</v>
      </c>
      <c r="I1655">
        <v>2.5</v>
      </c>
      <c r="J1655">
        <v>3130</v>
      </c>
      <c r="K1655" t="s">
        <v>3428</v>
      </c>
      <c r="L1655" t="s">
        <v>3412</v>
      </c>
      <c r="M1655" t="s">
        <v>2457</v>
      </c>
      <c r="N1655" s="20">
        <v>0.01</v>
      </c>
      <c r="O1655" s="21">
        <f>N1655*G1655</f>
        <v>5250</v>
      </c>
    </row>
    <row r="1656" spans="1:15" x14ac:dyDescent="0.25">
      <c r="A1656" t="s">
        <v>13</v>
      </c>
      <c r="B1656">
        <v>199400</v>
      </c>
      <c r="C1656">
        <v>3</v>
      </c>
      <c r="D1656">
        <v>2</v>
      </c>
      <c r="E1656">
        <v>1804</v>
      </c>
      <c r="F1656" t="s">
        <v>3568</v>
      </c>
      <c r="G1656">
        <v>350000</v>
      </c>
      <c r="H1656">
        <v>3</v>
      </c>
      <c r="I1656">
        <v>3.5</v>
      </c>
      <c r="J1656">
        <v>3500</v>
      </c>
      <c r="K1656" t="s">
        <v>3569</v>
      </c>
      <c r="L1656" t="s">
        <v>3560</v>
      </c>
      <c r="M1656" t="s">
        <v>3567</v>
      </c>
      <c r="N1656" s="20">
        <v>1.4999999999999999E-2</v>
      </c>
      <c r="O1656" s="21">
        <f>N1656*G1656</f>
        <v>5250</v>
      </c>
    </row>
    <row r="1657" spans="1:15" x14ac:dyDescent="0.25">
      <c r="A1657" t="s">
        <v>13</v>
      </c>
      <c r="B1657">
        <v>325000</v>
      </c>
      <c r="C1657">
        <v>3</v>
      </c>
      <c r="D1657">
        <v>2.5</v>
      </c>
      <c r="E1657">
        <v>2098</v>
      </c>
      <c r="F1657" t="s">
        <v>4003</v>
      </c>
      <c r="G1657">
        <v>525000</v>
      </c>
      <c r="H1657">
        <v>5</v>
      </c>
      <c r="I1657">
        <v>3.5</v>
      </c>
      <c r="J1657">
        <v>3494</v>
      </c>
      <c r="K1657" t="s">
        <v>3964</v>
      </c>
      <c r="L1657" t="s">
        <v>3729</v>
      </c>
      <c r="M1657" t="s">
        <v>1472</v>
      </c>
      <c r="N1657" s="20">
        <v>0.01</v>
      </c>
      <c r="O1657" s="21">
        <f>N1657*G1657</f>
        <v>5250</v>
      </c>
    </row>
    <row r="1658" spans="1:15" x14ac:dyDescent="0.25">
      <c r="A1658" t="s">
        <v>13</v>
      </c>
      <c r="B1658">
        <v>321250</v>
      </c>
      <c r="C1658">
        <v>4</v>
      </c>
      <c r="D1658">
        <v>3</v>
      </c>
      <c r="E1658">
        <v>2813</v>
      </c>
      <c r="F1658" t="s">
        <v>4056</v>
      </c>
      <c r="G1658">
        <v>525000</v>
      </c>
      <c r="H1658">
        <v>4</v>
      </c>
      <c r="I1658">
        <v>4</v>
      </c>
      <c r="J1658">
        <v>3828</v>
      </c>
      <c r="K1658" t="s">
        <v>4051</v>
      </c>
      <c r="L1658" t="s">
        <v>3729</v>
      </c>
      <c r="M1658" t="s">
        <v>4041</v>
      </c>
      <c r="N1658" s="20">
        <v>0.01</v>
      </c>
      <c r="O1658" s="21">
        <f>N1658*G1658</f>
        <v>5250</v>
      </c>
    </row>
    <row r="1659" spans="1:15" x14ac:dyDescent="0.25">
      <c r="A1659" t="s">
        <v>13</v>
      </c>
      <c r="B1659">
        <v>225000</v>
      </c>
      <c r="C1659">
        <v>3</v>
      </c>
      <c r="D1659">
        <v>2</v>
      </c>
      <c r="E1659">
        <v>1860</v>
      </c>
      <c r="F1659" t="s">
        <v>4036</v>
      </c>
      <c r="G1659">
        <v>525000</v>
      </c>
      <c r="H1659">
        <v>5</v>
      </c>
      <c r="I1659">
        <v>3</v>
      </c>
      <c r="J1659">
        <v>1796</v>
      </c>
      <c r="K1659" t="s">
        <v>4029</v>
      </c>
      <c r="L1659" t="s">
        <v>3729</v>
      </c>
      <c r="M1659" t="s">
        <v>4029</v>
      </c>
      <c r="N1659" s="20">
        <v>0.01</v>
      </c>
      <c r="O1659" s="21">
        <f>N1659*G1659</f>
        <v>5250</v>
      </c>
    </row>
    <row r="1660" spans="1:15" x14ac:dyDescent="0.25">
      <c r="A1660" t="s">
        <v>13</v>
      </c>
      <c r="B1660">
        <v>375292</v>
      </c>
      <c r="C1660">
        <v>4</v>
      </c>
      <c r="D1660">
        <v>3</v>
      </c>
      <c r="E1660">
        <v>2139</v>
      </c>
      <c r="F1660" t="s">
        <v>4906</v>
      </c>
      <c r="G1660">
        <v>525000</v>
      </c>
      <c r="H1660">
        <v>4</v>
      </c>
      <c r="I1660">
        <v>3.5</v>
      </c>
      <c r="J1660">
        <v>3678</v>
      </c>
      <c r="K1660" t="s">
        <v>4776</v>
      </c>
      <c r="L1660" t="s">
        <v>4772</v>
      </c>
      <c r="M1660" t="s">
        <v>4883</v>
      </c>
      <c r="N1660" s="20">
        <v>0.01</v>
      </c>
      <c r="O1660" s="21">
        <f>N1660*G1660</f>
        <v>5250</v>
      </c>
    </row>
    <row r="1661" spans="1:15" x14ac:dyDescent="0.25">
      <c r="A1661" t="s">
        <v>13</v>
      </c>
      <c r="B1661">
        <v>375292</v>
      </c>
      <c r="C1661">
        <v>4</v>
      </c>
      <c r="D1661">
        <v>3</v>
      </c>
      <c r="E1661">
        <v>2139</v>
      </c>
      <c r="F1661" t="s">
        <v>4903</v>
      </c>
      <c r="G1661">
        <v>525000</v>
      </c>
      <c r="H1661">
        <v>4</v>
      </c>
      <c r="I1661">
        <v>3.5</v>
      </c>
      <c r="J1661">
        <v>3146</v>
      </c>
      <c r="K1661" t="s">
        <v>4882</v>
      </c>
      <c r="L1661" t="s">
        <v>4772</v>
      </c>
      <c r="M1661" t="s">
        <v>4883</v>
      </c>
      <c r="N1661" s="20">
        <v>0.01</v>
      </c>
      <c r="O1661" s="21">
        <f>N1661*G1661</f>
        <v>5250</v>
      </c>
    </row>
    <row r="1662" spans="1:15" x14ac:dyDescent="0.25">
      <c r="A1662" t="s">
        <v>13</v>
      </c>
      <c r="B1662">
        <v>649499</v>
      </c>
      <c r="C1662">
        <v>3</v>
      </c>
      <c r="D1662">
        <v>2.25</v>
      </c>
      <c r="E1662">
        <v>1841</v>
      </c>
      <c r="F1662" t="s">
        <v>4626</v>
      </c>
      <c r="G1662">
        <v>525000</v>
      </c>
      <c r="H1662">
        <v>3</v>
      </c>
      <c r="I1662">
        <v>2.25</v>
      </c>
      <c r="J1662">
        <v>2150</v>
      </c>
      <c r="K1662" t="s">
        <v>4552</v>
      </c>
      <c r="L1662" t="s">
        <v>4237</v>
      </c>
      <c r="M1662" t="s">
        <v>4433</v>
      </c>
      <c r="N1662" s="20">
        <v>0.01</v>
      </c>
      <c r="O1662" s="21">
        <f>N1662*G1662</f>
        <v>5250</v>
      </c>
    </row>
    <row r="1663" spans="1:15" x14ac:dyDescent="0.25">
      <c r="A1663" t="s">
        <v>13</v>
      </c>
      <c r="B1663">
        <v>649499</v>
      </c>
      <c r="C1663">
        <v>3</v>
      </c>
      <c r="D1663">
        <v>2.25</v>
      </c>
      <c r="E1663">
        <v>1841</v>
      </c>
      <c r="F1663" t="s">
        <v>4685</v>
      </c>
      <c r="G1663">
        <v>525000</v>
      </c>
      <c r="H1663">
        <v>3</v>
      </c>
      <c r="I1663">
        <v>1.75</v>
      </c>
      <c r="J1663">
        <v>1880</v>
      </c>
      <c r="K1663" t="s">
        <v>4435</v>
      </c>
      <c r="L1663" t="s">
        <v>4237</v>
      </c>
      <c r="M1663" t="s">
        <v>4433</v>
      </c>
      <c r="N1663" s="20">
        <v>0.01</v>
      </c>
      <c r="O1663" s="21">
        <f>N1663*G1663</f>
        <v>5250</v>
      </c>
    </row>
    <row r="1664" spans="1:15" x14ac:dyDescent="0.25">
      <c r="A1664" t="s">
        <v>13</v>
      </c>
      <c r="B1664">
        <v>485000</v>
      </c>
      <c r="C1664">
        <v>3</v>
      </c>
      <c r="D1664">
        <v>2.5</v>
      </c>
      <c r="E1664">
        <v>1862</v>
      </c>
      <c r="F1664" t="s">
        <v>4302</v>
      </c>
      <c r="G1664">
        <v>525000</v>
      </c>
      <c r="H1664">
        <v>3</v>
      </c>
      <c r="I1664">
        <v>2.5</v>
      </c>
      <c r="J1664">
        <v>2205</v>
      </c>
      <c r="K1664" t="s">
        <v>4271</v>
      </c>
      <c r="L1664" t="s">
        <v>4237</v>
      </c>
      <c r="M1664" t="s">
        <v>4265</v>
      </c>
      <c r="N1664" s="20">
        <v>0.01</v>
      </c>
      <c r="O1664" s="21">
        <f>N1664*G1664</f>
        <v>5250</v>
      </c>
    </row>
    <row r="1665" spans="1:15" x14ac:dyDescent="0.25">
      <c r="A1665" t="s">
        <v>13</v>
      </c>
      <c r="B1665">
        <v>485000</v>
      </c>
      <c r="C1665">
        <v>3</v>
      </c>
      <c r="D1665">
        <v>2.5</v>
      </c>
      <c r="E1665">
        <v>1862</v>
      </c>
      <c r="F1665" t="s">
        <v>4268</v>
      </c>
      <c r="G1665">
        <v>525000</v>
      </c>
      <c r="H1665">
        <v>4</v>
      </c>
      <c r="I1665">
        <v>3.25</v>
      </c>
      <c r="J1665">
        <v>2936</v>
      </c>
      <c r="K1665" t="s">
        <v>4269</v>
      </c>
      <c r="L1665" t="s">
        <v>4237</v>
      </c>
      <c r="M1665" t="s">
        <v>4265</v>
      </c>
      <c r="N1665" s="20">
        <v>0.01</v>
      </c>
      <c r="O1665" s="21">
        <f>N1665*G1665</f>
        <v>5250</v>
      </c>
    </row>
    <row r="1666" spans="1:15" x14ac:dyDescent="0.25">
      <c r="A1666" t="s">
        <v>13</v>
      </c>
      <c r="B1666">
        <v>485000</v>
      </c>
      <c r="C1666">
        <v>3</v>
      </c>
      <c r="D1666">
        <v>2.5</v>
      </c>
      <c r="E1666">
        <v>1862</v>
      </c>
      <c r="F1666" t="s">
        <v>4324</v>
      </c>
      <c r="G1666">
        <v>525000</v>
      </c>
      <c r="H1666">
        <v>4</v>
      </c>
      <c r="I1666">
        <v>2.5</v>
      </c>
      <c r="J1666">
        <v>2252</v>
      </c>
      <c r="K1666" t="s">
        <v>4278</v>
      </c>
      <c r="L1666" t="s">
        <v>4237</v>
      </c>
      <c r="M1666" t="s">
        <v>4265</v>
      </c>
      <c r="N1666" s="20">
        <v>0.01</v>
      </c>
      <c r="O1666" s="21">
        <f>N1666*G1666</f>
        <v>5250</v>
      </c>
    </row>
    <row r="1667" spans="1:15" x14ac:dyDescent="0.25">
      <c r="A1667" t="s">
        <v>13</v>
      </c>
      <c r="B1667">
        <v>589000</v>
      </c>
      <c r="C1667">
        <v>3</v>
      </c>
      <c r="D1667">
        <v>2</v>
      </c>
      <c r="E1667">
        <v>1631</v>
      </c>
      <c r="F1667" t="s">
        <v>696</v>
      </c>
      <c r="G1667">
        <v>524990</v>
      </c>
      <c r="H1667">
        <v>3</v>
      </c>
      <c r="I1667">
        <v>2.5</v>
      </c>
      <c r="J1667">
        <v>1632</v>
      </c>
      <c r="K1667" t="s">
        <v>638</v>
      </c>
      <c r="L1667" t="s">
        <v>71</v>
      </c>
      <c r="M1667" t="s">
        <v>605</v>
      </c>
      <c r="N1667" s="20">
        <v>0.01</v>
      </c>
      <c r="O1667" s="21">
        <f>N1667*G1667</f>
        <v>5249.9000000000005</v>
      </c>
    </row>
    <row r="1668" spans="1:15" x14ac:dyDescent="0.25">
      <c r="A1668" t="s">
        <v>13</v>
      </c>
      <c r="B1668">
        <v>429900</v>
      </c>
      <c r="C1668">
        <v>3</v>
      </c>
      <c r="D1668">
        <v>2.5</v>
      </c>
      <c r="E1668">
        <v>1855</v>
      </c>
      <c r="F1668" t="s">
        <v>3422</v>
      </c>
      <c r="G1668">
        <v>524985</v>
      </c>
      <c r="H1668">
        <v>5</v>
      </c>
      <c r="I1668">
        <v>3.5</v>
      </c>
      <c r="J1668">
        <v>2245</v>
      </c>
      <c r="K1668" t="s">
        <v>3420</v>
      </c>
      <c r="L1668" t="s">
        <v>3412</v>
      </c>
      <c r="M1668" t="s">
        <v>2457</v>
      </c>
      <c r="N1668" s="20">
        <v>0.01</v>
      </c>
      <c r="O1668" s="21">
        <f>N1668*G1668</f>
        <v>5249.85</v>
      </c>
    </row>
    <row r="1669" spans="1:15" x14ac:dyDescent="0.25">
      <c r="A1669" t="s">
        <v>13</v>
      </c>
      <c r="B1669">
        <v>398500</v>
      </c>
      <c r="C1669">
        <v>3</v>
      </c>
      <c r="D1669">
        <v>2</v>
      </c>
      <c r="E1669">
        <v>1897</v>
      </c>
      <c r="F1669" t="s">
        <v>1629</v>
      </c>
      <c r="G1669">
        <v>524900</v>
      </c>
      <c r="H1669">
        <v>4</v>
      </c>
      <c r="I1669">
        <v>3.5</v>
      </c>
      <c r="K1669" t="s">
        <v>1517</v>
      </c>
      <c r="L1669" t="s">
        <v>1518</v>
      </c>
      <c r="M1669" t="s">
        <v>1519</v>
      </c>
      <c r="N1669" s="20">
        <v>0.01</v>
      </c>
      <c r="O1669" s="21">
        <f>N1669*G1669</f>
        <v>5249</v>
      </c>
    </row>
    <row r="1670" spans="1:15" x14ac:dyDescent="0.25">
      <c r="A1670" t="s">
        <v>13</v>
      </c>
      <c r="B1670">
        <v>269350</v>
      </c>
      <c r="C1670">
        <v>3</v>
      </c>
      <c r="D1670">
        <v>2.5</v>
      </c>
      <c r="E1670">
        <v>2137</v>
      </c>
      <c r="F1670" t="s">
        <v>2098</v>
      </c>
      <c r="G1670">
        <v>524900</v>
      </c>
      <c r="H1670">
        <v>5</v>
      </c>
      <c r="I1670">
        <v>3.5</v>
      </c>
      <c r="J1670">
        <v>3183</v>
      </c>
      <c r="K1670" t="s">
        <v>2081</v>
      </c>
      <c r="L1670" t="s">
        <v>1518</v>
      </c>
      <c r="M1670" t="s">
        <v>2070</v>
      </c>
      <c r="N1670" s="20">
        <v>0.01</v>
      </c>
      <c r="O1670" s="21">
        <f>N1670*G1670</f>
        <v>5249</v>
      </c>
    </row>
    <row r="1671" spans="1:15" x14ac:dyDescent="0.25">
      <c r="A1671" t="s">
        <v>13</v>
      </c>
      <c r="B1671">
        <v>564950</v>
      </c>
      <c r="C1671">
        <v>3</v>
      </c>
      <c r="D1671">
        <v>2</v>
      </c>
      <c r="E1671">
        <v>1932</v>
      </c>
      <c r="F1671" t="s">
        <v>2771</v>
      </c>
      <c r="G1671">
        <v>524900</v>
      </c>
      <c r="H1671">
        <v>2</v>
      </c>
      <c r="I1671">
        <v>1</v>
      </c>
      <c r="J1671">
        <v>929</v>
      </c>
      <c r="K1671" t="s">
        <v>2770</v>
      </c>
      <c r="L1671" t="s">
        <v>2680</v>
      </c>
      <c r="M1671" t="s">
        <v>1179</v>
      </c>
      <c r="N1671" s="20">
        <v>0.01</v>
      </c>
      <c r="O1671" s="21">
        <f>N1671*G1671</f>
        <v>5249</v>
      </c>
    </row>
    <row r="1672" spans="1:15" x14ac:dyDescent="0.25">
      <c r="A1672" t="s">
        <v>13</v>
      </c>
      <c r="B1672">
        <v>466000</v>
      </c>
      <c r="C1672">
        <v>4</v>
      </c>
      <c r="D1672">
        <v>2.5</v>
      </c>
      <c r="E1672">
        <v>1972</v>
      </c>
      <c r="F1672" t="s">
        <v>2662</v>
      </c>
      <c r="G1672">
        <v>524900</v>
      </c>
      <c r="H1672">
        <v>4</v>
      </c>
      <c r="I1672">
        <v>3.5</v>
      </c>
      <c r="J1672">
        <v>2226</v>
      </c>
      <c r="K1672" t="s">
        <v>2574</v>
      </c>
      <c r="L1672" t="s">
        <v>2218</v>
      </c>
      <c r="M1672" t="s">
        <v>2568</v>
      </c>
      <c r="N1672" s="20">
        <v>0.01</v>
      </c>
      <c r="O1672" s="21">
        <f>N1672*G1672</f>
        <v>5249</v>
      </c>
    </row>
    <row r="1673" spans="1:15" x14ac:dyDescent="0.25">
      <c r="A1673" t="s">
        <v>13</v>
      </c>
      <c r="B1673">
        <v>217745</v>
      </c>
      <c r="C1673">
        <v>3</v>
      </c>
      <c r="D1673">
        <v>2</v>
      </c>
      <c r="E1673">
        <v>1725</v>
      </c>
      <c r="F1673" t="s">
        <v>65</v>
      </c>
      <c r="G1673">
        <v>349900</v>
      </c>
      <c r="H1673">
        <v>4</v>
      </c>
      <c r="I1673">
        <v>2</v>
      </c>
      <c r="J1673">
        <v>2499</v>
      </c>
      <c r="K1673" t="s">
        <v>66</v>
      </c>
      <c r="L1673" t="s">
        <v>16</v>
      </c>
      <c r="M1673" t="s">
        <v>62</v>
      </c>
      <c r="N1673" s="20">
        <v>1.4999999999999999E-2</v>
      </c>
      <c r="O1673" s="21">
        <f>N1673*G1673</f>
        <v>5248.5</v>
      </c>
    </row>
    <row r="1674" spans="1:15" x14ac:dyDescent="0.25">
      <c r="A1674" t="s">
        <v>13</v>
      </c>
      <c r="B1674">
        <v>389970</v>
      </c>
      <c r="C1674">
        <v>3</v>
      </c>
      <c r="D1674">
        <v>2.25</v>
      </c>
      <c r="E1674">
        <v>2188</v>
      </c>
      <c r="F1674" t="s">
        <v>1102</v>
      </c>
      <c r="G1674">
        <v>349900</v>
      </c>
      <c r="H1674">
        <v>3</v>
      </c>
      <c r="I1674">
        <v>1.75</v>
      </c>
      <c r="J1674">
        <v>1632</v>
      </c>
      <c r="K1674" t="s">
        <v>1088</v>
      </c>
      <c r="L1674" t="s">
        <v>1025</v>
      </c>
      <c r="M1674" t="s">
        <v>1089</v>
      </c>
      <c r="N1674" s="20">
        <v>1.4999999999999999E-2</v>
      </c>
      <c r="O1674" s="21">
        <f>N1674*G1674</f>
        <v>5248.5</v>
      </c>
    </row>
    <row r="1675" spans="1:15" x14ac:dyDescent="0.25">
      <c r="A1675" t="s">
        <v>13</v>
      </c>
      <c r="B1675">
        <v>195450</v>
      </c>
      <c r="C1675">
        <v>3</v>
      </c>
      <c r="D1675">
        <v>2</v>
      </c>
      <c r="E1675">
        <v>1641</v>
      </c>
      <c r="F1675" t="s">
        <v>1363</v>
      </c>
      <c r="G1675">
        <v>349900</v>
      </c>
      <c r="H1675">
        <v>3</v>
      </c>
      <c r="I1675">
        <v>2</v>
      </c>
      <c r="J1675">
        <v>1563</v>
      </c>
      <c r="K1675" t="s">
        <v>1360</v>
      </c>
      <c r="L1675" t="s">
        <v>1206</v>
      </c>
      <c r="M1675" t="s">
        <v>1361</v>
      </c>
      <c r="N1675" s="20">
        <v>1.4999999999999999E-2</v>
      </c>
      <c r="O1675" s="21">
        <f>N1675*G1675</f>
        <v>5248.5</v>
      </c>
    </row>
    <row r="1676" spans="1:15" x14ac:dyDescent="0.25">
      <c r="A1676" t="s">
        <v>13</v>
      </c>
      <c r="B1676">
        <v>229450</v>
      </c>
      <c r="C1676">
        <v>3</v>
      </c>
      <c r="D1676">
        <v>2</v>
      </c>
      <c r="E1676">
        <v>1612</v>
      </c>
      <c r="F1676" t="s">
        <v>1344</v>
      </c>
      <c r="G1676">
        <v>349900</v>
      </c>
      <c r="H1676">
        <v>4</v>
      </c>
      <c r="I1676">
        <v>2.5</v>
      </c>
      <c r="J1676">
        <v>2554</v>
      </c>
      <c r="K1676" t="s">
        <v>1336</v>
      </c>
      <c r="L1676" t="s">
        <v>1206</v>
      </c>
      <c r="M1676" t="s">
        <v>1334</v>
      </c>
      <c r="N1676" s="20">
        <v>1.4999999999999999E-2</v>
      </c>
      <c r="O1676" s="21">
        <f>N1676*G1676</f>
        <v>5248.5</v>
      </c>
    </row>
    <row r="1677" spans="1:15" x14ac:dyDescent="0.25">
      <c r="A1677" t="s">
        <v>13</v>
      </c>
      <c r="B1677">
        <v>357131</v>
      </c>
      <c r="C1677">
        <v>4</v>
      </c>
      <c r="D1677">
        <v>2.5</v>
      </c>
      <c r="E1677">
        <v>2205</v>
      </c>
      <c r="F1677" t="s">
        <v>1511</v>
      </c>
      <c r="G1677">
        <v>349900</v>
      </c>
      <c r="H1677">
        <v>4</v>
      </c>
      <c r="I1677">
        <v>2.5</v>
      </c>
      <c r="J1677">
        <v>2445</v>
      </c>
      <c r="K1677" t="s">
        <v>1512</v>
      </c>
      <c r="L1677" t="s">
        <v>1513</v>
      </c>
      <c r="M1677" t="s">
        <v>1514</v>
      </c>
      <c r="N1677" s="20">
        <v>1.4999999999999999E-2</v>
      </c>
      <c r="O1677" s="21">
        <f>N1677*G1677</f>
        <v>5248.5</v>
      </c>
    </row>
    <row r="1678" spans="1:15" x14ac:dyDescent="0.25">
      <c r="A1678" t="s">
        <v>13</v>
      </c>
      <c r="B1678">
        <v>291000</v>
      </c>
      <c r="C1678">
        <v>3</v>
      </c>
      <c r="D1678">
        <v>2.5</v>
      </c>
      <c r="E1678">
        <v>2002</v>
      </c>
      <c r="F1678" t="s">
        <v>3330</v>
      </c>
      <c r="G1678">
        <v>349900</v>
      </c>
      <c r="H1678">
        <v>5</v>
      </c>
      <c r="I1678">
        <v>3</v>
      </c>
      <c r="J1678">
        <v>2558</v>
      </c>
      <c r="K1678" t="s">
        <v>3322</v>
      </c>
      <c r="L1678" t="s">
        <v>3283</v>
      </c>
      <c r="M1678" t="s">
        <v>3323</v>
      </c>
      <c r="N1678" s="20">
        <v>1.4999999999999999E-2</v>
      </c>
      <c r="O1678" s="21">
        <f>N1678*G1678</f>
        <v>5248.5</v>
      </c>
    </row>
    <row r="1679" spans="1:15" x14ac:dyDescent="0.25">
      <c r="A1679" t="s">
        <v>13</v>
      </c>
      <c r="B1679">
        <v>339900</v>
      </c>
      <c r="C1679">
        <v>3</v>
      </c>
      <c r="D1679">
        <v>2.5</v>
      </c>
      <c r="E1679">
        <v>2025</v>
      </c>
      <c r="F1679" t="s">
        <v>3612</v>
      </c>
      <c r="G1679">
        <v>349900</v>
      </c>
      <c r="H1679">
        <v>3</v>
      </c>
      <c r="I1679">
        <v>2.5</v>
      </c>
      <c r="J1679">
        <v>1788</v>
      </c>
      <c r="K1679" t="s">
        <v>3613</v>
      </c>
      <c r="L1679" t="s">
        <v>3560</v>
      </c>
      <c r="M1679" t="s">
        <v>3611</v>
      </c>
      <c r="N1679" s="20">
        <v>1.4999999999999999E-2</v>
      </c>
      <c r="O1679" s="21">
        <f>N1679*G1679</f>
        <v>5248.5</v>
      </c>
    </row>
    <row r="1680" spans="1:15" x14ac:dyDescent="0.25">
      <c r="A1680" t="s">
        <v>13</v>
      </c>
      <c r="B1680">
        <v>199400</v>
      </c>
      <c r="C1680">
        <v>3</v>
      </c>
      <c r="D1680">
        <v>2</v>
      </c>
      <c r="E1680">
        <v>1804</v>
      </c>
      <c r="F1680" t="s">
        <v>3570</v>
      </c>
      <c r="G1680">
        <v>349900</v>
      </c>
      <c r="H1680">
        <v>5</v>
      </c>
      <c r="I1680">
        <v>3.5</v>
      </c>
      <c r="J1680">
        <v>3152</v>
      </c>
      <c r="K1680" t="s">
        <v>3571</v>
      </c>
      <c r="L1680" t="s">
        <v>3560</v>
      </c>
      <c r="M1680" t="s">
        <v>3567</v>
      </c>
      <c r="N1680" s="20">
        <v>1.4999999999999999E-2</v>
      </c>
      <c r="O1680" s="21">
        <f>N1680*G1680</f>
        <v>5248.5</v>
      </c>
    </row>
    <row r="1681" spans="1:15" x14ac:dyDescent="0.25">
      <c r="A1681" t="s">
        <v>13</v>
      </c>
      <c r="B1681">
        <v>373250</v>
      </c>
      <c r="C1681">
        <v>3</v>
      </c>
      <c r="D1681">
        <v>2</v>
      </c>
      <c r="E1681">
        <v>1620</v>
      </c>
      <c r="F1681" t="s">
        <v>961</v>
      </c>
      <c r="G1681">
        <v>524000</v>
      </c>
      <c r="H1681">
        <v>3</v>
      </c>
      <c r="I1681">
        <v>3</v>
      </c>
      <c r="J1681">
        <v>2520</v>
      </c>
      <c r="K1681" t="s">
        <v>962</v>
      </c>
      <c r="L1681" t="s">
        <v>71</v>
      </c>
      <c r="M1681" t="s">
        <v>956</v>
      </c>
      <c r="N1681" s="20">
        <v>0.01</v>
      </c>
      <c r="O1681" s="21">
        <f>N1681*G1681</f>
        <v>5240</v>
      </c>
    </row>
    <row r="1682" spans="1:15" x14ac:dyDescent="0.25">
      <c r="A1682" t="s">
        <v>13</v>
      </c>
      <c r="B1682">
        <v>398500</v>
      </c>
      <c r="C1682">
        <v>3</v>
      </c>
      <c r="D1682">
        <v>2</v>
      </c>
      <c r="E1682">
        <v>1897</v>
      </c>
      <c r="F1682" t="s">
        <v>1843</v>
      </c>
      <c r="G1682">
        <v>524000</v>
      </c>
      <c r="H1682">
        <v>3</v>
      </c>
      <c r="I1682">
        <v>3</v>
      </c>
      <c r="K1682" t="s">
        <v>1517</v>
      </c>
      <c r="L1682" t="s">
        <v>1518</v>
      </c>
      <c r="M1682" t="s">
        <v>1519</v>
      </c>
      <c r="N1682" s="20">
        <v>0.01</v>
      </c>
      <c r="O1682" s="21">
        <f>N1682*G1682</f>
        <v>5240</v>
      </c>
    </row>
    <row r="1683" spans="1:15" x14ac:dyDescent="0.25">
      <c r="A1683" t="s">
        <v>13</v>
      </c>
      <c r="B1683">
        <v>477000</v>
      </c>
      <c r="C1683">
        <v>3</v>
      </c>
      <c r="D1683">
        <v>2.5</v>
      </c>
      <c r="E1683">
        <v>2207</v>
      </c>
      <c r="F1683" t="s">
        <v>3434</v>
      </c>
      <c r="G1683">
        <v>524000</v>
      </c>
      <c r="H1683">
        <v>4</v>
      </c>
      <c r="I1683">
        <v>3.5</v>
      </c>
      <c r="J1683">
        <v>3137</v>
      </c>
      <c r="K1683" t="s">
        <v>3435</v>
      </c>
      <c r="L1683" t="s">
        <v>3412</v>
      </c>
      <c r="M1683" t="s">
        <v>3529</v>
      </c>
      <c r="N1683" s="20">
        <v>0.01</v>
      </c>
      <c r="O1683" s="21">
        <f>N1683*G1683</f>
        <v>5240</v>
      </c>
    </row>
    <row r="1684" spans="1:15" x14ac:dyDescent="0.25">
      <c r="A1684" t="s">
        <v>13</v>
      </c>
      <c r="B1684">
        <v>429900</v>
      </c>
      <c r="C1684">
        <v>3</v>
      </c>
      <c r="D1684">
        <v>2.5</v>
      </c>
      <c r="E1684">
        <v>1855</v>
      </c>
      <c r="F1684" t="s">
        <v>3434</v>
      </c>
      <c r="G1684">
        <v>524000</v>
      </c>
      <c r="H1684">
        <v>4</v>
      </c>
      <c r="I1684">
        <v>3.5</v>
      </c>
      <c r="J1684">
        <v>3137</v>
      </c>
      <c r="K1684" t="s">
        <v>3435</v>
      </c>
      <c r="L1684" t="s">
        <v>3412</v>
      </c>
      <c r="M1684" t="s">
        <v>2457</v>
      </c>
      <c r="N1684" s="20">
        <v>0.01</v>
      </c>
      <c r="O1684" s="21">
        <f>N1684*G1684</f>
        <v>5240</v>
      </c>
    </row>
    <row r="1685" spans="1:15" x14ac:dyDescent="0.25">
      <c r="A1685" t="s">
        <v>13</v>
      </c>
      <c r="B1685">
        <v>649499</v>
      </c>
      <c r="C1685">
        <v>3</v>
      </c>
      <c r="D1685">
        <v>2.25</v>
      </c>
      <c r="E1685">
        <v>1841</v>
      </c>
      <c r="F1685" t="s">
        <v>4631</v>
      </c>
      <c r="G1685">
        <v>524000</v>
      </c>
      <c r="H1685">
        <v>3</v>
      </c>
      <c r="I1685">
        <v>1</v>
      </c>
      <c r="J1685">
        <v>1630</v>
      </c>
      <c r="K1685" t="s">
        <v>4437</v>
      </c>
      <c r="L1685" t="s">
        <v>4237</v>
      </c>
      <c r="M1685" t="s">
        <v>4433</v>
      </c>
      <c r="N1685" s="20">
        <v>0.01</v>
      </c>
      <c r="O1685" s="21">
        <f>N1685*G1685</f>
        <v>5240</v>
      </c>
    </row>
    <row r="1686" spans="1:15" x14ac:dyDescent="0.25">
      <c r="A1686" t="s">
        <v>13</v>
      </c>
      <c r="B1686">
        <v>291000</v>
      </c>
      <c r="C1686">
        <v>3</v>
      </c>
      <c r="D1686">
        <v>2.5</v>
      </c>
      <c r="E1686">
        <v>2002</v>
      </c>
      <c r="F1686" t="s">
        <v>3339</v>
      </c>
      <c r="G1686">
        <v>349000</v>
      </c>
      <c r="H1686">
        <v>4</v>
      </c>
      <c r="I1686">
        <v>3</v>
      </c>
      <c r="J1686">
        <v>2823</v>
      </c>
      <c r="K1686" t="s">
        <v>3322</v>
      </c>
      <c r="L1686" t="s">
        <v>3283</v>
      </c>
      <c r="M1686" t="s">
        <v>3323</v>
      </c>
      <c r="N1686" s="20">
        <v>1.4999999999999999E-2</v>
      </c>
      <c r="O1686" s="21">
        <f>N1686*G1686</f>
        <v>5235</v>
      </c>
    </row>
    <row r="1687" spans="1:15" x14ac:dyDescent="0.25">
      <c r="A1687" t="s">
        <v>13</v>
      </c>
      <c r="B1687">
        <v>137800</v>
      </c>
      <c r="C1687">
        <v>3</v>
      </c>
      <c r="D1687">
        <v>2</v>
      </c>
      <c r="E1687">
        <v>1864</v>
      </c>
      <c r="F1687" t="s">
        <v>3372</v>
      </c>
      <c r="G1687">
        <v>348000</v>
      </c>
      <c r="H1687">
        <v>4</v>
      </c>
      <c r="I1687">
        <v>1.5</v>
      </c>
      <c r="J1687">
        <v>1792</v>
      </c>
      <c r="K1687" t="s">
        <v>3373</v>
      </c>
      <c r="L1687" t="s">
        <v>3363</v>
      </c>
      <c r="M1687" t="s">
        <v>3374</v>
      </c>
      <c r="N1687" s="20">
        <v>1.4999999999999999E-2</v>
      </c>
      <c r="O1687" s="21">
        <f>N1687*G1687</f>
        <v>5220</v>
      </c>
    </row>
    <row r="1688" spans="1:15" x14ac:dyDescent="0.25">
      <c r="A1688" t="s">
        <v>13</v>
      </c>
      <c r="B1688">
        <v>316437</v>
      </c>
      <c r="C1688">
        <v>4</v>
      </c>
      <c r="D1688">
        <v>3</v>
      </c>
      <c r="E1688">
        <v>2397</v>
      </c>
      <c r="F1688" t="s">
        <v>1147</v>
      </c>
      <c r="G1688">
        <v>347500</v>
      </c>
      <c r="H1688">
        <v>4</v>
      </c>
      <c r="I1688">
        <v>3</v>
      </c>
      <c r="J1688">
        <v>3120</v>
      </c>
      <c r="K1688" t="s">
        <v>1148</v>
      </c>
      <c r="L1688" t="s">
        <v>1025</v>
      </c>
      <c r="M1688" t="s">
        <v>1149</v>
      </c>
      <c r="N1688" s="20">
        <v>1.4999999999999999E-2</v>
      </c>
      <c r="O1688" s="21">
        <f>N1688*G1688</f>
        <v>5212.5</v>
      </c>
    </row>
    <row r="1689" spans="1:15" x14ac:dyDescent="0.25">
      <c r="A1689" t="s">
        <v>13</v>
      </c>
      <c r="B1689">
        <v>398500</v>
      </c>
      <c r="C1689">
        <v>3</v>
      </c>
      <c r="D1689">
        <v>2</v>
      </c>
      <c r="E1689">
        <v>1897</v>
      </c>
      <c r="F1689" t="s">
        <v>1667</v>
      </c>
      <c r="G1689">
        <v>520000</v>
      </c>
      <c r="H1689">
        <v>4</v>
      </c>
      <c r="I1689">
        <v>4</v>
      </c>
      <c r="J1689">
        <v>3200</v>
      </c>
      <c r="K1689" t="s">
        <v>1517</v>
      </c>
      <c r="L1689" t="s">
        <v>1518</v>
      </c>
      <c r="M1689" t="s">
        <v>1519</v>
      </c>
      <c r="N1689" s="20">
        <v>0.01</v>
      </c>
      <c r="O1689" s="21">
        <f>N1689*G1689</f>
        <v>5200</v>
      </c>
    </row>
    <row r="1690" spans="1:15" x14ac:dyDescent="0.25">
      <c r="A1690" t="s">
        <v>13</v>
      </c>
      <c r="B1690">
        <v>270000</v>
      </c>
      <c r="C1690">
        <v>3</v>
      </c>
      <c r="D1690">
        <v>2.5</v>
      </c>
      <c r="E1690">
        <v>2220</v>
      </c>
      <c r="F1690" t="s">
        <v>3894</v>
      </c>
      <c r="G1690">
        <v>520000</v>
      </c>
      <c r="H1690">
        <v>4</v>
      </c>
      <c r="I1690">
        <v>3.5</v>
      </c>
      <c r="J1690">
        <v>3244</v>
      </c>
      <c r="K1690" t="s">
        <v>2836</v>
      </c>
      <c r="L1690" t="s">
        <v>3729</v>
      </c>
      <c r="M1690" t="s">
        <v>3872</v>
      </c>
      <c r="N1690" s="20">
        <v>0.01</v>
      </c>
      <c r="O1690" s="21">
        <f>N1690*G1690</f>
        <v>5200</v>
      </c>
    </row>
    <row r="1691" spans="1:15" x14ac:dyDescent="0.25">
      <c r="A1691" t="s">
        <v>13</v>
      </c>
      <c r="B1691">
        <v>377450</v>
      </c>
      <c r="C1691">
        <v>3</v>
      </c>
      <c r="D1691">
        <v>2.5</v>
      </c>
      <c r="E1691">
        <v>1991</v>
      </c>
      <c r="F1691" t="s">
        <v>3738</v>
      </c>
      <c r="G1691">
        <v>520000</v>
      </c>
      <c r="H1691">
        <v>4</v>
      </c>
      <c r="I1691">
        <v>2.5</v>
      </c>
      <c r="J1691">
        <v>2362</v>
      </c>
      <c r="K1691" t="s">
        <v>3728</v>
      </c>
      <c r="L1691" t="s">
        <v>3729</v>
      </c>
      <c r="M1691" t="s">
        <v>3735</v>
      </c>
      <c r="N1691" s="20">
        <v>0.01</v>
      </c>
      <c r="O1691" s="21">
        <f>N1691*G1691</f>
        <v>5200</v>
      </c>
    </row>
    <row r="1692" spans="1:15" x14ac:dyDescent="0.25">
      <c r="A1692" t="s">
        <v>13</v>
      </c>
      <c r="B1692">
        <v>512450</v>
      </c>
      <c r="C1692">
        <v>4</v>
      </c>
      <c r="D1692">
        <v>3</v>
      </c>
      <c r="E1692">
        <v>2580</v>
      </c>
      <c r="F1692" t="s">
        <v>2358</v>
      </c>
      <c r="G1692">
        <v>519999</v>
      </c>
      <c r="H1692">
        <v>4</v>
      </c>
      <c r="I1692">
        <v>3.5</v>
      </c>
      <c r="J1692">
        <v>3242</v>
      </c>
      <c r="K1692" t="s">
        <v>2345</v>
      </c>
      <c r="L1692" t="s">
        <v>2218</v>
      </c>
      <c r="M1692" t="s">
        <v>2346</v>
      </c>
      <c r="N1692" s="20">
        <v>0.01</v>
      </c>
      <c r="O1692" s="21">
        <f>N1692*G1692</f>
        <v>5199.99</v>
      </c>
    </row>
    <row r="1693" spans="1:15" x14ac:dyDescent="0.25">
      <c r="A1693" t="s">
        <v>13</v>
      </c>
      <c r="B1693">
        <v>466000</v>
      </c>
      <c r="C1693">
        <v>4</v>
      </c>
      <c r="D1693">
        <v>2.5</v>
      </c>
      <c r="E1693">
        <v>1972</v>
      </c>
      <c r="F1693" t="s">
        <v>2573</v>
      </c>
      <c r="G1693">
        <v>519999</v>
      </c>
      <c r="H1693">
        <v>4</v>
      </c>
      <c r="I1693">
        <v>2.5</v>
      </c>
      <c r="J1693">
        <v>2388</v>
      </c>
      <c r="K1693" t="s">
        <v>2574</v>
      </c>
      <c r="L1693" t="s">
        <v>2218</v>
      </c>
      <c r="M1693" t="s">
        <v>2568</v>
      </c>
      <c r="N1693" s="20">
        <v>0.01</v>
      </c>
      <c r="O1693" s="21">
        <f>N1693*G1693</f>
        <v>5199.99</v>
      </c>
    </row>
    <row r="1694" spans="1:15" x14ac:dyDescent="0.25">
      <c r="A1694" t="s">
        <v>13</v>
      </c>
      <c r="B1694">
        <v>549900</v>
      </c>
      <c r="C1694">
        <v>4</v>
      </c>
      <c r="D1694">
        <v>3</v>
      </c>
      <c r="E1694">
        <v>2668</v>
      </c>
      <c r="F1694" t="s">
        <v>4847</v>
      </c>
      <c r="G1694">
        <v>519999</v>
      </c>
      <c r="H1694">
        <v>4</v>
      </c>
      <c r="I1694">
        <v>2.5</v>
      </c>
      <c r="J1694">
        <v>2388</v>
      </c>
      <c r="K1694" t="s">
        <v>4848</v>
      </c>
      <c r="L1694" t="s">
        <v>4772</v>
      </c>
      <c r="M1694" t="s">
        <v>4839</v>
      </c>
      <c r="N1694" s="20">
        <v>0.01</v>
      </c>
      <c r="O1694" s="21">
        <f>N1694*G1694</f>
        <v>5199.99</v>
      </c>
    </row>
    <row r="1695" spans="1:15" x14ac:dyDescent="0.25">
      <c r="A1695" t="s">
        <v>13</v>
      </c>
      <c r="B1695">
        <v>649499</v>
      </c>
      <c r="C1695">
        <v>3</v>
      </c>
      <c r="D1695">
        <v>2.25</v>
      </c>
      <c r="E1695">
        <v>1841</v>
      </c>
      <c r="F1695" t="s">
        <v>4671</v>
      </c>
      <c r="G1695">
        <v>519950</v>
      </c>
      <c r="H1695">
        <v>4</v>
      </c>
      <c r="I1695">
        <v>2.5</v>
      </c>
      <c r="J1695">
        <v>1970</v>
      </c>
      <c r="K1695" t="s">
        <v>4477</v>
      </c>
      <c r="L1695" t="s">
        <v>4237</v>
      </c>
      <c r="M1695" t="s">
        <v>4433</v>
      </c>
      <c r="N1695" s="20">
        <v>0.01</v>
      </c>
      <c r="O1695" s="21">
        <f>N1695*G1695</f>
        <v>5199.5</v>
      </c>
    </row>
    <row r="1696" spans="1:15" x14ac:dyDescent="0.25">
      <c r="A1696" t="s">
        <v>13</v>
      </c>
      <c r="B1696">
        <v>649499</v>
      </c>
      <c r="C1696">
        <v>3</v>
      </c>
      <c r="D1696">
        <v>2.25</v>
      </c>
      <c r="E1696">
        <v>1841</v>
      </c>
      <c r="F1696" t="s">
        <v>4463</v>
      </c>
      <c r="G1696">
        <v>519950</v>
      </c>
      <c r="H1696">
        <v>1</v>
      </c>
      <c r="I1696">
        <v>1</v>
      </c>
      <c r="J1696">
        <v>723</v>
      </c>
      <c r="K1696" t="s">
        <v>4437</v>
      </c>
      <c r="L1696" t="s">
        <v>4237</v>
      </c>
      <c r="M1696" t="s">
        <v>4433</v>
      </c>
      <c r="N1696" s="20">
        <v>0.01</v>
      </c>
      <c r="O1696" s="21">
        <f>N1696*G1696</f>
        <v>5199.5</v>
      </c>
    </row>
    <row r="1697" spans="1:15" x14ac:dyDescent="0.25">
      <c r="A1697" t="s">
        <v>13</v>
      </c>
      <c r="B1697">
        <v>485000</v>
      </c>
      <c r="C1697">
        <v>3</v>
      </c>
      <c r="D1697">
        <v>2.5</v>
      </c>
      <c r="E1697">
        <v>1862</v>
      </c>
      <c r="F1697" t="s">
        <v>4337</v>
      </c>
      <c r="G1697">
        <v>519950</v>
      </c>
      <c r="H1697">
        <v>4</v>
      </c>
      <c r="I1697">
        <v>2.5</v>
      </c>
      <c r="J1697">
        <v>1827</v>
      </c>
      <c r="K1697" t="s">
        <v>4264</v>
      </c>
      <c r="L1697" t="s">
        <v>4237</v>
      </c>
      <c r="M1697" t="s">
        <v>4265</v>
      </c>
      <c r="N1697" s="20">
        <v>0.01</v>
      </c>
      <c r="O1697" s="21">
        <f>N1697*G1697</f>
        <v>5199.5</v>
      </c>
    </row>
    <row r="1698" spans="1:15" x14ac:dyDescent="0.25">
      <c r="A1698" t="s">
        <v>13</v>
      </c>
      <c r="B1698">
        <v>762400</v>
      </c>
      <c r="C1698">
        <v>3</v>
      </c>
      <c r="D1698">
        <v>2.5</v>
      </c>
      <c r="E1698">
        <v>1702</v>
      </c>
      <c r="F1698" t="s">
        <v>824</v>
      </c>
      <c r="G1698">
        <v>519900</v>
      </c>
      <c r="H1698">
        <v>2</v>
      </c>
      <c r="I1698">
        <v>2.5</v>
      </c>
      <c r="J1698">
        <v>1539</v>
      </c>
      <c r="K1698" t="s">
        <v>770</v>
      </c>
      <c r="L1698" t="s">
        <v>71</v>
      </c>
      <c r="M1698" t="s">
        <v>765</v>
      </c>
      <c r="N1698" s="20">
        <v>0.01</v>
      </c>
      <c r="O1698" s="21">
        <f>N1698*G1698</f>
        <v>5199</v>
      </c>
    </row>
    <row r="1699" spans="1:15" x14ac:dyDescent="0.25">
      <c r="A1699" t="s">
        <v>13</v>
      </c>
      <c r="B1699">
        <v>589000</v>
      </c>
      <c r="C1699">
        <v>3</v>
      </c>
      <c r="D1699">
        <v>2</v>
      </c>
      <c r="E1699">
        <v>1631</v>
      </c>
      <c r="F1699" t="s">
        <v>707</v>
      </c>
      <c r="G1699">
        <v>519900</v>
      </c>
      <c r="H1699">
        <v>3</v>
      </c>
      <c r="I1699">
        <v>2</v>
      </c>
      <c r="J1699">
        <v>1580</v>
      </c>
      <c r="K1699" t="s">
        <v>632</v>
      </c>
      <c r="L1699" t="s">
        <v>71</v>
      </c>
      <c r="M1699" t="s">
        <v>605</v>
      </c>
      <c r="N1699" s="20">
        <v>0.01</v>
      </c>
      <c r="O1699" s="21">
        <f>N1699*G1699</f>
        <v>5199</v>
      </c>
    </row>
    <row r="1700" spans="1:15" x14ac:dyDescent="0.25">
      <c r="A1700" t="s">
        <v>13</v>
      </c>
      <c r="B1700">
        <v>269350</v>
      </c>
      <c r="C1700">
        <v>3</v>
      </c>
      <c r="D1700">
        <v>2.5</v>
      </c>
      <c r="E1700">
        <v>2137</v>
      </c>
      <c r="F1700" t="s">
        <v>2099</v>
      </c>
      <c r="G1700">
        <v>519900</v>
      </c>
      <c r="H1700">
        <v>4</v>
      </c>
      <c r="I1700">
        <v>3.5</v>
      </c>
      <c r="J1700">
        <v>3402</v>
      </c>
      <c r="K1700" t="s">
        <v>2081</v>
      </c>
      <c r="L1700" t="s">
        <v>1518</v>
      </c>
      <c r="M1700" t="s">
        <v>2070</v>
      </c>
      <c r="N1700" s="20">
        <v>0.01</v>
      </c>
      <c r="O1700" s="21">
        <f>N1700*G1700</f>
        <v>5199</v>
      </c>
    </row>
    <row r="1701" spans="1:15" x14ac:dyDescent="0.25">
      <c r="A1701" t="s">
        <v>13</v>
      </c>
      <c r="B1701">
        <v>259854</v>
      </c>
      <c r="C1701">
        <v>3</v>
      </c>
      <c r="D1701">
        <v>2.5</v>
      </c>
      <c r="E1701">
        <v>2024</v>
      </c>
      <c r="F1701" t="s">
        <v>1917</v>
      </c>
      <c r="G1701">
        <v>519900</v>
      </c>
      <c r="H1701">
        <v>4</v>
      </c>
      <c r="I1701">
        <v>3.5</v>
      </c>
      <c r="J1701">
        <v>3195</v>
      </c>
      <c r="K1701" t="s">
        <v>1900</v>
      </c>
      <c r="L1701" t="s">
        <v>1518</v>
      </c>
      <c r="M1701" t="s">
        <v>1894</v>
      </c>
      <c r="N1701" s="20">
        <v>0.01</v>
      </c>
      <c r="O1701" s="21">
        <f>N1701*G1701</f>
        <v>5199</v>
      </c>
    </row>
    <row r="1702" spans="1:15" x14ac:dyDescent="0.25">
      <c r="A1702" t="s">
        <v>13</v>
      </c>
      <c r="B1702">
        <v>466000</v>
      </c>
      <c r="C1702">
        <v>4</v>
      </c>
      <c r="D1702">
        <v>2.5</v>
      </c>
      <c r="E1702">
        <v>1972</v>
      </c>
      <c r="F1702" t="s">
        <v>2626</v>
      </c>
      <c r="G1702">
        <v>519900</v>
      </c>
      <c r="H1702">
        <v>5</v>
      </c>
      <c r="I1702">
        <v>3</v>
      </c>
      <c r="J1702">
        <v>2086</v>
      </c>
      <c r="K1702" t="s">
        <v>2567</v>
      </c>
      <c r="L1702" t="s">
        <v>2218</v>
      </c>
      <c r="M1702" t="s">
        <v>2568</v>
      </c>
      <c r="N1702" s="20">
        <v>0.01</v>
      </c>
      <c r="O1702" s="21">
        <f>N1702*G1702</f>
        <v>5199</v>
      </c>
    </row>
    <row r="1703" spans="1:15" x14ac:dyDescent="0.25">
      <c r="A1703" t="s">
        <v>13</v>
      </c>
      <c r="B1703">
        <v>584900</v>
      </c>
      <c r="C1703">
        <v>4</v>
      </c>
      <c r="D1703">
        <v>3</v>
      </c>
      <c r="E1703">
        <v>1970</v>
      </c>
      <c r="F1703" t="s">
        <v>5025</v>
      </c>
      <c r="G1703">
        <v>519900</v>
      </c>
      <c r="H1703">
        <v>4</v>
      </c>
      <c r="I1703">
        <v>3</v>
      </c>
      <c r="J1703">
        <v>1950</v>
      </c>
      <c r="K1703" t="s">
        <v>4788</v>
      </c>
      <c r="L1703" t="s">
        <v>4772</v>
      </c>
      <c r="M1703" t="s">
        <v>4946</v>
      </c>
      <c r="N1703" s="20">
        <v>0.01</v>
      </c>
      <c r="O1703" s="21">
        <f>N1703*G1703</f>
        <v>5199</v>
      </c>
    </row>
    <row r="1704" spans="1:15" x14ac:dyDescent="0.25">
      <c r="A1704" t="s">
        <v>13</v>
      </c>
      <c r="B1704">
        <v>589000</v>
      </c>
      <c r="C1704">
        <v>3</v>
      </c>
      <c r="D1704">
        <v>2</v>
      </c>
      <c r="E1704">
        <v>1631</v>
      </c>
      <c r="F1704" t="s">
        <v>702</v>
      </c>
      <c r="G1704">
        <v>519499</v>
      </c>
      <c r="H1704">
        <v>4</v>
      </c>
      <c r="I1704">
        <v>3</v>
      </c>
      <c r="J1704">
        <v>2220</v>
      </c>
      <c r="K1704" t="s">
        <v>610</v>
      </c>
      <c r="L1704" t="s">
        <v>71</v>
      </c>
      <c r="M1704" t="s">
        <v>605</v>
      </c>
      <c r="N1704" s="20">
        <v>0.01</v>
      </c>
      <c r="O1704" s="21">
        <f>N1704*G1704</f>
        <v>5194.99</v>
      </c>
    </row>
    <row r="1705" spans="1:15" x14ac:dyDescent="0.25">
      <c r="A1705" t="s">
        <v>13</v>
      </c>
      <c r="B1705">
        <v>649500</v>
      </c>
      <c r="C1705">
        <v>3</v>
      </c>
      <c r="D1705">
        <v>2</v>
      </c>
      <c r="E1705">
        <v>1743</v>
      </c>
      <c r="F1705" t="s">
        <v>210</v>
      </c>
      <c r="G1705">
        <v>519000</v>
      </c>
      <c r="H1705">
        <v>5</v>
      </c>
      <c r="I1705">
        <v>3</v>
      </c>
      <c r="J1705">
        <v>2367</v>
      </c>
      <c r="K1705" t="s">
        <v>198</v>
      </c>
      <c r="L1705" t="s">
        <v>71</v>
      </c>
      <c r="M1705" t="s">
        <v>174</v>
      </c>
      <c r="N1705" s="20">
        <v>0.01</v>
      </c>
      <c r="O1705" s="21">
        <f>N1705*G1705</f>
        <v>5190</v>
      </c>
    </row>
    <row r="1706" spans="1:15" x14ac:dyDescent="0.25">
      <c r="A1706" t="s">
        <v>13</v>
      </c>
      <c r="B1706">
        <v>299450</v>
      </c>
      <c r="C1706">
        <v>4</v>
      </c>
      <c r="D1706">
        <v>2.5</v>
      </c>
      <c r="E1706">
        <v>2285</v>
      </c>
      <c r="F1706" t="s">
        <v>2111</v>
      </c>
      <c r="G1706">
        <v>519000</v>
      </c>
      <c r="H1706">
        <v>4</v>
      </c>
      <c r="I1706">
        <v>2</v>
      </c>
      <c r="J1706">
        <v>2807</v>
      </c>
      <c r="K1706" t="s">
        <v>2112</v>
      </c>
      <c r="L1706" t="s">
        <v>1518</v>
      </c>
      <c r="M1706" t="s">
        <v>2105</v>
      </c>
      <c r="N1706" s="20">
        <v>0.01</v>
      </c>
      <c r="O1706" s="21">
        <f>N1706*G1706</f>
        <v>5190</v>
      </c>
    </row>
    <row r="1707" spans="1:15" x14ac:dyDescent="0.25">
      <c r="A1707" t="s">
        <v>13</v>
      </c>
      <c r="B1707">
        <v>515000</v>
      </c>
      <c r="C1707">
        <v>3</v>
      </c>
      <c r="D1707">
        <v>2</v>
      </c>
      <c r="E1707">
        <v>1793</v>
      </c>
      <c r="F1707" t="s">
        <v>2737</v>
      </c>
      <c r="G1707">
        <v>519000</v>
      </c>
      <c r="H1707">
        <v>2</v>
      </c>
      <c r="I1707">
        <v>2.5</v>
      </c>
      <c r="J1707">
        <v>2100</v>
      </c>
      <c r="K1707" t="s">
        <v>2720</v>
      </c>
      <c r="L1707" t="s">
        <v>2680</v>
      </c>
      <c r="M1707" t="s">
        <v>2705</v>
      </c>
      <c r="N1707" s="20">
        <v>0.01</v>
      </c>
      <c r="O1707" s="21">
        <f>N1707*G1707</f>
        <v>5190</v>
      </c>
    </row>
    <row r="1708" spans="1:15" x14ac:dyDescent="0.25">
      <c r="A1708" t="s">
        <v>13</v>
      </c>
      <c r="B1708">
        <v>325000</v>
      </c>
      <c r="C1708">
        <v>3</v>
      </c>
      <c r="D1708">
        <v>2.5</v>
      </c>
      <c r="E1708">
        <v>2098</v>
      </c>
      <c r="F1708" t="s">
        <v>4000</v>
      </c>
      <c r="G1708">
        <v>519000</v>
      </c>
      <c r="H1708">
        <v>4</v>
      </c>
      <c r="I1708">
        <v>3.5</v>
      </c>
      <c r="J1708">
        <v>3860</v>
      </c>
      <c r="K1708" t="s">
        <v>3968</v>
      </c>
      <c r="L1708" t="s">
        <v>3729</v>
      </c>
      <c r="M1708" t="s">
        <v>1472</v>
      </c>
      <c r="N1708" s="20">
        <v>0.01</v>
      </c>
      <c r="O1708" s="21">
        <f>N1708*G1708</f>
        <v>5190</v>
      </c>
    </row>
    <row r="1709" spans="1:15" x14ac:dyDescent="0.25">
      <c r="A1709" t="s">
        <v>13</v>
      </c>
      <c r="B1709">
        <v>299000</v>
      </c>
      <c r="C1709">
        <v>3</v>
      </c>
      <c r="D1709">
        <v>2.5</v>
      </c>
      <c r="E1709">
        <v>2259</v>
      </c>
      <c r="F1709" t="s">
        <v>4155</v>
      </c>
      <c r="G1709">
        <v>519000</v>
      </c>
      <c r="H1709">
        <v>3</v>
      </c>
      <c r="I1709">
        <v>3.5</v>
      </c>
      <c r="J1709">
        <v>2417</v>
      </c>
      <c r="K1709" t="s">
        <v>4084</v>
      </c>
      <c r="L1709" t="s">
        <v>3729</v>
      </c>
      <c r="M1709" t="s">
        <v>4085</v>
      </c>
      <c r="N1709" s="20">
        <v>0.01</v>
      </c>
      <c r="O1709" s="21">
        <f>N1709*G1709</f>
        <v>5190</v>
      </c>
    </row>
    <row r="1710" spans="1:15" x14ac:dyDescent="0.25">
      <c r="A1710" t="s">
        <v>13</v>
      </c>
      <c r="B1710">
        <v>375292</v>
      </c>
      <c r="C1710">
        <v>4</v>
      </c>
      <c r="D1710">
        <v>3</v>
      </c>
      <c r="E1710">
        <v>2139</v>
      </c>
      <c r="F1710" t="s">
        <v>4892</v>
      </c>
      <c r="G1710">
        <v>519000</v>
      </c>
      <c r="H1710">
        <v>5</v>
      </c>
      <c r="I1710">
        <v>3.5</v>
      </c>
      <c r="J1710">
        <v>4536</v>
      </c>
      <c r="K1710" t="s">
        <v>4893</v>
      </c>
      <c r="L1710" t="s">
        <v>4772</v>
      </c>
      <c r="M1710" t="s">
        <v>4883</v>
      </c>
      <c r="N1710" s="20">
        <v>0.01</v>
      </c>
      <c r="O1710" s="21">
        <f>N1710*G1710</f>
        <v>5190</v>
      </c>
    </row>
    <row r="1711" spans="1:15" x14ac:dyDescent="0.25">
      <c r="A1711" t="s">
        <v>13</v>
      </c>
      <c r="B1711">
        <v>375292</v>
      </c>
      <c r="C1711">
        <v>4</v>
      </c>
      <c r="D1711">
        <v>3</v>
      </c>
      <c r="E1711">
        <v>2139</v>
      </c>
      <c r="F1711" t="s">
        <v>4894</v>
      </c>
      <c r="G1711">
        <v>518000</v>
      </c>
      <c r="H1711">
        <v>4</v>
      </c>
      <c r="I1711">
        <v>3</v>
      </c>
      <c r="J1711">
        <v>3000</v>
      </c>
      <c r="K1711" t="s">
        <v>4887</v>
      </c>
      <c r="L1711" t="s">
        <v>4772</v>
      </c>
      <c r="M1711" t="s">
        <v>4883</v>
      </c>
      <c r="N1711" s="20">
        <v>0.01</v>
      </c>
      <c r="O1711" s="21">
        <f>N1711*G1711</f>
        <v>5180</v>
      </c>
    </row>
    <row r="1712" spans="1:15" x14ac:dyDescent="0.25">
      <c r="A1712" t="s">
        <v>13</v>
      </c>
      <c r="B1712">
        <v>259000</v>
      </c>
      <c r="C1712">
        <v>3</v>
      </c>
      <c r="D1712">
        <v>3</v>
      </c>
      <c r="E1712">
        <v>1800</v>
      </c>
      <c r="F1712" t="s">
        <v>2924</v>
      </c>
      <c r="G1712">
        <v>345000</v>
      </c>
      <c r="H1712">
        <v>4</v>
      </c>
      <c r="I1712">
        <v>4</v>
      </c>
      <c r="J1712">
        <v>2800</v>
      </c>
      <c r="K1712" t="s">
        <v>2925</v>
      </c>
      <c r="L1712" t="s">
        <v>2912</v>
      </c>
      <c r="M1712" t="s">
        <v>2088</v>
      </c>
      <c r="N1712" s="20">
        <v>1.4999999999999999E-2</v>
      </c>
      <c r="O1712" s="21">
        <f>N1712*G1712</f>
        <v>5175</v>
      </c>
    </row>
    <row r="1713" spans="1:15" x14ac:dyDescent="0.25">
      <c r="A1713" t="s">
        <v>13</v>
      </c>
      <c r="B1713">
        <v>229900</v>
      </c>
      <c r="C1713">
        <v>3</v>
      </c>
      <c r="D1713">
        <v>2.5</v>
      </c>
      <c r="E1713">
        <v>2101</v>
      </c>
      <c r="F1713" t="s">
        <v>3724</v>
      </c>
      <c r="G1713">
        <v>345000</v>
      </c>
      <c r="H1713">
        <v>4</v>
      </c>
      <c r="I1713">
        <v>3</v>
      </c>
      <c r="J1713">
        <v>2880</v>
      </c>
      <c r="K1713" t="s">
        <v>3720</v>
      </c>
      <c r="L1713" t="s">
        <v>3681</v>
      </c>
      <c r="M1713" t="s">
        <v>3721</v>
      </c>
      <c r="N1713" s="20">
        <v>1.4999999999999999E-2</v>
      </c>
      <c r="O1713" s="21">
        <f>N1713*G1713</f>
        <v>5175</v>
      </c>
    </row>
    <row r="1714" spans="1:15" x14ac:dyDescent="0.25">
      <c r="A1714" t="s">
        <v>13</v>
      </c>
      <c r="B1714">
        <v>299900</v>
      </c>
      <c r="C1714">
        <v>3</v>
      </c>
      <c r="D1714">
        <v>2</v>
      </c>
      <c r="E1714">
        <v>1947</v>
      </c>
      <c r="F1714" t="s">
        <v>32</v>
      </c>
      <c r="G1714">
        <v>344900</v>
      </c>
      <c r="H1714">
        <v>3</v>
      </c>
      <c r="I1714">
        <v>3</v>
      </c>
      <c r="J1714">
        <v>1879</v>
      </c>
      <c r="K1714" t="s">
        <v>15</v>
      </c>
      <c r="L1714" t="s">
        <v>16</v>
      </c>
      <c r="M1714" t="s">
        <v>17</v>
      </c>
      <c r="N1714" s="20">
        <v>1.4999999999999999E-2</v>
      </c>
      <c r="O1714" s="21">
        <f>N1714*G1714</f>
        <v>5173.5</v>
      </c>
    </row>
    <row r="1715" spans="1:15" x14ac:dyDescent="0.25">
      <c r="A1715" t="s">
        <v>13</v>
      </c>
      <c r="B1715">
        <v>239900</v>
      </c>
      <c r="C1715">
        <v>3</v>
      </c>
      <c r="D1715">
        <v>2</v>
      </c>
      <c r="E1715">
        <v>1384</v>
      </c>
      <c r="F1715" t="s">
        <v>1297</v>
      </c>
      <c r="G1715">
        <v>344900</v>
      </c>
      <c r="H1715">
        <v>2</v>
      </c>
      <c r="I1715">
        <v>2.5</v>
      </c>
      <c r="J1715">
        <v>1566</v>
      </c>
      <c r="K1715" t="s">
        <v>1293</v>
      </c>
      <c r="L1715" t="s">
        <v>1206</v>
      </c>
      <c r="M1715" t="s">
        <v>1294</v>
      </c>
      <c r="N1715" s="20">
        <v>1.4999999999999999E-2</v>
      </c>
      <c r="O1715" s="21">
        <f>N1715*G1715</f>
        <v>5173.5</v>
      </c>
    </row>
    <row r="1716" spans="1:15" x14ac:dyDescent="0.25">
      <c r="A1716" t="s">
        <v>13</v>
      </c>
      <c r="B1716">
        <v>281250</v>
      </c>
      <c r="C1716">
        <v>3</v>
      </c>
      <c r="D1716">
        <v>2.5</v>
      </c>
      <c r="E1716">
        <v>1788</v>
      </c>
      <c r="F1716" t="s">
        <v>2859</v>
      </c>
      <c r="G1716">
        <v>344900</v>
      </c>
      <c r="H1716">
        <v>3</v>
      </c>
      <c r="I1716">
        <v>2.5</v>
      </c>
      <c r="J1716">
        <v>2032</v>
      </c>
      <c r="K1716" t="s">
        <v>2860</v>
      </c>
      <c r="L1716" t="s">
        <v>2858</v>
      </c>
      <c r="M1716" t="s">
        <v>104</v>
      </c>
      <c r="N1716" s="20">
        <v>1.4999999999999999E-2</v>
      </c>
      <c r="O1716" s="21">
        <f>N1716*G1716</f>
        <v>5173.5</v>
      </c>
    </row>
    <row r="1717" spans="1:15" x14ac:dyDescent="0.25">
      <c r="A1717" t="s">
        <v>13</v>
      </c>
      <c r="B1717">
        <v>319949</v>
      </c>
      <c r="C1717">
        <v>3</v>
      </c>
      <c r="D1717">
        <v>2.5</v>
      </c>
      <c r="E1717">
        <v>1865</v>
      </c>
      <c r="F1717" t="s">
        <v>3715</v>
      </c>
      <c r="G1717">
        <v>344500</v>
      </c>
      <c r="H1717">
        <v>4</v>
      </c>
      <c r="I1717">
        <v>2</v>
      </c>
      <c r="J1717">
        <v>2198</v>
      </c>
      <c r="K1717" t="s">
        <v>3699</v>
      </c>
      <c r="L1717" t="s">
        <v>3681</v>
      </c>
      <c r="M1717" t="s">
        <v>3700</v>
      </c>
      <c r="N1717" s="20">
        <v>1.4999999999999999E-2</v>
      </c>
      <c r="O1717" s="21">
        <f>N1717*G1717</f>
        <v>5167.5</v>
      </c>
    </row>
    <row r="1718" spans="1:15" x14ac:dyDescent="0.25">
      <c r="A1718" t="s">
        <v>13</v>
      </c>
      <c r="B1718">
        <v>699000</v>
      </c>
      <c r="C1718">
        <v>3</v>
      </c>
      <c r="D1718">
        <v>2</v>
      </c>
      <c r="E1718">
        <v>1570</v>
      </c>
      <c r="F1718" t="s">
        <v>560</v>
      </c>
      <c r="G1718">
        <v>516000</v>
      </c>
      <c r="H1718">
        <v>2</v>
      </c>
      <c r="I1718">
        <v>2</v>
      </c>
      <c r="J1718">
        <v>1378</v>
      </c>
      <c r="K1718" t="s">
        <v>458</v>
      </c>
      <c r="L1718" t="s">
        <v>71</v>
      </c>
      <c r="M1718" t="s">
        <v>432</v>
      </c>
      <c r="N1718" s="20">
        <v>0.01</v>
      </c>
      <c r="O1718" s="21">
        <f>N1718*G1718</f>
        <v>5160</v>
      </c>
    </row>
    <row r="1719" spans="1:15" x14ac:dyDescent="0.25">
      <c r="A1719" t="s">
        <v>13</v>
      </c>
      <c r="B1719">
        <v>219500</v>
      </c>
      <c r="C1719">
        <v>3</v>
      </c>
      <c r="D1719">
        <v>2</v>
      </c>
      <c r="E1719">
        <v>1962</v>
      </c>
      <c r="F1719" t="s">
        <v>4165</v>
      </c>
      <c r="G1719">
        <v>344000</v>
      </c>
      <c r="H1719">
        <v>4</v>
      </c>
      <c r="I1719">
        <v>3</v>
      </c>
      <c r="J1719">
        <v>2452</v>
      </c>
      <c r="K1719" t="s">
        <v>4163</v>
      </c>
      <c r="L1719" t="s">
        <v>3729</v>
      </c>
      <c r="M1719" t="s">
        <v>4164</v>
      </c>
      <c r="N1719" s="20">
        <v>1.4999999999999999E-2</v>
      </c>
      <c r="O1719" s="21">
        <f>N1719*G1719</f>
        <v>5160</v>
      </c>
    </row>
    <row r="1720" spans="1:15" x14ac:dyDescent="0.25">
      <c r="A1720" t="s">
        <v>13</v>
      </c>
      <c r="B1720">
        <v>699000</v>
      </c>
      <c r="C1720">
        <v>3</v>
      </c>
      <c r="D1720">
        <v>2</v>
      </c>
      <c r="E1720">
        <v>1570</v>
      </c>
      <c r="F1720" t="s">
        <v>565</v>
      </c>
      <c r="G1720">
        <v>515000</v>
      </c>
      <c r="H1720">
        <v>3</v>
      </c>
      <c r="I1720">
        <v>2</v>
      </c>
      <c r="J1720">
        <v>1416</v>
      </c>
      <c r="K1720" t="s">
        <v>438</v>
      </c>
      <c r="L1720" t="s">
        <v>71</v>
      </c>
      <c r="M1720" t="s">
        <v>432</v>
      </c>
      <c r="N1720" s="20">
        <v>0.01</v>
      </c>
      <c r="O1720" s="21">
        <f>N1720*G1720</f>
        <v>5150</v>
      </c>
    </row>
    <row r="1721" spans="1:15" x14ac:dyDescent="0.25">
      <c r="A1721" t="s">
        <v>13</v>
      </c>
      <c r="B1721">
        <v>589000</v>
      </c>
      <c r="C1721">
        <v>3</v>
      </c>
      <c r="D1721">
        <v>2</v>
      </c>
      <c r="E1721">
        <v>1631</v>
      </c>
      <c r="F1721" t="s">
        <v>614</v>
      </c>
      <c r="G1721">
        <v>515000</v>
      </c>
      <c r="H1721">
        <v>4</v>
      </c>
      <c r="I1721">
        <v>3</v>
      </c>
      <c r="J1721">
        <v>1509</v>
      </c>
      <c r="K1721" t="s">
        <v>613</v>
      </c>
      <c r="L1721" t="s">
        <v>71</v>
      </c>
      <c r="M1721" t="s">
        <v>605</v>
      </c>
      <c r="N1721" s="20">
        <v>0.01</v>
      </c>
      <c r="O1721" s="21">
        <f>N1721*G1721</f>
        <v>5150</v>
      </c>
    </row>
    <row r="1722" spans="1:15" x14ac:dyDescent="0.25">
      <c r="A1722" t="s">
        <v>13</v>
      </c>
      <c r="B1722">
        <v>398500</v>
      </c>
      <c r="C1722">
        <v>3</v>
      </c>
      <c r="D1722">
        <v>2</v>
      </c>
      <c r="E1722">
        <v>1897</v>
      </c>
      <c r="F1722" t="s">
        <v>1713</v>
      </c>
      <c r="G1722">
        <v>515000</v>
      </c>
      <c r="H1722">
        <v>3</v>
      </c>
      <c r="I1722">
        <v>2.5</v>
      </c>
      <c r="J1722">
        <v>2000</v>
      </c>
      <c r="K1722" t="s">
        <v>1517</v>
      </c>
      <c r="L1722" t="s">
        <v>1518</v>
      </c>
      <c r="M1722" t="s">
        <v>1519</v>
      </c>
      <c r="N1722" s="20">
        <v>0.01</v>
      </c>
      <c r="O1722" s="21">
        <f>N1722*G1722</f>
        <v>5150</v>
      </c>
    </row>
    <row r="1723" spans="1:15" x14ac:dyDescent="0.25">
      <c r="A1723" t="s">
        <v>13</v>
      </c>
      <c r="B1723">
        <v>398500</v>
      </c>
      <c r="C1723">
        <v>3</v>
      </c>
      <c r="D1723">
        <v>2</v>
      </c>
      <c r="E1723">
        <v>1897</v>
      </c>
      <c r="F1723" t="s">
        <v>1779</v>
      </c>
      <c r="G1723">
        <v>515000</v>
      </c>
      <c r="H1723">
        <v>3</v>
      </c>
      <c r="I1723">
        <v>2</v>
      </c>
      <c r="K1723" t="s">
        <v>1517</v>
      </c>
      <c r="L1723" t="s">
        <v>1518</v>
      </c>
      <c r="M1723" t="s">
        <v>1519</v>
      </c>
      <c r="N1723" s="20">
        <v>0.01</v>
      </c>
      <c r="O1723" s="21">
        <f>N1723*G1723</f>
        <v>5150</v>
      </c>
    </row>
    <row r="1724" spans="1:15" x14ac:dyDescent="0.25">
      <c r="A1724" t="s">
        <v>13</v>
      </c>
      <c r="B1724">
        <v>515000</v>
      </c>
      <c r="C1724">
        <v>3</v>
      </c>
      <c r="D1724">
        <v>2</v>
      </c>
      <c r="E1724">
        <v>1793</v>
      </c>
      <c r="F1724" t="s">
        <v>2721</v>
      </c>
      <c r="G1724">
        <v>515000</v>
      </c>
      <c r="H1724">
        <v>2</v>
      </c>
      <c r="I1724">
        <v>2.5</v>
      </c>
      <c r="J1724">
        <v>2100</v>
      </c>
      <c r="K1724" t="s">
        <v>2720</v>
      </c>
      <c r="L1724" t="s">
        <v>2680</v>
      </c>
      <c r="M1724" t="s">
        <v>2705</v>
      </c>
      <c r="N1724" s="20">
        <v>0.01</v>
      </c>
      <c r="O1724" s="21">
        <f>N1724*G1724</f>
        <v>5150</v>
      </c>
    </row>
    <row r="1725" spans="1:15" x14ac:dyDescent="0.25">
      <c r="A1725" t="s">
        <v>13</v>
      </c>
      <c r="B1725">
        <v>515000</v>
      </c>
      <c r="C1725">
        <v>3</v>
      </c>
      <c r="D1725">
        <v>2</v>
      </c>
      <c r="E1725">
        <v>1793</v>
      </c>
      <c r="F1725" t="s">
        <v>2733</v>
      </c>
      <c r="G1725">
        <v>515000</v>
      </c>
      <c r="H1725">
        <v>2</v>
      </c>
      <c r="I1725">
        <v>2.5</v>
      </c>
      <c r="J1725">
        <v>1566</v>
      </c>
      <c r="K1725" t="s">
        <v>2734</v>
      </c>
      <c r="L1725" t="s">
        <v>2680</v>
      </c>
      <c r="M1725" t="s">
        <v>2705</v>
      </c>
      <c r="N1725" s="20">
        <v>0.01</v>
      </c>
      <c r="O1725" s="21">
        <f>N1725*G1725</f>
        <v>5150</v>
      </c>
    </row>
    <row r="1726" spans="1:15" x14ac:dyDescent="0.25">
      <c r="A1726" t="s">
        <v>13</v>
      </c>
      <c r="B1726">
        <v>365000</v>
      </c>
      <c r="C1726">
        <v>4</v>
      </c>
      <c r="D1726">
        <v>3</v>
      </c>
      <c r="E1726">
        <v>2794</v>
      </c>
      <c r="F1726" t="s">
        <v>3906</v>
      </c>
      <c r="G1726">
        <v>515000</v>
      </c>
      <c r="H1726">
        <v>5</v>
      </c>
      <c r="I1726">
        <v>3.5</v>
      </c>
      <c r="J1726">
        <v>3711</v>
      </c>
      <c r="K1726" t="s">
        <v>1472</v>
      </c>
      <c r="L1726" t="s">
        <v>3729</v>
      </c>
      <c r="M1726" t="s">
        <v>3907</v>
      </c>
      <c r="N1726" s="20">
        <v>0.01</v>
      </c>
      <c r="O1726" s="21">
        <f>N1726*G1726</f>
        <v>5150</v>
      </c>
    </row>
    <row r="1727" spans="1:15" x14ac:dyDescent="0.25">
      <c r="A1727" t="s">
        <v>13</v>
      </c>
      <c r="B1727">
        <v>325000</v>
      </c>
      <c r="C1727">
        <v>3</v>
      </c>
      <c r="D1727">
        <v>2.5</v>
      </c>
      <c r="E1727">
        <v>2098</v>
      </c>
      <c r="F1727" t="s">
        <v>3963</v>
      </c>
      <c r="G1727">
        <v>515000</v>
      </c>
      <c r="H1727">
        <v>4</v>
      </c>
      <c r="I1727">
        <v>3</v>
      </c>
      <c r="J1727">
        <v>2460</v>
      </c>
      <c r="K1727" t="s">
        <v>3964</v>
      </c>
      <c r="L1727" t="s">
        <v>3729</v>
      </c>
      <c r="M1727" t="s">
        <v>1472</v>
      </c>
      <c r="N1727" s="20">
        <v>0.01</v>
      </c>
      <c r="O1727" s="21">
        <f>N1727*G1727</f>
        <v>5150</v>
      </c>
    </row>
    <row r="1728" spans="1:15" x14ac:dyDescent="0.25">
      <c r="A1728" t="s">
        <v>13</v>
      </c>
      <c r="B1728">
        <v>377450</v>
      </c>
      <c r="C1728">
        <v>3</v>
      </c>
      <c r="D1728">
        <v>2.5</v>
      </c>
      <c r="E1728">
        <v>1991</v>
      </c>
      <c r="F1728" t="s">
        <v>3785</v>
      </c>
      <c r="G1728">
        <v>515000</v>
      </c>
      <c r="H1728">
        <v>4</v>
      </c>
      <c r="I1728">
        <v>2.5</v>
      </c>
      <c r="J1728">
        <v>2937</v>
      </c>
      <c r="K1728" t="s">
        <v>3728</v>
      </c>
      <c r="L1728" t="s">
        <v>3729</v>
      </c>
      <c r="M1728" t="s">
        <v>3735</v>
      </c>
      <c r="N1728" s="20">
        <v>0.01</v>
      </c>
      <c r="O1728" s="21">
        <f>N1728*G1728</f>
        <v>5150</v>
      </c>
    </row>
    <row r="1729" spans="1:15" x14ac:dyDescent="0.25">
      <c r="A1729" t="s">
        <v>13</v>
      </c>
      <c r="B1729">
        <v>365000</v>
      </c>
      <c r="C1729">
        <v>4</v>
      </c>
      <c r="D1729">
        <v>3</v>
      </c>
      <c r="E1729">
        <v>2488</v>
      </c>
      <c r="F1729" t="s">
        <v>4836</v>
      </c>
      <c r="G1729">
        <v>515000</v>
      </c>
      <c r="H1729">
        <v>5</v>
      </c>
      <c r="I1729">
        <v>3.5</v>
      </c>
      <c r="J1729">
        <v>4823</v>
      </c>
      <c r="K1729" t="s">
        <v>4819</v>
      </c>
      <c r="L1729" t="s">
        <v>4772</v>
      </c>
      <c r="M1729" t="s">
        <v>4819</v>
      </c>
      <c r="N1729" s="20">
        <v>0.01</v>
      </c>
      <c r="O1729" s="21">
        <f>N1729*G1729</f>
        <v>5150</v>
      </c>
    </row>
    <row r="1730" spans="1:15" x14ac:dyDescent="0.25">
      <c r="A1730" t="s">
        <v>13</v>
      </c>
      <c r="B1730">
        <v>485000</v>
      </c>
      <c r="C1730">
        <v>3</v>
      </c>
      <c r="D1730">
        <v>2.5</v>
      </c>
      <c r="E1730">
        <v>1862</v>
      </c>
      <c r="F1730" t="s">
        <v>4317</v>
      </c>
      <c r="G1730">
        <v>515000</v>
      </c>
      <c r="H1730">
        <v>4</v>
      </c>
      <c r="I1730">
        <v>2.5</v>
      </c>
      <c r="J1730">
        <v>1912</v>
      </c>
      <c r="K1730" t="s">
        <v>4282</v>
      </c>
      <c r="L1730" t="s">
        <v>4237</v>
      </c>
      <c r="M1730" t="s">
        <v>4265</v>
      </c>
      <c r="N1730" s="20">
        <v>0.01</v>
      </c>
      <c r="O1730" s="21">
        <f>N1730*G1730</f>
        <v>5150</v>
      </c>
    </row>
    <row r="1731" spans="1:15" x14ac:dyDescent="0.25">
      <c r="A1731" t="s">
        <v>13</v>
      </c>
      <c r="B1731">
        <v>399000</v>
      </c>
      <c r="C1731">
        <v>3</v>
      </c>
      <c r="D1731">
        <v>2.5</v>
      </c>
      <c r="E1731">
        <v>1868</v>
      </c>
      <c r="F1731" t="s">
        <v>361</v>
      </c>
      <c r="G1731">
        <v>514900</v>
      </c>
      <c r="H1731">
        <v>5</v>
      </c>
      <c r="I1731">
        <v>3</v>
      </c>
      <c r="J1731">
        <v>2943</v>
      </c>
      <c r="K1731" t="s">
        <v>339</v>
      </c>
      <c r="L1731" t="s">
        <v>71</v>
      </c>
      <c r="M1731" t="s">
        <v>331</v>
      </c>
      <c r="N1731" s="20">
        <v>0.01</v>
      </c>
      <c r="O1731" s="21">
        <f>N1731*G1731</f>
        <v>5149</v>
      </c>
    </row>
    <row r="1732" spans="1:15" x14ac:dyDescent="0.25">
      <c r="A1732" t="s">
        <v>13</v>
      </c>
      <c r="B1732">
        <v>373250</v>
      </c>
      <c r="C1732">
        <v>3</v>
      </c>
      <c r="D1732">
        <v>2</v>
      </c>
      <c r="E1732">
        <v>1620</v>
      </c>
      <c r="F1732" t="s">
        <v>993</v>
      </c>
      <c r="G1732">
        <v>514900</v>
      </c>
      <c r="H1732">
        <v>3</v>
      </c>
      <c r="I1732">
        <v>2.5</v>
      </c>
      <c r="J1732">
        <v>2074</v>
      </c>
      <c r="K1732" t="s">
        <v>994</v>
      </c>
      <c r="L1732" t="s">
        <v>71</v>
      </c>
      <c r="M1732" t="s">
        <v>956</v>
      </c>
      <c r="N1732" s="20">
        <v>0.01</v>
      </c>
      <c r="O1732" s="21">
        <f>N1732*G1732</f>
        <v>5149</v>
      </c>
    </row>
    <row r="1733" spans="1:15" x14ac:dyDescent="0.25">
      <c r="A1733" t="s">
        <v>13</v>
      </c>
      <c r="B1733">
        <v>373250</v>
      </c>
      <c r="C1733">
        <v>3</v>
      </c>
      <c r="D1733">
        <v>2</v>
      </c>
      <c r="E1733">
        <v>1620</v>
      </c>
      <c r="F1733" t="s">
        <v>978</v>
      </c>
      <c r="G1733">
        <v>514900</v>
      </c>
      <c r="H1733">
        <v>3</v>
      </c>
      <c r="I1733">
        <v>2.5</v>
      </c>
      <c r="J1733">
        <v>1803</v>
      </c>
      <c r="K1733" t="s">
        <v>956</v>
      </c>
      <c r="L1733" t="s">
        <v>71</v>
      </c>
      <c r="M1733" t="s">
        <v>956</v>
      </c>
      <c r="N1733" s="20">
        <v>0.01</v>
      </c>
      <c r="O1733" s="21">
        <f>N1733*G1733</f>
        <v>5149</v>
      </c>
    </row>
    <row r="1734" spans="1:15" x14ac:dyDescent="0.25">
      <c r="A1734" t="s">
        <v>13</v>
      </c>
      <c r="B1734">
        <v>329450</v>
      </c>
      <c r="C1734">
        <v>3</v>
      </c>
      <c r="D1734">
        <v>2</v>
      </c>
      <c r="E1734">
        <v>1656</v>
      </c>
      <c r="F1734" t="s">
        <v>308</v>
      </c>
      <c r="G1734">
        <v>514900</v>
      </c>
      <c r="H1734">
        <v>3</v>
      </c>
      <c r="I1734">
        <v>2.5</v>
      </c>
      <c r="J1734">
        <v>2044</v>
      </c>
      <c r="K1734" t="s">
        <v>304</v>
      </c>
      <c r="L1734" t="s">
        <v>71</v>
      </c>
      <c r="M1734" t="s">
        <v>305</v>
      </c>
      <c r="N1734" s="20">
        <v>0.01</v>
      </c>
      <c r="O1734" s="21">
        <f>N1734*G1734</f>
        <v>5149</v>
      </c>
    </row>
    <row r="1735" spans="1:15" x14ac:dyDescent="0.25">
      <c r="A1735" t="s">
        <v>13</v>
      </c>
      <c r="B1735">
        <v>589000</v>
      </c>
      <c r="C1735">
        <v>3</v>
      </c>
      <c r="D1735">
        <v>2</v>
      </c>
      <c r="E1735">
        <v>1631</v>
      </c>
      <c r="F1735" t="s">
        <v>658</v>
      </c>
      <c r="G1735">
        <v>514900</v>
      </c>
      <c r="H1735">
        <v>4</v>
      </c>
      <c r="I1735">
        <v>2.5</v>
      </c>
      <c r="J1735">
        <v>1724</v>
      </c>
      <c r="K1735" t="s">
        <v>605</v>
      </c>
      <c r="L1735" t="s">
        <v>71</v>
      </c>
      <c r="M1735" t="s">
        <v>605</v>
      </c>
      <c r="N1735" s="20">
        <v>0.01</v>
      </c>
      <c r="O1735" s="21">
        <f>N1735*G1735</f>
        <v>5149</v>
      </c>
    </row>
    <row r="1736" spans="1:15" x14ac:dyDescent="0.25">
      <c r="A1736" t="s">
        <v>13</v>
      </c>
      <c r="B1736">
        <v>429900</v>
      </c>
      <c r="C1736">
        <v>3</v>
      </c>
      <c r="D1736">
        <v>2.5</v>
      </c>
      <c r="E1736">
        <v>1855</v>
      </c>
      <c r="F1736" t="s">
        <v>3441</v>
      </c>
      <c r="G1736">
        <v>514900</v>
      </c>
      <c r="H1736">
        <v>5</v>
      </c>
      <c r="I1736">
        <v>2.5</v>
      </c>
      <c r="J1736">
        <v>2712</v>
      </c>
      <c r="K1736" t="s">
        <v>3414</v>
      </c>
      <c r="L1736" t="s">
        <v>3412</v>
      </c>
      <c r="M1736" t="s">
        <v>2457</v>
      </c>
      <c r="N1736" s="20">
        <v>0.01</v>
      </c>
      <c r="O1736" s="21">
        <f>N1736*G1736</f>
        <v>5149</v>
      </c>
    </row>
    <row r="1737" spans="1:15" x14ac:dyDescent="0.25">
      <c r="A1737" t="s">
        <v>13</v>
      </c>
      <c r="B1737">
        <v>649499</v>
      </c>
      <c r="C1737">
        <v>3</v>
      </c>
      <c r="D1737">
        <v>2.25</v>
      </c>
      <c r="E1737">
        <v>1841</v>
      </c>
      <c r="F1737" t="s">
        <v>4617</v>
      </c>
      <c r="G1737">
        <v>514900</v>
      </c>
      <c r="H1737">
        <v>1</v>
      </c>
      <c r="I1737">
        <v>1</v>
      </c>
      <c r="J1737">
        <v>713</v>
      </c>
      <c r="K1737" t="s">
        <v>4437</v>
      </c>
      <c r="L1737" t="s">
        <v>4237</v>
      </c>
      <c r="M1737" t="s">
        <v>4433</v>
      </c>
      <c r="N1737" s="20">
        <v>0.01</v>
      </c>
      <c r="O1737" s="21">
        <f>N1737*G1737</f>
        <v>5149</v>
      </c>
    </row>
    <row r="1738" spans="1:15" x14ac:dyDescent="0.25">
      <c r="A1738" t="s">
        <v>13</v>
      </c>
      <c r="B1738">
        <v>477000</v>
      </c>
      <c r="C1738">
        <v>3</v>
      </c>
      <c r="D1738">
        <v>2.5</v>
      </c>
      <c r="E1738">
        <v>2207</v>
      </c>
      <c r="F1738" t="s">
        <v>3537</v>
      </c>
      <c r="G1738">
        <v>513900</v>
      </c>
      <c r="H1738">
        <v>3</v>
      </c>
      <c r="I1738">
        <v>2.5</v>
      </c>
      <c r="J1738">
        <v>2418</v>
      </c>
      <c r="K1738" t="s">
        <v>3538</v>
      </c>
      <c r="L1738" t="s">
        <v>3412</v>
      </c>
      <c r="M1738" t="s">
        <v>3529</v>
      </c>
      <c r="N1738" s="20">
        <v>0.01</v>
      </c>
      <c r="O1738" s="21">
        <f>N1738*G1738</f>
        <v>5139</v>
      </c>
    </row>
    <row r="1739" spans="1:15" x14ac:dyDescent="0.25">
      <c r="A1739" t="s">
        <v>13</v>
      </c>
      <c r="B1739">
        <v>187375</v>
      </c>
      <c r="C1739">
        <v>3</v>
      </c>
      <c r="D1739">
        <v>2</v>
      </c>
      <c r="E1739">
        <v>1850</v>
      </c>
      <c r="F1739" t="s">
        <v>4021</v>
      </c>
      <c r="G1739">
        <v>511000</v>
      </c>
      <c r="H1739">
        <v>0</v>
      </c>
      <c r="K1739" t="s">
        <v>4022</v>
      </c>
      <c r="L1739" t="s">
        <v>3729</v>
      </c>
      <c r="M1739" t="s">
        <v>4023</v>
      </c>
      <c r="N1739" s="20">
        <v>0.01</v>
      </c>
      <c r="O1739" s="21">
        <f>N1739*G1739</f>
        <v>5110</v>
      </c>
    </row>
    <row r="1740" spans="1:15" x14ac:dyDescent="0.25">
      <c r="A1740" t="s">
        <v>13</v>
      </c>
      <c r="B1740">
        <v>799000</v>
      </c>
      <c r="C1740">
        <v>3</v>
      </c>
      <c r="D1740">
        <v>2</v>
      </c>
      <c r="E1740">
        <v>1544</v>
      </c>
      <c r="F1740" t="s">
        <v>119</v>
      </c>
      <c r="G1740">
        <v>510000</v>
      </c>
      <c r="H1740">
        <v>1</v>
      </c>
      <c r="I1740">
        <v>1</v>
      </c>
      <c r="J1740">
        <v>658</v>
      </c>
      <c r="K1740" t="s">
        <v>120</v>
      </c>
      <c r="L1740" t="s">
        <v>71</v>
      </c>
      <c r="M1740" t="s">
        <v>105</v>
      </c>
      <c r="N1740" s="20">
        <v>0.01</v>
      </c>
      <c r="O1740" s="21">
        <f>N1740*G1740</f>
        <v>5100</v>
      </c>
    </row>
    <row r="1741" spans="1:15" x14ac:dyDescent="0.25">
      <c r="A1741" t="s">
        <v>13</v>
      </c>
      <c r="B1741">
        <v>313500</v>
      </c>
      <c r="C1741">
        <v>4</v>
      </c>
      <c r="D1741">
        <v>3</v>
      </c>
      <c r="E1741">
        <v>2460</v>
      </c>
      <c r="F1741" t="s">
        <v>1455</v>
      </c>
      <c r="G1741">
        <v>340000</v>
      </c>
      <c r="H1741">
        <v>5</v>
      </c>
      <c r="I1741">
        <v>3</v>
      </c>
      <c r="J1741">
        <v>2869</v>
      </c>
      <c r="K1741" t="s">
        <v>1442</v>
      </c>
      <c r="L1741" t="s">
        <v>1376</v>
      </c>
      <c r="M1741" t="s">
        <v>1440</v>
      </c>
      <c r="N1741" s="20">
        <v>1.4999999999999999E-2</v>
      </c>
      <c r="O1741" s="21">
        <f>N1741*G1741</f>
        <v>5100</v>
      </c>
    </row>
    <row r="1742" spans="1:15" x14ac:dyDescent="0.25">
      <c r="A1742" t="s">
        <v>13</v>
      </c>
      <c r="B1742">
        <v>398500</v>
      </c>
      <c r="C1742">
        <v>3</v>
      </c>
      <c r="D1742">
        <v>2</v>
      </c>
      <c r="E1742">
        <v>1897</v>
      </c>
      <c r="F1742" t="s">
        <v>1615</v>
      </c>
      <c r="G1742">
        <v>510000</v>
      </c>
      <c r="H1742">
        <v>2</v>
      </c>
      <c r="I1742">
        <v>2</v>
      </c>
      <c r="K1742" t="s">
        <v>1517</v>
      </c>
      <c r="L1742" t="s">
        <v>1518</v>
      </c>
      <c r="M1742" t="s">
        <v>1519</v>
      </c>
      <c r="N1742" s="20">
        <v>0.01</v>
      </c>
      <c r="O1742" s="21">
        <f>N1742*G1742</f>
        <v>5100</v>
      </c>
    </row>
    <row r="1743" spans="1:15" x14ac:dyDescent="0.25">
      <c r="A1743" t="s">
        <v>13</v>
      </c>
      <c r="B1743">
        <v>398500</v>
      </c>
      <c r="C1743">
        <v>3</v>
      </c>
      <c r="D1743">
        <v>2</v>
      </c>
      <c r="E1743">
        <v>1897</v>
      </c>
      <c r="F1743" t="s">
        <v>1740</v>
      </c>
      <c r="G1743">
        <v>510000</v>
      </c>
      <c r="H1743">
        <v>2</v>
      </c>
      <c r="I1743">
        <v>2</v>
      </c>
      <c r="J1743">
        <v>1487</v>
      </c>
      <c r="K1743" t="s">
        <v>1517</v>
      </c>
      <c r="L1743" t="s">
        <v>1518</v>
      </c>
      <c r="M1743" t="s">
        <v>1519</v>
      </c>
      <c r="N1743" s="20">
        <v>0.01</v>
      </c>
      <c r="O1743" s="21">
        <f>N1743*G1743</f>
        <v>5100</v>
      </c>
    </row>
    <row r="1744" spans="1:15" x14ac:dyDescent="0.25">
      <c r="A1744" t="s">
        <v>13</v>
      </c>
      <c r="B1744">
        <v>466000</v>
      </c>
      <c r="C1744">
        <v>4</v>
      </c>
      <c r="D1744">
        <v>2.5</v>
      </c>
      <c r="E1744">
        <v>1972</v>
      </c>
      <c r="F1744" t="s">
        <v>2674</v>
      </c>
      <c r="G1744">
        <v>510000</v>
      </c>
      <c r="H1744">
        <v>5</v>
      </c>
      <c r="I1744">
        <v>2.5</v>
      </c>
      <c r="J1744">
        <v>1640</v>
      </c>
      <c r="K1744" t="s">
        <v>2675</v>
      </c>
      <c r="L1744" t="s">
        <v>2218</v>
      </c>
      <c r="M1744" t="s">
        <v>2568</v>
      </c>
      <c r="N1744" s="20">
        <v>0.01</v>
      </c>
      <c r="O1744" s="21">
        <f>N1744*G1744</f>
        <v>5100</v>
      </c>
    </row>
    <row r="1745" spans="1:15" x14ac:dyDescent="0.25">
      <c r="A1745" t="s">
        <v>13</v>
      </c>
      <c r="B1745">
        <v>325000</v>
      </c>
      <c r="C1745">
        <v>3</v>
      </c>
      <c r="D1745">
        <v>2.5</v>
      </c>
      <c r="E1745">
        <v>2098</v>
      </c>
      <c r="F1745" t="s">
        <v>3999</v>
      </c>
      <c r="G1745">
        <v>510000</v>
      </c>
      <c r="H1745">
        <v>4</v>
      </c>
      <c r="I1745">
        <v>3</v>
      </c>
      <c r="J1745">
        <v>2741</v>
      </c>
      <c r="K1745" t="s">
        <v>1472</v>
      </c>
      <c r="L1745" t="s">
        <v>3729</v>
      </c>
      <c r="M1745" t="s">
        <v>1472</v>
      </c>
      <c r="N1745" s="20">
        <v>0.01</v>
      </c>
      <c r="O1745" s="21">
        <f>N1745*G1745</f>
        <v>5100</v>
      </c>
    </row>
    <row r="1746" spans="1:15" x14ac:dyDescent="0.25">
      <c r="A1746" t="s">
        <v>13</v>
      </c>
      <c r="B1746">
        <v>325000</v>
      </c>
      <c r="C1746">
        <v>3</v>
      </c>
      <c r="D1746">
        <v>2.5</v>
      </c>
      <c r="E1746">
        <v>2098</v>
      </c>
      <c r="F1746" t="s">
        <v>4018</v>
      </c>
      <c r="G1746">
        <v>510000</v>
      </c>
      <c r="H1746">
        <v>2</v>
      </c>
      <c r="I1746">
        <v>2.5</v>
      </c>
      <c r="J1746">
        <v>2198</v>
      </c>
      <c r="K1746" t="s">
        <v>1472</v>
      </c>
      <c r="L1746" t="s">
        <v>3729</v>
      </c>
      <c r="M1746" t="s">
        <v>1472</v>
      </c>
      <c r="N1746" s="20">
        <v>0.01</v>
      </c>
      <c r="O1746" s="21">
        <f>N1746*G1746</f>
        <v>5100</v>
      </c>
    </row>
    <row r="1747" spans="1:15" x14ac:dyDescent="0.25">
      <c r="A1747" t="s">
        <v>13</v>
      </c>
      <c r="B1747">
        <v>289745</v>
      </c>
      <c r="C1747">
        <v>3</v>
      </c>
      <c r="D1747">
        <v>2.5</v>
      </c>
      <c r="E1747">
        <v>2044</v>
      </c>
      <c r="F1747" t="s">
        <v>3797</v>
      </c>
      <c r="G1747">
        <v>510000</v>
      </c>
      <c r="H1747">
        <v>5</v>
      </c>
      <c r="I1747">
        <v>4</v>
      </c>
      <c r="J1747">
        <v>3522</v>
      </c>
      <c r="K1747" t="s">
        <v>3798</v>
      </c>
      <c r="L1747" t="s">
        <v>3729</v>
      </c>
      <c r="M1747" t="s">
        <v>3682</v>
      </c>
      <c r="N1747" s="20">
        <v>0.01</v>
      </c>
      <c r="O1747" s="21">
        <f>N1747*G1747</f>
        <v>5100</v>
      </c>
    </row>
    <row r="1748" spans="1:15" x14ac:dyDescent="0.25">
      <c r="A1748" t="s">
        <v>13</v>
      </c>
      <c r="B1748">
        <v>649499</v>
      </c>
      <c r="C1748">
        <v>3</v>
      </c>
      <c r="D1748">
        <v>2.25</v>
      </c>
      <c r="E1748">
        <v>1841</v>
      </c>
      <c r="F1748" t="s">
        <v>4452</v>
      </c>
      <c r="G1748">
        <v>510000</v>
      </c>
      <c r="H1748">
        <v>3</v>
      </c>
      <c r="I1748">
        <v>2.25</v>
      </c>
      <c r="J1748">
        <v>1310</v>
      </c>
      <c r="K1748" t="s">
        <v>4437</v>
      </c>
      <c r="L1748" t="s">
        <v>4237</v>
      </c>
      <c r="M1748" t="s">
        <v>4433</v>
      </c>
      <c r="N1748" s="20">
        <v>0.01</v>
      </c>
      <c r="O1748" s="21">
        <f>N1748*G1748</f>
        <v>5100</v>
      </c>
    </row>
    <row r="1749" spans="1:15" x14ac:dyDescent="0.25">
      <c r="A1749" t="s">
        <v>13</v>
      </c>
      <c r="B1749">
        <v>375292</v>
      </c>
      <c r="C1749">
        <v>4</v>
      </c>
      <c r="D1749">
        <v>3</v>
      </c>
      <c r="E1749">
        <v>2139</v>
      </c>
      <c r="F1749" t="s">
        <v>4913</v>
      </c>
      <c r="G1749">
        <v>509990</v>
      </c>
      <c r="H1749">
        <v>5</v>
      </c>
      <c r="I1749">
        <v>3.5</v>
      </c>
      <c r="J1749">
        <v>3683</v>
      </c>
      <c r="K1749" t="s">
        <v>4887</v>
      </c>
      <c r="L1749" t="s">
        <v>4772</v>
      </c>
      <c r="M1749" t="s">
        <v>4883</v>
      </c>
      <c r="N1749" s="20">
        <v>0.01</v>
      </c>
      <c r="O1749" s="21">
        <f>N1749*G1749</f>
        <v>5099.9000000000005</v>
      </c>
    </row>
    <row r="1750" spans="1:15" x14ac:dyDescent="0.25">
      <c r="A1750" t="s">
        <v>13</v>
      </c>
      <c r="B1750">
        <v>259854</v>
      </c>
      <c r="C1750">
        <v>3</v>
      </c>
      <c r="D1750">
        <v>2.5</v>
      </c>
      <c r="E1750">
        <v>2024</v>
      </c>
      <c r="F1750" t="s">
        <v>1919</v>
      </c>
      <c r="G1750">
        <v>509900</v>
      </c>
      <c r="H1750">
        <v>4</v>
      </c>
      <c r="I1750">
        <v>3.5</v>
      </c>
      <c r="J1750">
        <v>4253</v>
      </c>
      <c r="K1750" t="s">
        <v>1900</v>
      </c>
      <c r="L1750" t="s">
        <v>1518</v>
      </c>
      <c r="M1750" t="s">
        <v>1894</v>
      </c>
      <c r="N1750" s="20">
        <v>0.01</v>
      </c>
      <c r="O1750" s="21">
        <f>N1750*G1750</f>
        <v>5099</v>
      </c>
    </row>
    <row r="1751" spans="1:15" x14ac:dyDescent="0.25">
      <c r="A1751" t="s">
        <v>13</v>
      </c>
      <c r="B1751">
        <v>375000</v>
      </c>
      <c r="C1751">
        <v>3</v>
      </c>
      <c r="D1751">
        <v>2.5</v>
      </c>
      <c r="E1751">
        <v>2152</v>
      </c>
      <c r="F1751" t="s">
        <v>1125</v>
      </c>
      <c r="G1751">
        <v>339900</v>
      </c>
      <c r="H1751">
        <v>3</v>
      </c>
      <c r="I1751">
        <v>2.25</v>
      </c>
      <c r="J1751">
        <v>2492</v>
      </c>
      <c r="K1751" t="s">
        <v>849</v>
      </c>
      <c r="L1751" t="s">
        <v>1025</v>
      </c>
      <c r="M1751" t="s">
        <v>1117</v>
      </c>
      <c r="N1751" s="20">
        <v>1.4999999999999999E-2</v>
      </c>
      <c r="O1751" s="21">
        <f>N1751*G1751</f>
        <v>5098.5</v>
      </c>
    </row>
    <row r="1752" spans="1:15" x14ac:dyDescent="0.25">
      <c r="A1752" t="s">
        <v>13</v>
      </c>
      <c r="B1752">
        <v>337000</v>
      </c>
      <c r="C1752">
        <v>3</v>
      </c>
      <c r="D1752">
        <v>2</v>
      </c>
      <c r="E1752">
        <v>1644</v>
      </c>
      <c r="F1752" t="s">
        <v>1237</v>
      </c>
      <c r="G1752">
        <v>339900</v>
      </c>
      <c r="H1752">
        <v>3</v>
      </c>
      <c r="I1752">
        <v>2</v>
      </c>
      <c r="J1752">
        <v>1533</v>
      </c>
      <c r="K1752" t="s">
        <v>1238</v>
      </c>
      <c r="L1752" t="s">
        <v>1206</v>
      </c>
      <c r="M1752" t="s">
        <v>1210</v>
      </c>
      <c r="N1752" s="20">
        <v>1.4999999999999999E-2</v>
      </c>
      <c r="O1752" s="21">
        <f>N1752*G1752</f>
        <v>5098.5</v>
      </c>
    </row>
    <row r="1753" spans="1:15" x14ac:dyDescent="0.25">
      <c r="A1753" t="s">
        <v>13</v>
      </c>
      <c r="B1753">
        <v>240450</v>
      </c>
      <c r="C1753">
        <v>4</v>
      </c>
      <c r="D1753">
        <v>2.5</v>
      </c>
      <c r="E1753">
        <v>2286</v>
      </c>
      <c r="F1753" t="s">
        <v>1471</v>
      </c>
      <c r="G1753">
        <v>339900</v>
      </c>
      <c r="H1753">
        <v>5</v>
      </c>
      <c r="I1753">
        <v>4</v>
      </c>
      <c r="J1753">
        <v>3644</v>
      </c>
      <c r="K1753" t="s">
        <v>1472</v>
      </c>
      <c r="L1753" t="s">
        <v>1376</v>
      </c>
      <c r="M1753" t="s">
        <v>1473</v>
      </c>
      <c r="N1753" s="20">
        <v>1.4999999999999999E-2</v>
      </c>
      <c r="O1753" s="21">
        <f>N1753*G1753</f>
        <v>5098.5</v>
      </c>
    </row>
    <row r="1754" spans="1:15" x14ac:dyDescent="0.25">
      <c r="A1754" t="s">
        <v>13</v>
      </c>
      <c r="B1754">
        <v>240450</v>
      </c>
      <c r="C1754">
        <v>4</v>
      </c>
      <c r="D1754">
        <v>2.5</v>
      </c>
      <c r="E1754">
        <v>2286</v>
      </c>
      <c r="F1754" t="s">
        <v>1474</v>
      </c>
      <c r="G1754">
        <v>339900</v>
      </c>
      <c r="H1754">
        <v>5</v>
      </c>
      <c r="I1754">
        <v>4</v>
      </c>
      <c r="J1754">
        <v>3644</v>
      </c>
      <c r="K1754" t="s">
        <v>1472</v>
      </c>
      <c r="L1754" t="s">
        <v>1376</v>
      </c>
      <c r="M1754" t="s">
        <v>1473</v>
      </c>
      <c r="N1754" s="20">
        <v>1.4999999999999999E-2</v>
      </c>
      <c r="O1754" s="21">
        <f>N1754*G1754</f>
        <v>5098.5</v>
      </c>
    </row>
    <row r="1755" spans="1:15" x14ac:dyDescent="0.25">
      <c r="A1755" t="s">
        <v>13</v>
      </c>
      <c r="B1755">
        <v>362400</v>
      </c>
      <c r="C1755">
        <v>3</v>
      </c>
      <c r="D1755">
        <v>2</v>
      </c>
      <c r="E1755">
        <v>1910</v>
      </c>
      <c r="F1755" t="s">
        <v>2970</v>
      </c>
      <c r="G1755">
        <v>339900</v>
      </c>
      <c r="H1755">
        <v>3</v>
      </c>
      <c r="I1755">
        <v>3</v>
      </c>
      <c r="J1755">
        <v>1974</v>
      </c>
      <c r="K1755" t="s">
        <v>2971</v>
      </c>
      <c r="L1755" t="s">
        <v>2964</v>
      </c>
      <c r="M1755" t="s">
        <v>2972</v>
      </c>
      <c r="N1755" s="20">
        <v>1.4999999999999999E-2</v>
      </c>
      <c r="O1755" s="21">
        <f>N1755*G1755</f>
        <v>5098.5</v>
      </c>
    </row>
    <row r="1756" spans="1:15" x14ac:dyDescent="0.25">
      <c r="A1756" t="s">
        <v>13</v>
      </c>
      <c r="B1756">
        <v>699000</v>
      </c>
      <c r="C1756">
        <v>3</v>
      </c>
      <c r="D1756">
        <v>2</v>
      </c>
      <c r="E1756">
        <v>1570</v>
      </c>
      <c r="F1756" t="s">
        <v>539</v>
      </c>
      <c r="G1756">
        <v>509000</v>
      </c>
      <c r="H1756">
        <v>2</v>
      </c>
      <c r="I1756">
        <v>2</v>
      </c>
      <c r="J1756">
        <v>917</v>
      </c>
      <c r="K1756" t="s">
        <v>431</v>
      </c>
      <c r="L1756" t="s">
        <v>71</v>
      </c>
      <c r="M1756" t="s">
        <v>432</v>
      </c>
      <c r="N1756" s="20">
        <v>0.01</v>
      </c>
      <c r="O1756" s="21">
        <f>N1756*G1756</f>
        <v>5090</v>
      </c>
    </row>
    <row r="1757" spans="1:15" x14ac:dyDescent="0.25">
      <c r="A1757" t="s">
        <v>13</v>
      </c>
      <c r="B1757">
        <v>398500</v>
      </c>
      <c r="C1757">
        <v>3</v>
      </c>
      <c r="D1757">
        <v>2</v>
      </c>
      <c r="E1757">
        <v>1897</v>
      </c>
      <c r="F1757" t="s">
        <v>1751</v>
      </c>
      <c r="G1757">
        <v>509000</v>
      </c>
      <c r="H1757">
        <v>4</v>
      </c>
      <c r="I1757">
        <v>2.5</v>
      </c>
      <c r="J1757">
        <v>2960</v>
      </c>
      <c r="K1757" t="s">
        <v>1527</v>
      </c>
      <c r="L1757" t="s">
        <v>1518</v>
      </c>
      <c r="M1757" t="s">
        <v>1519</v>
      </c>
      <c r="N1757" s="20">
        <v>0.01</v>
      </c>
      <c r="O1757" s="21">
        <f>N1757*G1757</f>
        <v>5090</v>
      </c>
    </row>
    <row r="1758" spans="1:15" x14ac:dyDescent="0.25">
      <c r="A1758" t="s">
        <v>13</v>
      </c>
      <c r="B1758">
        <v>310000</v>
      </c>
      <c r="C1758">
        <v>3</v>
      </c>
      <c r="D1758">
        <v>2</v>
      </c>
      <c r="E1758">
        <v>1375</v>
      </c>
      <c r="F1758" t="s">
        <v>1283</v>
      </c>
      <c r="G1758">
        <v>339000</v>
      </c>
      <c r="H1758">
        <v>1</v>
      </c>
      <c r="I1758">
        <v>1.5</v>
      </c>
      <c r="J1758">
        <v>1088</v>
      </c>
      <c r="K1758" t="s">
        <v>1284</v>
      </c>
      <c r="L1758" t="s">
        <v>1206</v>
      </c>
      <c r="M1758" t="s">
        <v>1270</v>
      </c>
      <c r="N1758" s="20">
        <v>1.4999999999999999E-2</v>
      </c>
      <c r="O1758" s="21">
        <f>N1758*G1758</f>
        <v>5085</v>
      </c>
    </row>
    <row r="1759" spans="1:15" x14ac:dyDescent="0.25">
      <c r="A1759" t="s">
        <v>13</v>
      </c>
      <c r="B1759">
        <v>350000</v>
      </c>
      <c r="C1759">
        <v>3</v>
      </c>
      <c r="D1759">
        <v>2.5</v>
      </c>
      <c r="E1759">
        <v>2120</v>
      </c>
      <c r="F1759" t="s">
        <v>1379</v>
      </c>
      <c r="G1759">
        <v>339000</v>
      </c>
      <c r="H1759">
        <v>1</v>
      </c>
      <c r="I1759">
        <v>1</v>
      </c>
      <c r="J1759">
        <v>1110</v>
      </c>
      <c r="K1759" t="s">
        <v>1375</v>
      </c>
      <c r="L1759" t="s">
        <v>1376</v>
      </c>
      <c r="M1759" t="s">
        <v>1377</v>
      </c>
      <c r="N1759" s="20">
        <v>1.4999999999999999E-2</v>
      </c>
      <c r="O1759" s="21">
        <f>N1759*G1759</f>
        <v>5085</v>
      </c>
    </row>
    <row r="1760" spans="1:15" x14ac:dyDescent="0.25">
      <c r="A1760" t="s">
        <v>13</v>
      </c>
      <c r="B1760">
        <v>350000</v>
      </c>
      <c r="C1760">
        <v>3</v>
      </c>
      <c r="D1760">
        <v>2.5</v>
      </c>
      <c r="E1760">
        <v>2120</v>
      </c>
      <c r="F1760" t="s">
        <v>1380</v>
      </c>
      <c r="G1760">
        <v>339000</v>
      </c>
      <c r="H1760">
        <v>1</v>
      </c>
      <c r="I1760">
        <v>1</v>
      </c>
      <c r="J1760">
        <v>1110</v>
      </c>
      <c r="K1760" t="s">
        <v>1375</v>
      </c>
      <c r="L1760" t="s">
        <v>1376</v>
      </c>
      <c r="M1760" t="s">
        <v>1377</v>
      </c>
      <c r="N1760" s="20">
        <v>1.4999999999999999E-2</v>
      </c>
      <c r="O1760" s="21">
        <f>N1760*G1760</f>
        <v>5085</v>
      </c>
    </row>
    <row r="1761" spans="1:15" x14ac:dyDescent="0.25">
      <c r="A1761" t="s">
        <v>13</v>
      </c>
      <c r="B1761">
        <v>649499</v>
      </c>
      <c r="C1761">
        <v>3</v>
      </c>
      <c r="D1761">
        <v>2.25</v>
      </c>
      <c r="E1761">
        <v>1841</v>
      </c>
      <c r="F1761" t="s">
        <v>4645</v>
      </c>
      <c r="G1761">
        <v>508000</v>
      </c>
      <c r="H1761">
        <v>3</v>
      </c>
      <c r="I1761">
        <v>3</v>
      </c>
      <c r="J1761">
        <v>2520</v>
      </c>
      <c r="K1761" t="s">
        <v>4477</v>
      </c>
      <c r="L1761" t="s">
        <v>4237</v>
      </c>
      <c r="M1761" t="s">
        <v>4433</v>
      </c>
      <c r="N1761" s="20">
        <v>0.01</v>
      </c>
      <c r="O1761" s="21">
        <f>N1761*G1761</f>
        <v>5080</v>
      </c>
    </row>
    <row r="1762" spans="1:15" x14ac:dyDescent="0.25">
      <c r="A1762" t="s">
        <v>13</v>
      </c>
      <c r="B1762">
        <v>329450</v>
      </c>
      <c r="C1762">
        <v>3</v>
      </c>
      <c r="D1762">
        <v>2</v>
      </c>
      <c r="E1762">
        <v>1656</v>
      </c>
      <c r="F1762" t="s">
        <v>309</v>
      </c>
      <c r="G1762">
        <v>505000</v>
      </c>
      <c r="H1762">
        <v>4</v>
      </c>
      <c r="I1762">
        <v>2</v>
      </c>
      <c r="J1762">
        <v>1438</v>
      </c>
      <c r="K1762" t="s">
        <v>304</v>
      </c>
      <c r="L1762" t="s">
        <v>71</v>
      </c>
      <c r="M1762" t="s">
        <v>305</v>
      </c>
      <c r="N1762" s="20">
        <v>0.01</v>
      </c>
      <c r="O1762" s="21">
        <f>N1762*G1762</f>
        <v>5050</v>
      </c>
    </row>
    <row r="1763" spans="1:15" x14ac:dyDescent="0.25">
      <c r="A1763" t="s">
        <v>13</v>
      </c>
      <c r="B1763">
        <v>399000</v>
      </c>
      <c r="C1763">
        <v>4</v>
      </c>
      <c r="D1763">
        <v>2.5</v>
      </c>
      <c r="E1763">
        <v>2160</v>
      </c>
      <c r="F1763" t="s">
        <v>3137</v>
      </c>
      <c r="G1763">
        <v>505000</v>
      </c>
      <c r="H1763">
        <v>5</v>
      </c>
      <c r="I1763">
        <v>2.2000000000000002</v>
      </c>
      <c r="J1763">
        <v>2467</v>
      </c>
      <c r="K1763" t="s">
        <v>3138</v>
      </c>
      <c r="L1763" t="s">
        <v>2985</v>
      </c>
      <c r="M1763" t="s">
        <v>2817</v>
      </c>
      <c r="N1763" s="20">
        <v>0.01</v>
      </c>
      <c r="O1763" s="21">
        <f>N1763*G1763</f>
        <v>5050</v>
      </c>
    </row>
    <row r="1764" spans="1:15" x14ac:dyDescent="0.25">
      <c r="A1764" t="s">
        <v>13</v>
      </c>
      <c r="B1764">
        <v>217745</v>
      </c>
      <c r="C1764">
        <v>3</v>
      </c>
      <c r="D1764">
        <v>2</v>
      </c>
      <c r="E1764">
        <v>1725</v>
      </c>
      <c r="F1764" t="s">
        <v>68</v>
      </c>
      <c r="G1764">
        <v>335000</v>
      </c>
      <c r="H1764">
        <v>2</v>
      </c>
      <c r="I1764">
        <v>2</v>
      </c>
      <c r="J1764">
        <v>1848</v>
      </c>
      <c r="K1764" t="s">
        <v>64</v>
      </c>
      <c r="L1764" t="s">
        <v>16</v>
      </c>
      <c r="M1764" t="s">
        <v>62</v>
      </c>
      <c r="N1764" s="20">
        <v>1.4999999999999999E-2</v>
      </c>
      <c r="O1764" s="21">
        <f>N1764*G1764</f>
        <v>5025</v>
      </c>
    </row>
    <row r="1765" spans="1:15" x14ac:dyDescent="0.25">
      <c r="A1765" t="s">
        <v>13</v>
      </c>
      <c r="B1765">
        <v>350000</v>
      </c>
      <c r="C1765">
        <v>3</v>
      </c>
      <c r="D1765">
        <v>2.5</v>
      </c>
      <c r="E1765">
        <v>2120</v>
      </c>
      <c r="F1765" t="s">
        <v>1388</v>
      </c>
      <c r="G1765">
        <v>335000</v>
      </c>
      <c r="H1765">
        <v>3</v>
      </c>
      <c r="I1765">
        <v>2</v>
      </c>
      <c r="J1765">
        <v>1604</v>
      </c>
      <c r="K1765" t="s">
        <v>1375</v>
      </c>
      <c r="L1765" t="s">
        <v>1376</v>
      </c>
      <c r="M1765" t="s">
        <v>1377</v>
      </c>
      <c r="N1765" s="20">
        <v>1.4999999999999999E-2</v>
      </c>
      <c r="O1765" s="21">
        <f>N1765*G1765</f>
        <v>5025</v>
      </c>
    </row>
    <row r="1766" spans="1:15" x14ac:dyDescent="0.25">
      <c r="A1766" t="s">
        <v>13</v>
      </c>
      <c r="B1766">
        <v>219500</v>
      </c>
      <c r="C1766">
        <v>3</v>
      </c>
      <c r="D1766">
        <v>2</v>
      </c>
      <c r="E1766">
        <v>1962</v>
      </c>
      <c r="F1766" t="s">
        <v>4171</v>
      </c>
      <c r="G1766">
        <v>335000</v>
      </c>
      <c r="H1766">
        <v>2</v>
      </c>
      <c r="I1766">
        <v>2</v>
      </c>
      <c r="J1766">
        <v>1340</v>
      </c>
      <c r="K1766" t="s">
        <v>4163</v>
      </c>
      <c r="L1766" t="s">
        <v>3729</v>
      </c>
      <c r="M1766" t="s">
        <v>4164</v>
      </c>
      <c r="N1766" s="20">
        <v>1.4999999999999999E-2</v>
      </c>
      <c r="O1766" s="21">
        <f>N1766*G1766</f>
        <v>5025</v>
      </c>
    </row>
    <row r="1767" spans="1:15" x14ac:dyDescent="0.25">
      <c r="A1767" t="s">
        <v>13</v>
      </c>
      <c r="B1767">
        <v>337000</v>
      </c>
      <c r="C1767">
        <v>3</v>
      </c>
      <c r="D1767">
        <v>2</v>
      </c>
      <c r="E1767">
        <v>1644</v>
      </c>
      <c r="F1767" t="s">
        <v>1215</v>
      </c>
      <c r="G1767">
        <v>334900</v>
      </c>
      <c r="H1767">
        <v>3</v>
      </c>
      <c r="I1767">
        <v>3</v>
      </c>
      <c r="J1767">
        <v>1875</v>
      </c>
      <c r="K1767" t="s">
        <v>1216</v>
      </c>
      <c r="L1767" t="s">
        <v>1206</v>
      </c>
      <c r="M1767" t="s">
        <v>1210</v>
      </c>
      <c r="N1767" s="20">
        <v>1.4999999999999999E-2</v>
      </c>
      <c r="O1767" s="21">
        <f>N1767*G1767</f>
        <v>5023.5</v>
      </c>
    </row>
    <row r="1768" spans="1:15" x14ac:dyDescent="0.25">
      <c r="A1768" t="s">
        <v>13</v>
      </c>
      <c r="B1768">
        <v>365000</v>
      </c>
      <c r="C1768">
        <v>4</v>
      </c>
      <c r="D1768">
        <v>3</v>
      </c>
      <c r="E1768">
        <v>3049</v>
      </c>
      <c r="F1768" t="s">
        <v>2187</v>
      </c>
      <c r="G1768">
        <v>334900</v>
      </c>
      <c r="H1768">
        <v>4</v>
      </c>
      <c r="I1768">
        <v>3</v>
      </c>
      <c r="J1768">
        <v>3367</v>
      </c>
      <c r="K1768" t="s">
        <v>2188</v>
      </c>
      <c r="L1768" t="s">
        <v>2189</v>
      </c>
      <c r="M1768" t="s">
        <v>2190</v>
      </c>
      <c r="N1768" s="20">
        <v>1.4999999999999999E-2</v>
      </c>
      <c r="O1768" s="21">
        <f>N1768*G1768</f>
        <v>5023.5</v>
      </c>
    </row>
    <row r="1769" spans="1:15" x14ac:dyDescent="0.25">
      <c r="A1769" t="s">
        <v>13</v>
      </c>
      <c r="B1769">
        <v>399000</v>
      </c>
      <c r="C1769">
        <v>3</v>
      </c>
      <c r="D1769">
        <v>2.5</v>
      </c>
      <c r="E1769">
        <v>1868</v>
      </c>
      <c r="F1769" t="s">
        <v>371</v>
      </c>
      <c r="G1769">
        <v>500000</v>
      </c>
      <c r="H1769">
        <v>3</v>
      </c>
      <c r="I1769">
        <v>2.5</v>
      </c>
      <c r="J1769">
        <v>1995</v>
      </c>
      <c r="K1769" t="s">
        <v>337</v>
      </c>
      <c r="L1769" t="s">
        <v>71</v>
      </c>
      <c r="M1769" t="s">
        <v>331</v>
      </c>
      <c r="N1769" s="20">
        <v>0.01</v>
      </c>
      <c r="O1769" s="21">
        <f>N1769*G1769</f>
        <v>5000</v>
      </c>
    </row>
    <row r="1770" spans="1:15" x14ac:dyDescent="0.25">
      <c r="A1770" t="s">
        <v>13</v>
      </c>
      <c r="B1770">
        <v>373250</v>
      </c>
      <c r="C1770">
        <v>3</v>
      </c>
      <c r="D1770">
        <v>2</v>
      </c>
      <c r="E1770">
        <v>1620</v>
      </c>
      <c r="F1770" t="s">
        <v>995</v>
      </c>
      <c r="G1770">
        <v>500000</v>
      </c>
      <c r="H1770">
        <v>3</v>
      </c>
      <c r="I1770">
        <v>2.5</v>
      </c>
      <c r="J1770">
        <v>2564</v>
      </c>
      <c r="K1770" t="s">
        <v>962</v>
      </c>
      <c r="L1770" t="s">
        <v>71</v>
      </c>
      <c r="M1770" t="s">
        <v>956</v>
      </c>
      <c r="N1770" s="20">
        <v>0.01</v>
      </c>
      <c r="O1770" s="21">
        <f>N1770*G1770</f>
        <v>5000</v>
      </c>
    </row>
    <row r="1771" spans="1:15" x14ac:dyDescent="0.25">
      <c r="A1771" t="s">
        <v>13</v>
      </c>
      <c r="B1771">
        <v>589000</v>
      </c>
      <c r="C1771">
        <v>3</v>
      </c>
      <c r="D1771">
        <v>2</v>
      </c>
      <c r="E1771">
        <v>1631</v>
      </c>
      <c r="F1771" t="s">
        <v>621</v>
      </c>
      <c r="G1771">
        <v>500000</v>
      </c>
      <c r="H1771">
        <v>3</v>
      </c>
      <c r="I1771">
        <v>3</v>
      </c>
      <c r="J1771">
        <v>1520</v>
      </c>
      <c r="K1771" t="s">
        <v>622</v>
      </c>
      <c r="L1771" t="s">
        <v>71</v>
      </c>
      <c r="M1771" t="s">
        <v>605</v>
      </c>
      <c r="N1771" s="20">
        <v>0.01</v>
      </c>
      <c r="O1771" s="21">
        <f>N1771*G1771</f>
        <v>5000</v>
      </c>
    </row>
    <row r="1772" spans="1:15" x14ac:dyDescent="0.25">
      <c r="A1772" t="s">
        <v>13</v>
      </c>
      <c r="B1772">
        <v>589000</v>
      </c>
      <c r="C1772">
        <v>3</v>
      </c>
      <c r="D1772">
        <v>2</v>
      </c>
      <c r="E1772">
        <v>1631</v>
      </c>
      <c r="F1772" t="s">
        <v>603</v>
      </c>
      <c r="G1772">
        <v>500000</v>
      </c>
      <c r="H1772">
        <v>3</v>
      </c>
      <c r="I1772">
        <v>2</v>
      </c>
      <c r="J1772">
        <v>1463</v>
      </c>
      <c r="K1772" t="s">
        <v>604</v>
      </c>
      <c r="L1772" t="s">
        <v>71</v>
      </c>
      <c r="M1772" t="s">
        <v>605</v>
      </c>
      <c r="N1772" s="20">
        <v>0.01</v>
      </c>
      <c r="O1772" s="21">
        <f>N1772*G1772</f>
        <v>5000</v>
      </c>
    </row>
    <row r="1773" spans="1:15" x14ac:dyDescent="0.25">
      <c r="A1773" t="s">
        <v>13</v>
      </c>
      <c r="B1773">
        <v>299450</v>
      </c>
      <c r="C1773">
        <v>4</v>
      </c>
      <c r="D1773">
        <v>2.5</v>
      </c>
      <c r="E1773">
        <v>2285</v>
      </c>
      <c r="F1773" t="s">
        <v>2128</v>
      </c>
      <c r="G1773">
        <v>500000</v>
      </c>
      <c r="H1773">
        <v>3</v>
      </c>
      <c r="I1773">
        <v>3</v>
      </c>
      <c r="J1773">
        <v>3064</v>
      </c>
      <c r="K1773" t="s">
        <v>2129</v>
      </c>
      <c r="L1773" t="s">
        <v>1518</v>
      </c>
      <c r="M1773" t="s">
        <v>2105</v>
      </c>
      <c r="N1773" s="20">
        <v>0.01</v>
      </c>
      <c r="O1773" s="21">
        <f>N1773*G1773</f>
        <v>5000</v>
      </c>
    </row>
    <row r="1774" spans="1:15" x14ac:dyDescent="0.25">
      <c r="A1774" t="s">
        <v>13</v>
      </c>
      <c r="B1774">
        <v>477000</v>
      </c>
      <c r="C1774">
        <v>3</v>
      </c>
      <c r="D1774">
        <v>2.5</v>
      </c>
      <c r="E1774">
        <v>2207</v>
      </c>
      <c r="F1774" t="s">
        <v>3555</v>
      </c>
      <c r="G1774">
        <v>500000</v>
      </c>
      <c r="H1774">
        <v>3</v>
      </c>
      <c r="I1774">
        <v>2.5</v>
      </c>
      <c r="J1774">
        <v>1876</v>
      </c>
      <c r="K1774" t="s">
        <v>3531</v>
      </c>
      <c r="L1774" t="s">
        <v>3412</v>
      </c>
      <c r="M1774" t="s">
        <v>3529</v>
      </c>
      <c r="N1774" s="20">
        <v>0.01</v>
      </c>
      <c r="O1774" s="21">
        <f>N1774*G1774</f>
        <v>5000</v>
      </c>
    </row>
    <row r="1775" spans="1:15" x14ac:dyDescent="0.25">
      <c r="A1775" t="s">
        <v>13</v>
      </c>
      <c r="B1775">
        <v>399450</v>
      </c>
      <c r="C1775">
        <v>3</v>
      </c>
      <c r="D1775">
        <v>2.5</v>
      </c>
      <c r="E1775">
        <v>1990</v>
      </c>
      <c r="F1775" t="s">
        <v>3514</v>
      </c>
      <c r="G1775">
        <v>500000</v>
      </c>
      <c r="H1775">
        <v>4</v>
      </c>
      <c r="I1775">
        <v>2.5</v>
      </c>
      <c r="J1775">
        <v>2864</v>
      </c>
      <c r="K1775" t="s">
        <v>3515</v>
      </c>
      <c r="L1775" t="s">
        <v>3412</v>
      </c>
      <c r="M1775" t="s">
        <v>3516</v>
      </c>
      <c r="N1775" s="20">
        <v>0.01</v>
      </c>
      <c r="O1775" s="21">
        <f>N1775*G1775</f>
        <v>5000</v>
      </c>
    </row>
    <row r="1776" spans="1:15" x14ac:dyDescent="0.25">
      <c r="A1776" t="s">
        <v>13</v>
      </c>
      <c r="B1776">
        <v>325000</v>
      </c>
      <c r="C1776">
        <v>3</v>
      </c>
      <c r="D1776">
        <v>2.5</v>
      </c>
      <c r="E1776">
        <v>2098</v>
      </c>
      <c r="F1776" t="s">
        <v>3990</v>
      </c>
      <c r="G1776">
        <v>500000</v>
      </c>
      <c r="H1776">
        <v>2</v>
      </c>
      <c r="I1776">
        <v>2.5</v>
      </c>
      <c r="J1776">
        <v>2260</v>
      </c>
      <c r="K1776" t="s">
        <v>1472</v>
      </c>
      <c r="L1776" t="s">
        <v>3729</v>
      </c>
      <c r="M1776" t="s">
        <v>1472</v>
      </c>
      <c r="N1776" s="20">
        <v>0.01</v>
      </c>
      <c r="O1776" s="21">
        <f>N1776*G1776</f>
        <v>5000</v>
      </c>
    </row>
    <row r="1777" spans="1:15" x14ac:dyDescent="0.25">
      <c r="A1777" t="s">
        <v>13</v>
      </c>
      <c r="B1777">
        <v>482475</v>
      </c>
      <c r="C1777">
        <v>3</v>
      </c>
      <c r="D1777">
        <v>2.5</v>
      </c>
      <c r="E1777">
        <v>1983</v>
      </c>
      <c r="F1777" t="s">
        <v>914</v>
      </c>
      <c r="G1777">
        <v>499999</v>
      </c>
      <c r="H1777">
        <v>3</v>
      </c>
      <c r="I1777">
        <v>2</v>
      </c>
      <c r="J1777">
        <v>2140</v>
      </c>
      <c r="K1777" t="s">
        <v>902</v>
      </c>
      <c r="L1777" t="s">
        <v>71</v>
      </c>
      <c r="M1777" t="s">
        <v>903</v>
      </c>
      <c r="N1777" s="20">
        <v>0.01</v>
      </c>
      <c r="O1777" s="21">
        <f>N1777*G1777</f>
        <v>4999.99</v>
      </c>
    </row>
    <row r="1778" spans="1:15" x14ac:dyDescent="0.25">
      <c r="A1778" t="s">
        <v>13</v>
      </c>
      <c r="B1778">
        <v>398500</v>
      </c>
      <c r="C1778">
        <v>3</v>
      </c>
      <c r="D1778">
        <v>2</v>
      </c>
      <c r="E1778">
        <v>1897</v>
      </c>
      <c r="F1778" t="s">
        <v>1660</v>
      </c>
      <c r="G1778">
        <v>499999</v>
      </c>
      <c r="H1778">
        <v>2</v>
      </c>
      <c r="I1778">
        <v>2</v>
      </c>
      <c r="K1778" t="s">
        <v>1517</v>
      </c>
      <c r="L1778" t="s">
        <v>1518</v>
      </c>
      <c r="M1778" t="s">
        <v>1519</v>
      </c>
      <c r="N1778" s="20">
        <v>0.01</v>
      </c>
      <c r="O1778" s="21">
        <f>N1778*G1778</f>
        <v>4999.99</v>
      </c>
    </row>
    <row r="1779" spans="1:15" x14ac:dyDescent="0.25">
      <c r="A1779" t="s">
        <v>13</v>
      </c>
      <c r="B1779">
        <v>398500</v>
      </c>
      <c r="C1779">
        <v>3</v>
      </c>
      <c r="D1779">
        <v>2</v>
      </c>
      <c r="E1779">
        <v>1897</v>
      </c>
      <c r="F1779" t="s">
        <v>1720</v>
      </c>
      <c r="G1779">
        <v>499999</v>
      </c>
      <c r="H1779">
        <v>2</v>
      </c>
      <c r="I1779">
        <v>2</v>
      </c>
      <c r="J1779">
        <v>1337</v>
      </c>
      <c r="K1779" t="s">
        <v>1517</v>
      </c>
      <c r="L1779" t="s">
        <v>1518</v>
      </c>
      <c r="M1779" t="s">
        <v>1519</v>
      </c>
      <c r="N1779" s="20">
        <v>0.01</v>
      </c>
      <c r="O1779" s="21">
        <f>N1779*G1779</f>
        <v>4999.99</v>
      </c>
    </row>
    <row r="1780" spans="1:15" x14ac:dyDescent="0.25">
      <c r="A1780" t="s">
        <v>13</v>
      </c>
      <c r="B1780">
        <v>324100</v>
      </c>
      <c r="C1780">
        <v>3</v>
      </c>
      <c r="D1780">
        <v>2.5</v>
      </c>
      <c r="E1780">
        <v>1626</v>
      </c>
      <c r="F1780" t="s">
        <v>2443</v>
      </c>
      <c r="G1780">
        <v>499999</v>
      </c>
      <c r="H1780">
        <v>5</v>
      </c>
      <c r="I1780">
        <v>4.5</v>
      </c>
      <c r="J1780">
        <v>3180</v>
      </c>
      <c r="K1780" t="s">
        <v>2397</v>
      </c>
      <c r="L1780" t="s">
        <v>2218</v>
      </c>
      <c r="M1780" t="s">
        <v>2398</v>
      </c>
      <c r="N1780" s="20">
        <v>0.01</v>
      </c>
      <c r="O1780" s="21">
        <f>N1780*G1780</f>
        <v>4999.99</v>
      </c>
    </row>
    <row r="1781" spans="1:15" x14ac:dyDescent="0.25">
      <c r="A1781" t="s">
        <v>13</v>
      </c>
      <c r="B1781">
        <v>569500</v>
      </c>
      <c r="C1781">
        <v>4</v>
      </c>
      <c r="D1781">
        <v>2</v>
      </c>
      <c r="E1781">
        <v>1989</v>
      </c>
      <c r="F1781" t="s">
        <v>3214</v>
      </c>
      <c r="G1781">
        <v>499999</v>
      </c>
      <c r="H1781">
        <v>3</v>
      </c>
      <c r="I1781">
        <v>1.5</v>
      </c>
      <c r="J1781">
        <v>1585</v>
      </c>
      <c r="K1781" t="s">
        <v>3215</v>
      </c>
      <c r="L1781" t="s">
        <v>3195</v>
      </c>
      <c r="M1781" t="s">
        <v>3213</v>
      </c>
      <c r="N1781" s="20">
        <v>0.01</v>
      </c>
      <c r="O1781" s="21">
        <f>N1781*G1781</f>
        <v>4999.99</v>
      </c>
    </row>
    <row r="1782" spans="1:15" x14ac:dyDescent="0.25">
      <c r="A1782" t="s">
        <v>13</v>
      </c>
      <c r="B1782">
        <v>377450</v>
      </c>
      <c r="C1782">
        <v>3</v>
      </c>
      <c r="D1782">
        <v>2.5</v>
      </c>
      <c r="E1782">
        <v>1991</v>
      </c>
      <c r="F1782" t="s">
        <v>3793</v>
      </c>
      <c r="G1782">
        <v>499999</v>
      </c>
      <c r="H1782">
        <v>4</v>
      </c>
      <c r="I1782">
        <v>3</v>
      </c>
      <c r="J1782">
        <v>2734</v>
      </c>
      <c r="K1782" t="s">
        <v>3728</v>
      </c>
      <c r="L1782" t="s">
        <v>3729</v>
      </c>
      <c r="M1782" t="s">
        <v>3735</v>
      </c>
      <c r="N1782" s="20">
        <v>0.01</v>
      </c>
      <c r="O1782" s="21">
        <f>N1782*G1782</f>
        <v>4999.99</v>
      </c>
    </row>
    <row r="1783" spans="1:15" x14ac:dyDescent="0.25">
      <c r="A1783" t="s">
        <v>13</v>
      </c>
      <c r="B1783">
        <v>644950</v>
      </c>
      <c r="C1783">
        <v>2</v>
      </c>
      <c r="D1783">
        <v>2</v>
      </c>
      <c r="E1783">
        <v>1321</v>
      </c>
      <c r="F1783" t="s">
        <v>5076</v>
      </c>
      <c r="G1783">
        <v>499999</v>
      </c>
      <c r="H1783">
        <v>2</v>
      </c>
      <c r="I1783">
        <v>1</v>
      </c>
      <c r="J1783">
        <v>994</v>
      </c>
      <c r="K1783" t="s">
        <v>5070</v>
      </c>
      <c r="L1783" t="s">
        <v>4772</v>
      </c>
      <c r="M1783" t="s">
        <v>3871</v>
      </c>
      <c r="N1783" s="20">
        <v>0.01</v>
      </c>
      <c r="O1783" s="21">
        <f>N1783*G1783</f>
        <v>4999.99</v>
      </c>
    </row>
    <row r="1784" spans="1:15" x14ac:dyDescent="0.25">
      <c r="A1784" t="s">
        <v>13</v>
      </c>
      <c r="B1784">
        <v>649499</v>
      </c>
      <c r="C1784">
        <v>3</v>
      </c>
      <c r="D1784">
        <v>2.25</v>
      </c>
      <c r="E1784">
        <v>1841</v>
      </c>
      <c r="F1784" t="s">
        <v>4682</v>
      </c>
      <c r="G1784">
        <v>499999</v>
      </c>
      <c r="H1784">
        <v>3</v>
      </c>
      <c r="I1784">
        <v>2.5</v>
      </c>
      <c r="J1784">
        <v>2410</v>
      </c>
      <c r="K1784" t="s">
        <v>4435</v>
      </c>
      <c r="L1784" t="s">
        <v>4237</v>
      </c>
      <c r="M1784" t="s">
        <v>4433</v>
      </c>
      <c r="N1784" s="20">
        <v>0.01</v>
      </c>
      <c r="O1784" s="21">
        <f>N1784*G1784</f>
        <v>4999.99</v>
      </c>
    </row>
    <row r="1785" spans="1:15" x14ac:dyDescent="0.25">
      <c r="A1785" t="s">
        <v>13</v>
      </c>
      <c r="B1785">
        <v>398500</v>
      </c>
      <c r="C1785">
        <v>3</v>
      </c>
      <c r="D1785">
        <v>2</v>
      </c>
      <c r="E1785">
        <v>1897</v>
      </c>
      <c r="F1785" t="s">
        <v>1761</v>
      </c>
      <c r="G1785">
        <v>499996</v>
      </c>
      <c r="H1785">
        <v>5</v>
      </c>
      <c r="I1785">
        <v>3</v>
      </c>
      <c r="J1785">
        <v>4299</v>
      </c>
      <c r="K1785" t="s">
        <v>1530</v>
      </c>
      <c r="L1785" t="s">
        <v>1518</v>
      </c>
      <c r="M1785" t="s">
        <v>1519</v>
      </c>
      <c r="N1785" s="20">
        <v>0.01</v>
      </c>
      <c r="O1785" s="21">
        <f>N1785*G1785</f>
        <v>4999.96</v>
      </c>
    </row>
    <row r="1786" spans="1:15" x14ac:dyDescent="0.25">
      <c r="A1786" t="s">
        <v>13</v>
      </c>
      <c r="B1786">
        <v>649499</v>
      </c>
      <c r="C1786">
        <v>3</v>
      </c>
      <c r="D1786">
        <v>2.25</v>
      </c>
      <c r="E1786">
        <v>1841</v>
      </c>
      <c r="F1786" t="s">
        <v>4673</v>
      </c>
      <c r="G1786">
        <v>499995</v>
      </c>
      <c r="H1786">
        <v>5</v>
      </c>
      <c r="I1786">
        <v>3</v>
      </c>
      <c r="J1786">
        <v>2103</v>
      </c>
      <c r="K1786" t="s">
        <v>4541</v>
      </c>
      <c r="L1786" t="s">
        <v>4237</v>
      </c>
      <c r="M1786" t="s">
        <v>4433</v>
      </c>
      <c r="N1786" s="20">
        <v>0.01</v>
      </c>
      <c r="O1786" s="21">
        <f>N1786*G1786</f>
        <v>4999.95</v>
      </c>
    </row>
    <row r="1787" spans="1:15" x14ac:dyDescent="0.25">
      <c r="A1787" t="s">
        <v>13</v>
      </c>
      <c r="B1787">
        <v>377450</v>
      </c>
      <c r="C1787">
        <v>3</v>
      </c>
      <c r="D1787">
        <v>2.5</v>
      </c>
      <c r="E1787">
        <v>1991</v>
      </c>
      <c r="F1787" t="s">
        <v>3736</v>
      </c>
      <c r="G1787">
        <v>499990</v>
      </c>
      <c r="H1787">
        <v>3</v>
      </c>
      <c r="I1787">
        <v>2</v>
      </c>
      <c r="J1787">
        <v>2151</v>
      </c>
      <c r="K1787" t="s">
        <v>3728</v>
      </c>
      <c r="L1787" t="s">
        <v>3729</v>
      </c>
      <c r="M1787" t="s">
        <v>3735</v>
      </c>
      <c r="N1787" s="20">
        <v>0.01</v>
      </c>
      <c r="O1787" s="21">
        <f>N1787*G1787</f>
        <v>4999.9000000000005</v>
      </c>
    </row>
    <row r="1788" spans="1:15" x14ac:dyDescent="0.25">
      <c r="A1788" t="s">
        <v>13</v>
      </c>
      <c r="B1788">
        <v>649499</v>
      </c>
      <c r="C1788">
        <v>3</v>
      </c>
      <c r="D1788">
        <v>2.25</v>
      </c>
      <c r="E1788">
        <v>1841</v>
      </c>
      <c r="F1788" t="s">
        <v>4486</v>
      </c>
      <c r="G1788">
        <v>499950</v>
      </c>
      <c r="H1788">
        <v>3</v>
      </c>
      <c r="I1788">
        <v>1.5</v>
      </c>
      <c r="J1788">
        <v>1800</v>
      </c>
      <c r="K1788" t="s">
        <v>4347</v>
      </c>
      <c r="L1788" t="s">
        <v>4237</v>
      </c>
      <c r="M1788" t="s">
        <v>4433</v>
      </c>
      <c r="N1788" s="20">
        <v>0.01</v>
      </c>
      <c r="O1788" s="21">
        <f>N1788*G1788</f>
        <v>4999.5</v>
      </c>
    </row>
    <row r="1789" spans="1:15" x14ac:dyDescent="0.25">
      <c r="A1789" t="s">
        <v>13</v>
      </c>
      <c r="B1789">
        <v>649499</v>
      </c>
      <c r="C1789">
        <v>3</v>
      </c>
      <c r="D1789">
        <v>2.25</v>
      </c>
      <c r="E1789">
        <v>1841</v>
      </c>
      <c r="F1789" t="s">
        <v>4586</v>
      </c>
      <c r="G1789">
        <v>499950</v>
      </c>
      <c r="H1789">
        <v>3</v>
      </c>
      <c r="I1789">
        <v>2.5</v>
      </c>
      <c r="J1789">
        <v>1890</v>
      </c>
      <c r="K1789" t="s">
        <v>4541</v>
      </c>
      <c r="L1789" t="s">
        <v>4237</v>
      </c>
      <c r="M1789" t="s">
        <v>4433</v>
      </c>
      <c r="N1789" s="20">
        <v>0.01</v>
      </c>
      <c r="O1789" s="21">
        <f>N1789*G1789</f>
        <v>4999.5</v>
      </c>
    </row>
    <row r="1790" spans="1:15" x14ac:dyDescent="0.25">
      <c r="A1790" t="s">
        <v>13</v>
      </c>
      <c r="B1790">
        <v>699000</v>
      </c>
      <c r="C1790">
        <v>3</v>
      </c>
      <c r="D1790">
        <v>2</v>
      </c>
      <c r="E1790">
        <v>1570</v>
      </c>
      <c r="F1790" t="s">
        <v>459</v>
      </c>
      <c r="G1790">
        <v>499900</v>
      </c>
      <c r="H1790">
        <v>3</v>
      </c>
      <c r="I1790">
        <v>2</v>
      </c>
      <c r="J1790">
        <v>1284</v>
      </c>
      <c r="K1790" t="s">
        <v>460</v>
      </c>
      <c r="L1790" t="s">
        <v>71</v>
      </c>
      <c r="M1790" t="s">
        <v>432</v>
      </c>
      <c r="N1790" s="20">
        <v>0.01</v>
      </c>
      <c r="O1790" s="21">
        <f>N1790*G1790</f>
        <v>4999</v>
      </c>
    </row>
    <row r="1791" spans="1:15" x14ac:dyDescent="0.25">
      <c r="A1791" t="s">
        <v>13</v>
      </c>
      <c r="B1791">
        <v>482475</v>
      </c>
      <c r="C1791">
        <v>3</v>
      </c>
      <c r="D1791">
        <v>2.5</v>
      </c>
      <c r="E1791">
        <v>1983</v>
      </c>
      <c r="F1791" t="s">
        <v>932</v>
      </c>
      <c r="G1791">
        <v>499900</v>
      </c>
      <c r="H1791">
        <v>2</v>
      </c>
      <c r="I1791">
        <v>2</v>
      </c>
      <c r="J1791">
        <v>1793</v>
      </c>
      <c r="K1791" t="s">
        <v>910</v>
      </c>
      <c r="L1791" t="s">
        <v>71</v>
      </c>
      <c r="M1791" t="s">
        <v>903</v>
      </c>
      <c r="N1791" s="20">
        <v>0.01</v>
      </c>
      <c r="O1791" s="21">
        <f>N1791*G1791</f>
        <v>4999</v>
      </c>
    </row>
    <row r="1792" spans="1:15" x14ac:dyDescent="0.25">
      <c r="A1792" t="s">
        <v>13</v>
      </c>
      <c r="B1792">
        <v>373250</v>
      </c>
      <c r="C1792">
        <v>3</v>
      </c>
      <c r="D1792">
        <v>2</v>
      </c>
      <c r="E1792">
        <v>1620</v>
      </c>
      <c r="F1792" t="s">
        <v>1004</v>
      </c>
      <c r="G1792">
        <v>499900</v>
      </c>
      <c r="H1792">
        <v>4</v>
      </c>
      <c r="I1792">
        <v>2.5</v>
      </c>
      <c r="J1792">
        <v>2618</v>
      </c>
      <c r="K1792" t="s">
        <v>972</v>
      </c>
      <c r="L1792" t="s">
        <v>71</v>
      </c>
      <c r="M1792" t="s">
        <v>956</v>
      </c>
      <c r="N1792" s="20">
        <v>0.01</v>
      </c>
      <c r="O1792" s="21">
        <f>N1792*G1792</f>
        <v>4999</v>
      </c>
    </row>
    <row r="1793" spans="1:15" x14ac:dyDescent="0.25">
      <c r="A1793" t="s">
        <v>13</v>
      </c>
      <c r="B1793">
        <v>589000</v>
      </c>
      <c r="C1793">
        <v>3</v>
      </c>
      <c r="D1793">
        <v>2</v>
      </c>
      <c r="E1793">
        <v>1631</v>
      </c>
      <c r="F1793" t="s">
        <v>678</v>
      </c>
      <c r="G1793">
        <v>499900</v>
      </c>
      <c r="H1793">
        <v>3</v>
      </c>
      <c r="I1793">
        <v>2</v>
      </c>
      <c r="J1793">
        <v>1501</v>
      </c>
      <c r="K1793" t="s">
        <v>632</v>
      </c>
      <c r="L1793" t="s">
        <v>71</v>
      </c>
      <c r="M1793" t="s">
        <v>605</v>
      </c>
      <c r="N1793" s="20">
        <v>0.01</v>
      </c>
      <c r="O1793" s="21">
        <f>N1793*G1793</f>
        <v>4999</v>
      </c>
    </row>
    <row r="1794" spans="1:15" x14ac:dyDescent="0.25">
      <c r="A1794" t="s">
        <v>13</v>
      </c>
      <c r="B1794">
        <v>589000</v>
      </c>
      <c r="C1794">
        <v>3</v>
      </c>
      <c r="D1794">
        <v>2</v>
      </c>
      <c r="E1794">
        <v>1631</v>
      </c>
      <c r="F1794" t="s">
        <v>684</v>
      </c>
      <c r="G1794">
        <v>499900</v>
      </c>
      <c r="H1794">
        <v>2</v>
      </c>
      <c r="I1794">
        <v>2</v>
      </c>
      <c r="J1794">
        <v>1578</v>
      </c>
      <c r="K1794" t="s">
        <v>605</v>
      </c>
      <c r="L1794" t="s">
        <v>71</v>
      </c>
      <c r="M1794" t="s">
        <v>605</v>
      </c>
      <c r="N1794" s="20">
        <v>0.01</v>
      </c>
      <c r="O1794" s="21">
        <f>N1794*G1794</f>
        <v>4999</v>
      </c>
    </row>
    <row r="1795" spans="1:15" x14ac:dyDescent="0.25">
      <c r="A1795" t="s">
        <v>13</v>
      </c>
      <c r="B1795">
        <v>231400</v>
      </c>
      <c r="C1795">
        <v>3</v>
      </c>
      <c r="D1795">
        <v>2</v>
      </c>
      <c r="E1795">
        <v>1680</v>
      </c>
      <c r="F1795" t="s">
        <v>1196</v>
      </c>
      <c r="G1795">
        <v>499900</v>
      </c>
      <c r="H1795">
        <v>4</v>
      </c>
      <c r="I1795">
        <v>2.5</v>
      </c>
      <c r="J1795">
        <v>3284</v>
      </c>
      <c r="K1795" t="s">
        <v>1197</v>
      </c>
      <c r="L1795" t="s">
        <v>1178</v>
      </c>
      <c r="M1795" t="s">
        <v>1195</v>
      </c>
      <c r="N1795" s="20">
        <v>0.01</v>
      </c>
      <c r="O1795" s="21">
        <f>N1795*G1795</f>
        <v>4999</v>
      </c>
    </row>
    <row r="1796" spans="1:15" x14ac:dyDescent="0.25">
      <c r="A1796" t="s">
        <v>13</v>
      </c>
      <c r="B1796">
        <v>352250</v>
      </c>
      <c r="C1796">
        <v>3</v>
      </c>
      <c r="D1796">
        <v>2.5</v>
      </c>
      <c r="E1796">
        <v>1965</v>
      </c>
      <c r="F1796" t="s">
        <v>2028</v>
      </c>
      <c r="G1796">
        <v>499900</v>
      </c>
      <c r="H1796">
        <v>5</v>
      </c>
      <c r="I1796">
        <v>3.5</v>
      </c>
      <c r="J1796">
        <v>3694</v>
      </c>
      <c r="K1796" t="s">
        <v>1997</v>
      </c>
      <c r="L1796" t="s">
        <v>1518</v>
      </c>
      <c r="M1796" t="s">
        <v>1981</v>
      </c>
      <c r="N1796" s="20">
        <v>0.01</v>
      </c>
      <c r="O1796" s="21">
        <f>N1796*G1796</f>
        <v>4999</v>
      </c>
    </row>
    <row r="1797" spans="1:15" x14ac:dyDescent="0.25">
      <c r="A1797" t="s">
        <v>13</v>
      </c>
      <c r="B1797">
        <v>257000</v>
      </c>
      <c r="C1797">
        <v>4</v>
      </c>
      <c r="D1797">
        <v>2.5</v>
      </c>
      <c r="E1797">
        <v>2141</v>
      </c>
      <c r="F1797" t="s">
        <v>1965</v>
      </c>
      <c r="G1797">
        <v>499900</v>
      </c>
      <c r="H1797">
        <v>3</v>
      </c>
      <c r="I1797">
        <v>3.5</v>
      </c>
      <c r="J1797">
        <v>4536</v>
      </c>
      <c r="K1797" t="s">
        <v>1957</v>
      </c>
      <c r="L1797" t="s">
        <v>1518</v>
      </c>
      <c r="M1797" t="s">
        <v>1934</v>
      </c>
      <c r="N1797" s="20">
        <v>0.01</v>
      </c>
      <c r="O1797" s="21">
        <f>N1797*G1797</f>
        <v>4999</v>
      </c>
    </row>
    <row r="1798" spans="1:15" x14ac:dyDescent="0.25">
      <c r="A1798" t="s">
        <v>13</v>
      </c>
      <c r="B1798">
        <v>452900</v>
      </c>
      <c r="C1798">
        <v>3</v>
      </c>
      <c r="D1798">
        <v>2</v>
      </c>
      <c r="E1798">
        <v>1622</v>
      </c>
      <c r="F1798" t="s">
        <v>2814</v>
      </c>
      <c r="G1798">
        <v>499900</v>
      </c>
      <c r="H1798">
        <v>3</v>
      </c>
      <c r="I1798">
        <v>2.5</v>
      </c>
      <c r="J1798">
        <v>1988</v>
      </c>
      <c r="K1798" t="s">
        <v>2811</v>
      </c>
      <c r="L1798" t="s">
        <v>2680</v>
      </c>
      <c r="M1798" t="s">
        <v>2811</v>
      </c>
      <c r="N1798" s="20">
        <v>0.01</v>
      </c>
      <c r="O1798" s="21">
        <f>N1798*G1798</f>
        <v>4999</v>
      </c>
    </row>
    <row r="1799" spans="1:15" x14ac:dyDescent="0.25">
      <c r="A1799" t="s">
        <v>13</v>
      </c>
      <c r="B1799">
        <v>564950</v>
      </c>
      <c r="C1799">
        <v>3</v>
      </c>
      <c r="D1799">
        <v>2</v>
      </c>
      <c r="E1799">
        <v>1932</v>
      </c>
      <c r="F1799" t="s">
        <v>2748</v>
      </c>
      <c r="G1799">
        <v>499900</v>
      </c>
      <c r="H1799">
        <v>3</v>
      </c>
      <c r="I1799">
        <v>1</v>
      </c>
      <c r="J1799">
        <v>1054</v>
      </c>
      <c r="K1799" t="s">
        <v>2749</v>
      </c>
      <c r="L1799" t="s">
        <v>2680</v>
      </c>
      <c r="M1799" t="s">
        <v>1179</v>
      </c>
      <c r="N1799" s="20">
        <v>0.01</v>
      </c>
      <c r="O1799" s="21">
        <f>N1799*G1799</f>
        <v>4999</v>
      </c>
    </row>
    <row r="1800" spans="1:15" x14ac:dyDescent="0.25">
      <c r="A1800" t="s">
        <v>13</v>
      </c>
      <c r="B1800">
        <v>338990</v>
      </c>
      <c r="C1800">
        <v>4</v>
      </c>
      <c r="D1800">
        <v>2.5</v>
      </c>
      <c r="E1800">
        <v>2100</v>
      </c>
      <c r="F1800" t="s">
        <v>2250</v>
      </c>
      <c r="G1800">
        <v>499900</v>
      </c>
      <c r="H1800">
        <v>4</v>
      </c>
      <c r="I1800">
        <v>3.5</v>
      </c>
      <c r="J1800">
        <v>3325</v>
      </c>
      <c r="K1800" t="s">
        <v>2247</v>
      </c>
      <c r="L1800" t="s">
        <v>2218</v>
      </c>
      <c r="M1800" t="s">
        <v>2245</v>
      </c>
      <c r="N1800" s="20">
        <v>0.01</v>
      </c>
      <c r="O1800" s="21">
        <f>N1800*G1800</f>
        <v>4999</v>
      </c>
    </row>
    <row r="1801" spans="1:15" x14ac:dyDescent="0.25">
      <c r="A1801" t="s">
        <v>13</v>
      </c>
      <c r="B1801">
        <v>365000</v>
      </c>
      <c r="C1801">
        <v>4</v>
      </c>
      <c r="D1801">
        <v>2.5</v>
      </c>
      <c r="E1801">
        <v>2229</v>
      </c>
      <c r="F1801" t="s">
        <v>2226</v>
      </c>
      <c r="G1801">
        <v>499900</v>
      </c>
      <c r="H1801">
        <v>4</v>
      </c>
      <c r="I1801">
        <v>2.5</v>
      </c>
      <c r="J1801">
        <v>2650</v>
      </c>
      <c r="K1801" t="s">
        <v>2227</v>
      </c>
      <c r="L1801" t="s">
        <v>2218</v>
      </c>
      <c r="M1801" t="s">
        <v>1068</v>
      </c>
      <c r="N1801" s="20">
        <v>0.01</v>
      </c>
      <c r="O1801" s="21">
        <f>N1801*G1801</f>
        <v>4999</v>
      </c>
    </row>
    <row r="1802" spans="1:15" x14ac:dyDescent="0.25">
      <c r="A1802" t="s">
        <v>13</v>
      </c>
      <c r="B1802">
        <v>512450</v>
      </c>
      <c r="C1802">
        <v>4</v>
      </c>
      <c r="D1802">
        <v>3</v>
      </c>
      <c r="E1802">
        <v>2580</v>
      </c>
      <c r="F1802" t="s">
        <v>2373</v>
      </c>
      <c r="G1802">
        <v>499900</v>
      </c>
      <c r="H1802">
        <v>4</v>
      </c>
      <c r="I1802">
        <v>3.5</v>
      </c>
      <c r="J1802">
        <v>2816</v>
      </c>
      <c r="K1802" t="s">
        <v>2345</v>
      </c>
      <c r="L1802" t="s">
        <v>2218</v>
      </c>
      <c r="M1802" t="s">
        <v>2346</v>
      </c>
      <c r="N1802" s="20">
        <v>0.01</v>
      </c>
      <c r="O1802" s="21">
        <f>N1802*G1802</f>
        <v>4999</v>
      </c>
    </row>
    <row r="1803" spans="1:15" x14ac:dyDescent="0.25">
      <c r="A1803" t="s">
        <v>13</v>
      </c>
      <c r="B1803">
        <v>379900</v>
      </c>
      <c r="C1803">
        <v>3</v>
      </c>
      <c r="D1803">
        <v>2.5</v>
      </c>
      <c r="E1803">
        <v>2208</v>
      </c>
      <c r="F1803" t="s">
        <v>2560</v>
      </c>
      <c r="G1803">
        <v>499900</v>
      </c>
      <c r="H1803">
        <v>4</v>
      </c>
      <c r="I1803">
        <v>3</v>
      </c>
      <c r="J1803">
        <v>2682</v>
      </c>
      <c r="K1803" t="s">
        <v>2551</v>
      </c>
      <c r="L1803" t="s">
        <v>2218</v>
      </c>
      <c r="M1803" t="s">
        <v>2552</v>
      </c>
      <c r="N1803" s="20">
        <v>0.01</v>
      </c>
      <c r="O1803" s="21">
        <f>N1803*G1803</f>
        <v>4999</v>
      </c>
    </row>
    <row r="1804" spans="1:15" x14ac:dyDescent="0.25">
      <c r="A1804" t="s">
        <v>13</v>
      </c>
      <c r="B1804">
        <v>289900</v>
      </c>
      <c r="C1804">
        <v>3</v>
      </c>
      <c r="D1804">
        <v>2.5</v>
      </c>
      <c r="E1804">
        <v>2000</v>
      </c>
      <c r="F1804" t="s">
        <v>2274</v>
      </c>
      <c r="G1804">
        <v>499900</v>
      </c>
      <c r="H1804">
        <v>4</v>
      </c>
      <c r="I1804">
        <v>3.5</v>
      </c>
      <c r="J1804">
        <v>3831</v>
      </c>
      <c r="K1804" t="s">
        <v>2275</v>
      </c>
      <c r="L1804" t="s">
        <v>2218</v>
      </c>
      <c r="M1804" t="s">
        <v>2258</v>
      </c>
      <c r="N1804" s="20">
        <v>0.01</v>
      </c>
      <c r="O1804" s="21">
        <f>N1804*G1804</f>
        <v>4999</v>
      </c>
    </row>
    <row r="1805" spans="1:15" x14ac:dyDescent="0.25">
      <c r="A1805" t="s">
        <v>13</v>
      </c>
      <c r="B1805">
        <v>444500</v>
      </c>
      <c r="C1805">
        <v>3</v>
      </c>
      <c r="D1805">
        <v>2.5</v>
      </c>
      <c r="E1805">
        <v>2275</v>
      </c>
      <c r="F1805" t="s">
        <v>3027</v>
      </c>
      <c r="G1805">
        <v>499900</v>
      </c>
      <c r="H1805">
        <v>1</v>
      </c>
      <c r="I1805">
        <v>2</v>
      </c>
      <c r="K1805" t="s">
        <v>3028</v>
      </c>
      <c r="L1805" t="s">
        <v>2985</v>
      </c>
      <c r="M1805" t="s">
        <v>3009</v>
      </c>
      <c r="N1805" s="20">
        <v>0.01</v>
      </c>
      <c r="O1805" s="21">
        <f>N1805*G1805</f>
        <v>4999</v>
      </c>
    </row>
    <row r="1806" spans="1:15" x14ac:dyDescent="0.25">
      <c r="A1806" t="s">
        <v>13</v>
      </c>
      <c r="B1806">
        <v>293750</v>
      </c>
      <c r="C1806">
        <v>3</v>
      </c>
      <c r="D1806">
        <v>2</v>
      </c>
      <c r="E1806">
        <v>1753</v>
      </c>
      <c r="F1806" t="s">
        <v>2996</v>
      </c>
      <c r="G1806">
        <v>499900</v>
      </c>
      <c r="H1806">
        <v>5</v>
      </c>
      <c r="I1806">
        <v>3</v>
      </c>
      <c r="K1806" t="s">
        <v>2914</v>
      </c>
      <c r="L1806" t="s">
        <v>2985</v>
      </c>
      <c r="M1806" t="s">
        <v>2989</v>
      </c>
      <c r="N1806" s="20">
        <v>0.01</v>
      </c>
      <c r="O1806" s="21">
        <f>N1806*G1806</f>
        <v>4999</v>
      </c>
    </row>
    <row r="1807" spans="1:15" x14ac:dyDescent="0.25">
      <c r="A1807" t="s">
        <v>13</v>
      </c>
      <c r="B1807">
        <v>477000</v>
      </c>
      <c r="C1807">
        <v>3</v>
      </c>
      <c r="D1807">
        <v>2.5</v>
      </c>
      <c r="E1807">
        <v>2207</v>
      </c>
      <c r="F1807" t="s">
        <v>3539</v>
      </c>
      <c r="G1807">
        <v>499900</v>
      </c>
      <c r="H1807">
        <v>4</v>
      </c>
      <c r="I1807">
        <v>3</v>
      </c>
      <c r="J1807">
        <v>3060</v>
      </c>
      <c r="K1807" t="s">
        <v>3531</v>
      </c>
      <c r="L1807" t="s">
        <v>3412</v>
      </c>
      <c r="M1807" t="s">
        <v>3529</v>
      </c>
      <c r="N1807" s="20">
        <v>0.01</v>
      </c>
      <c r="O1807" s="21">
        <f>N1807*G1807</f>
        <v>4999</v>
      </c>
    </row>
    <row r="1808" spans="1:15" x14ac:dyDescent="0.25">
      <c r="A1808" t="s">
        <v>13</v>
      </c>
      <c r="B1808">
        <v>388950</v>
      </c>
      <c r="C1808">
        <v>3</v>
      </c>
      <c r="D1808">
        <v>2.5</v>
      </c>
      <c r="E1808">
        <v>1826</v>
      </c>
      <c r="F1808" t="s">
        <v>3524</v>
      </c>
      <c r="G1808">
        <v>499900</v>
      </c>
      <c r="H1808">
        <v>4</v>
      </c>
      <c r="I1808">
        <v>2.5</v>
      </c>
      <c r="J1808">
        <v>2464</v>
      </c>
      <c r="K1808" t="s">
        <v>3522</v>
      </c>
      <c r="L1808" t="s">
        <v>3412</v>
      </c>
      <c r="M1808" t="s">
        <v>3520</v>
      </c>
      <c r="N1808" s="20">
        <v>0.01</v>
      </c>
      <c r="O1808" s="21">
        <f>N1808*G1808</f>
        <v>4999</v>
      </c>
    </row>
    <row r="1809" spans="1:15" x14ac:dyDescent="0.25">
      <c r="A1809" t="s">
        <v>13</v>
      </c>
      <c r="B1809">
        <v>415000</v>
      </c>
      <c r="C1809">
        <v>3</v>
      </c>
      <c r="D1809">
        <v>2</v>
      </c>
      <c r="E1809">
        <v>1772</v>
      </c>
      <c r="F1809" t="s">
        <v>3465</v>
      </c>
      <c r="G1809">
        <v>499900</v>
      </c>
      <c r="H1809">
        <v>4</v>
      </c>
      <c r="I1809">
        <v>2</v>
      </c>
      <c r="J1809">
        <v>2771</v>
      </c>
      <c r="K1809" t="s">
        <v>3420</v>
      </c>
      <c r="L1809" t="s">
        <v>3412</v>
      </c>
      <c r="M1809" t="s">
        <v>3456</v>
      </c>
      <c r="N1809" s="20">
        <v>0.01</v>
      </c>
      <c r="O1809" s="21">
        <f>N1809*G1809</f>
        <v>4999</v>
      </c>
    </row>
    <row r="1810" spans="1:15" x14ac:dyDescent="0.25">
      <c r="A1810" t="s">
        <v>13</v>
      </c>
      <c r="B1810">
        <v>415000</v>
      </c>
      <c r="C1810">
        <v>3</v>
      </c>
      <c r="D1810">
        <v>2</v>
      </c>
      <c r="E1810">
        <v>1772</v>
      </c>
      <c r="F1810" t="s">
        <v>3509</v>
      </c>
      <c r="G1810">
        <v>499900</v>
      </c>
      <c r="H1810">
        <v>3</v>
      </c>
      <c r="I1810">
        <v>3</v>
      </c>
      <c r="J1810">
        <v>1312</v>
      </c>
      <c r="K1810" t="s">
        <v>3420</v>
      </c>
      <c r="L1810" t="s">
        <v>3412</v>
      </c>
      <c r="M1810" t="s">
        <v>3456</v>
      </c>
      <c r="N1810" s="20">
        <v>0.01</v>
      </c>
      <c r="O1810" s="21">
        <f>N1810*G1810</f>
        <v>4999</v>
      </c>
    </row>
    <row r="1811" spans="1:15" x14ac:dyDescent="0.25">
      <c r="A1811" t="s">
        <v>13</v>
      </c>
      <c r="B1811">
        <v>325000</v>
      </c>
      <c r="C1811">
        <v>3</v>
      </c>
      <c r="D1811">
        <v>2.5</v>
      </c>
      <c r="E1811">
        <v>2098</v>
      </c>
      <c r="F1811" t="s">
        <v>3988</v>
      </c>
      <c r="G1811">
        <v>499900</v>
      </c>
      <c r="H1811">
        <v>4</v>
      </c>
      <c r="I1811">
        <v>3</v>
      </c>
      <c r="J1811">
        <v>2454</v>
      </c>
      <c r="K1811" t="s">
        <v>1472</v>
      </c>
      <c r="L1811" t="s">
        <v>3729</v>
      </c>
      <c r="M1811" t="s">
        <v>1472</v>
      </c>
      <c r="N1811" s="20">
        <v>0.01</v>
      </c>
      <c r="O1811" s="21">
        <f>N1811*G1811</f>
        <v>4999</v>
      </c>
    </row>
    <row r="1812" spans="1:15" x14ac:dyDescent="0.25">
      <c r="A1812" t="s">
        <v>13</v>
      </c>
      <c r="B1812">
        <v>281950</v>
      </c>
      <c r="C1812">
        <v>3</v>
      </c>
      <c r="D1812">
        <v>2.5</v>
      </c>
      <c r="E1812">
        <v>2300</v>
      </c>
      <c r="F1812" t="s">
        <v>3867</v>
      </c>
      <c r="G1812">
        <v>499900</v>
      </c>
      <c r="H1812">
        <v>5</v>
      </c>
      <c r="I1812">
        <v>3.5</v>
      </c>
      <c r="J1812">
        <v>4432</v>
      </c>
      <c r="K1812" t="s">
        <v>3868</v>
      </c>
      <c r="L1812" t="s">
        <v>3729</v>
      </c>
      <c r="M1812" t="s">
        <v>3869</v>
      </c>
      <c r="N1812" s="20">
        <v>0.01</v>
      </c>
      <c r="O1812" s="21">
        <f>N1812*G1812</f>
        <v>4999</v>
      </c>
    </row>
    <row r="1813" spans="1:15" x14ac:dyDescent="0.25">
      <c r="A1813" t="s">
        <v>13</v>
      </c>
      <c r="B1813">
        <v>299000</v>
      </c>
      <c r="C1813">
        <v>3</v>
      </c>
      <c r="D1813">
        <v>2.5</v>
      </c>
      <c r="E1813">
        <v>2259</v>
      </c>
      <c r="F1813" t="s">
        <v>4142</v>
      </c>
      <c r="G1813">
        <v>499900</v>
      </c>
      <c r="H1813">
        <v>5</v>
      </c>
      <c r="I1813">
        <v>3.5</v>
      </c>
      <c r="J1813">
        <v>3915</v>
      </c>
      <c r="K1813" t="s">
        <v>4071</v>
      </c>
      <c r="L1813" t="s">
        <v>3729</v>
      </c>
      <c r="M1813" t="s">
        <v>4085</v>
      </c>
      <c r="N1813" s="20">
        <v>0.01</v>
      </c>
      <c r="O1813" s="21">
        <f>N1813*G1813</f>
        <v>4999</v>
      </c>
    </row>
    <row r="1814" spans="1:15" x14ac:dyDescent="0.25">
      <c r="A1814" t="s">
        <v>13</v>
      </c>
      <c r="B1814">
        <v>549900</v>
      </c>
      <c r="C1814">
        <v>4</v>
      </c>
      <c r="D1814">
        <v>3</v>
      </c>
      <c r="E1814">
        <v>2668</v>
      </c>
      <c r="F1814" t="s">
        <v>4879</v>
      </c>
      <c r="G1814">
        <v>499900</v>
      </c>
      <c r="H1814">
        <v>3</v>
      </c>
      <c r="I1814">
        <v>3.5</v>
      </c>
      <c r="J1814">
        <v>2592</v>
      </c>
      <c r="K1814" t="s">
        <v>4876</v>
      </c>
      <c r="L1814" t="s">
        <v>4772</v>
      </c>
      <c r="M1814" t="s">
        <v>4839</v>
      </c>
      <c r="N1814" s="20">
        <v>0.01</v>
      </c>
      <c r="O1814" s="21">
        <f>N1814*G1814</f>
        <v>4999</v>
      </c>
    </row>
    <row r="1815" spans="1:15" x14ac:dyDescent="0.25">
      <c r="A1815" t="s">
        <v>13</v>
      </c>
      <c r="B1815">
        <v>365000</v>
      </c>
      <c r="C1815">
        <v>4</v>
      </c>
      <c r="D1815">
        <v>3</v>
      </c>
      <c r="E1815">
        <v>2488</v>
      </c>
      <c r="F1815" t="s">
        <v>4834</v>
      </c>
      <c r="G1815">
        <v>499900</v>
      </c>
      <c r="H1815">
        <v>3</v>
      </c>
      <c r="I1815">
        <v>1.5</v>
      </c>
      <c r="J1815">
        <v>2550</v>
      </c>
      <c r="K1815" t="s">
        <v>4771</v>
      </c>
      <c r="L1815" t="s">
        <v>4772</v>
      </c>
      <c r="M1815" t="s">
        <v>4819</v>
      </c>
      <c r="N1815" s="20">
        <v>0.01</v>
      </c>
      <c r="O1815" s="21">
        <f>N1815*G1815</f>
        <v>4999</v>
      </c>
    </row>
    <row r="1816" spans="1:15" x14ac:dyDescent="0.25">
      <c r="A1816" t="s">
        <v>13</v>
      </c>
      <c r="B1816">
        <v>649499</v>
      </c>
      <c r="C1816">
        <v>3</v>
      </c>
      <c r="D1816">
        <v>2.25</v>
      </c>
      <c r="E1816">
        <v>1841</v>
      </c>
      <c r="F1816" t="s">
        <v>4470</v>
      </c>
      <c r="G1816">
        <v>499900</v>
      </c>
      <c r="H1816">
        <v>2</v>
      </c>
      <c r="I1816">
        <v>1.5</v>
      </c>
      <c r="J1816">
        <v>802</v>
      </c>
      <c r="K1816" t="s">
        <v>4437</v>
      </c>
      <c r="L1816" t="s">
        <v>4237</v>
      </c>
      <c r="M1816" t="s">
        <v>4433</v>
      </c>
      <c r="N1816" s="20">
        <v>0.01</v>
      </c>
      <c r="O1816" s="21">
        <f>N1816*G1816</f>
        <v>4999</v>
      </c>
    </row>
    <row r="1817" spans="1:15" x14ac:dyDescent="0.25">
      <c r="A1817" t="s">
        <v>13</v>
      </c>
      <c r="B1817">
        <v>358500</v>
      </c>
      <c r="C1817">
        <v>3</v>
      </c>
      <c r="D1817">
        <v>2.5</v>
      </c>
      <c r="E1817">
        <v>2000</v>
      </c>
      <c r="F1817" t="s">
        <v>4391</v>
      </c>
      <c r="G1817">
        <v>499900</v>
      </c>
      <c r="H1817">
        <v>4</v>
      </c>
      <c r="I1817">
        <v>3</v>
      </c>
      <c r="J1817">
        <v>2336</v>
      </c>
      <c r="K1817" t="s">
        <v>4392</v>
      </c>
      <c r="L1817" t="s">
        <v>4237</v>
      </c>
      <c r="M1817" t="s">
        <v>4384</v>
      </c>
      <c r="N1817" s="20">
        <v>0.01</v>
      </c>
      <c r="O1817" s="21">
        <f>N1817*G1817</f>
        <v>4999</v>
      </c>
    </row>
    <row r="1818" spans="1:15" x14ac:dyDescent="0.25">
      <c r="A1818" t="s">
        <v>13</v>
      </c>
      <c r="B1818">
        <v>762400</v>
      </c>
      <c r="C1818">
        <v>3</v>
      </c>
      <c r="D1818">
        <v>2.5</v>
      </c>
      <c r="E1818">
        <v>1702</v>
      </c>
      <c r="F1818" t="s">
        <v>827</v>
      </c>
      <c r="G1818">
        <v>499888</v>
      </c>
      <c r="H1818">
        <v>2</v>
      </c>
      <c r="I1818">
        <v>2</v>
      </c>
      <c r="J1818">
        <v>1200</v>
      </c>
      <c r="K1818" t="s">
        <v>765</v>
      </c>
      <c r="L1818" t="s">
        <v>71</v>
      </c>
      <c r="M1818" t="s">
        <v>765</v>
      </c>
      <c r="N1818" s="20">
        <v>0.01</v>
      </c>
      <c r="O1818" s="21">
        <f>N1818*G1818</f>
        <v>4998.88</v>
      </c>
    </row>
    <row r="1819" spans="1:15" x14ac:dyDescent="0.25">
      <c r="A1819" t="s">
        <v>13</v>
      </c>
      <c r="B1819">
        <v>225700</v>
      </c>
      <c r="C1819">
        <v>3</v>
      </c>
      <c r="D1819">
        <v>2</v>
      </c>
      <c r="E1819">
        <v>1679</v>
      </c>
      <c r="F1819" t="s">
        <v>884</v>
      </c>
      <c r="G1819">
        <v>499500</v>
      </c>
      <c r="H1819">
        <v>4</v>
      </c>
      <c r="I1819">
        <v>2.5</v>
      </c>
      <c r="K1819" t="s">
        <v>877</v>
      </c>
      <c r="L1819" t="s">
        <v>71</v>
      </c>
      <c r="M1819" t="s">
        <v>878</v>
      </c>
      <c r="N1819" s="20">
        <v>0.01</v>
      </c>
      <c r="O1819" s="21">
        <f>N1819*G1819</f>
        <v>4995</v>
      </c>
    </row>
    <row r="1820" spans="1:15" x14ac:dyDescent="0.25">
      <c r="A1820" t="s">
        <v>13</v>
      </c>
      <c r="B1820">
        <v>352250</v>
      </c>
      <c r="C1820">
        <v>3</v>
      </c>
      <c r="D1820">
        <v>2.5</v>
      </c>
      <c r="E1820">
        <v>1965</v>
      </c>
      <c r="F1820" t="s">
        <v>2023</v>
      </c>
      <c r="G1820">
        <v>499500</v>
      </c>
      <c r="H1820">
        <v>3</v>
      </c>
      <c r="I1820">
        <v>2</v>
      </c>
      <c r="J1820">
        <v>1905</v>
      </c>
      <c r="K1820" t="s">
        <v>2010</v>
      </c>
      <c r="L1820" t="s">
        <v>1518</v>
      </c>
      <c r="M1820" t="s">
        <v>1981</v>
      </c>
      <c r="N1820" s="20">
        <v>0.01</v>
      </c>
      <c r="O1820" s="21">
        <f>N1820*G1820</f>
        <v>4995</v>
      </c>
    </row>
    <row r="1821" spans="1:15" x14ac:dyDescent="0.25">
      <c r="A1821" t="s">
        <v>13</v>
      </c>
      <c r="B1821">
        <v>649500</v>
      </c>
      <c r="C1821">
        <v>3</v>
      </c>
      <c r="D1821">
        <v>2</v>
      </c>
      <c r="E1821">
        <v>1743</v>
      </c>
      <c r="F1821" t="s">
        <v>187</v>
      </c>
      <c r="G1821">
        <v>499000</v>
      </c>
      <c r="H1821">
        <v>3</v>
      </c>
      <c r="I1821">
        <v>1</v>
      </c>
      <c r="J1821">
        <v>1020</v>
      </c>
      <c r="K1821" t="s">
        <v>188</v>
      </c>
      <c r="L1821" t="s">
        <v>71</v>
      </c>
      <c r="M1821" t="s">
        <v>174</v>
      </c>
      <c r="N1821" s="20">
        <v>0.01</v>
      </c>
      <c r="O1821" s="21">
        <f>N1821*G1821</f>
        <v>4990</v>
      </c>
    </row>
    <row r="1822" spans="1:15" x14ac:dyDescent="0.25">
      <c r="A1822" t="s">
        <v>13</v>
      </c>
      <c r="B1822">
        <v>699000</v>
      </c>
      <c r="C1822">
        <v>3</v>
      </c>
      <c r="D1822">
        <v>2</v>
      </c>
      <c r="E1822">
        <v>1570</v>
      </c>
      <c r="F1822" t="s">
        <v>461</v>
      </c>
      <c r="G1822">
        <v>499000</v>
      </c>
      <c r="H1822">
        <v>2</v>
      </c>
      <c r="I1822">
        <v>2</v>
      </c>
      <c r="J1822">
        <v>1141</v>
      </c>
      <c r="K1822" t="s">
        <v>462</v>
      </c>
      <c r="L1822" t="s">
        <v>71</v>
      </c>
      <c r="M1822" t="s">
        <v>432</v>
      </c>
      <c r="N1822" s="20">
        <v>0.01</v>
      </c>
      <c r="O1822" s="21">
        <f>N1822*G1822</f>
        <v>4990</v>
      </c>
    </row>
    <row r="1823" spans="1:15" x14ac:dyDescent="0.25">
      <c r="A1823" t="s">
        <v>13</v>
      </c>
      <c r="B1823">
        <v>699000</v>
      </c>
      <c r="C1823">
        <v>3</v>
      </c>
      <c r="D1823">
        <v>2</v>
      </c>
      <c r="E1823">
        <v>1570</v>
      </c>
      <c r="F1823" t="s">
        <v>525</v>
      </c>
      <c r="G1823">
        <v>499000</v>
      </c>
      <c r="H1823">
        <v>3</v>
      </c>
      <c r="I1823">
        <v>2</v>
      </c>
      <c r="J1823">
        <v>1290</v>
      </c>
      <c r="K1823" t="s">
        <v>526</v>
      </c>
      <c r="L1823" t="s">
        <v>71</v>
      </c>
      <c r="M1823" t="s">
        <v>432</v>
      </c>
      <c r="N1823" s="20">
        <v>0.01</v>
      </c>
      <c r="O1823" s="21">
        <f>N1823*G1823</f>
        <v>4990</v>
      </c>
    </row>
    <row r="1824" spans="1:15" x14ac:dyDescent="0.25">
      <c r="A1824" t="s">
        <v>13</v>
      </c>
      <c r="B1824">
        <v>762400</v>
      </c>
      <c r="C1824">
        <v>3</v>
      </c>
      <c r="D1824">
        <v>2.5</v>
      </c>
      <c r="E1824">
        <v>1702</v>
      </c>
      <c r="F1824" t="s">
        <v>875</v>
      </c>
      <c r="G1824">
        <v>499000</v>
      </c>
      <c r="H1824">
        <v>2</v>
      </c>
      <c r="I1824">
        <v>2</v>
      </c>
      <c r="J1824">
        <v>1050</v>
      </c>
      <c r="K1824" t="s">
        <v>834</v>
      </c>
      <c r="L1824" t="s">
        <v>71</v>
      </c>
      <c r="M1824" t="s">
        <v>765</v>
      </c>
      <c r="N1824" s="20">
        <v>0.01</v>
      </c>
      <c r="O1824" s="21">
        <f>N1824*G1824</f>
        <v>4990</v>
      </c>
    </row>
    <row r="1825" spans="1:15" x14ac:dyDescent="0.25">
      <c r="A1825" t="s">
        <v>13</v>
      </c>
      <c r="B1825">
        <v>589000</v>
      </c>
      <c r="C1825">
        <v>3</v>
      </c>
      <c r="D1825">
        <v>2</v>
      </c>
      <c r="E1825">
        <v>1631</v>
      </c>
      <c r="F1825" t="s">
        <v>737</v>
      </c>
      <c r="G1825">
        <v>499000</v>
      </c>
      <c r="H1825">
        <v>3</v>
      </c>
      <c r="I1825">
        <v>2</v>
      </c>
      <c r="J1825">
        <v>1652</v>
      </c>
      <c r="K1825" t="s">
        <v>661</v>
      </c>
      <c r="L1825" t="s">
        <v>71</v>
      </c>
      <c r="M1825" t="s">
        <v>605</v>
      </c>
      <c r="N1825" s="20">
        <v>0.01</v>
      </c>
      <c r="O1825" s="21">
        <f>N1825*G1825</f>
        <v>4990</v>
      </c>
    </row>
    <row r="1826" spans="1:15" x14ac:dyDescent="0.25">
      <c r="A1826" t="s">
        <v>13</v>
      </c>
      <c r="B1826">
        <v>589000</v>
      </c>
      <c r="C1826">
        <v>3</v>
      </c>
      <c r="D1826">
        <v>2</v>
      </c>
      <c r="E1826">
        <v>1631</v>
      </c>
      <c r="F1826" t="s">
        <v>714</v>
      </c>
      <c r="G1826">
        <v>499000</v>
      </c>
      <c r="H1826">
        <v>4</v>
      </c>
      <c r="I1826">
        <v>2</v>
      </c>
      <c r="J1826">
        <v>1720</v>
      </c>
      <c r="K1826" t="s">
        <v>617</v>
      </c>
      <c r="L1826" t="s">
        <v>71</v>
      </c>
      <c r="M1826" t="s">
        <v>605</v>
      </c>
      <c r="N1826" s="20">
        <v>0.01</v>
      </c>
      <c r="O1826" s="21">
        <f>N1826*G1826</f>
        <v>4990</v>
      </c>
    </row>
    <row r="1827" spans="1:15" x14ac:dyDescent="0.25">
      <c r="A1827" t="s">
        <v>13</v>
      </c>
      <c r="B1827">
        <v>589000</v>
      </c>
      <c r="C1827">
        <v>3</v>
      </c>
      <c r="D1827">
        <v>2</v>
      </c>
      <c r="E1827">
        <v>1631</v>
      </c>
      <c r="F1827" t="s">
        <v>662</v>
      </c>
      <c r="G1827">
        <v>499000</v>
      </c>
      <c r="H1827">
        <v>2</v>
      </c>
      <c r="I1827">
        <v>2</v>
      </c>
      <c r="J1827">
        <v>1454</v>
      </c>
      <c r="K1827" t="s">
        <v>636</v>
      </c>
      <c r="L1827" t="s">
        <v>71</v>
      </c>
      <c r="M1827" t="s">
        <v>605</v>
      </c>
      <c r="N1827" s="20">
        <v>0.01</v>
      </c>
      <c r="O1827" s="21">
        <f>N1827*G1827</f>
        <v>4990</v>
      </c>
    </row>
    <row r="1828" spans="1:15" x14ac:dyDescent="0.25">
      <c r="A1828" t="s">
        <v>13</v>
      </c>
      <c r="B1828">
        <v>362499</v>
      </c>
      <c r="C1828">
        <v>3</v>
      </c>
      <c r="D1828">
        <v>2</v>
      </c>
      <c r="E1828">
        <v>1655</v>
      </c>
      <c r="F1828" t="s">
        <v>888</v>
      </c>
      <c r="G1828">
        <v>499000</v>
      </c>
      <c r="H1828">
        <v>4</v>
      </c>
      <c r="I1828">
        <v>3</v>
      </c>
      <c r="J1828">
        <v>3338</v>
      </c>
      <c r="K1828" t="s">
        <v>889</v>
      </c>
      <c r="L1828" t="s">
        <v>71</v>
      </c>
      <c r="M1828" t="s">
        <v>887</v>
      </c>
      <c r="N1828" s="20">
        <v>0.01</v>
      </c>
      <c r="O1828" s="21">
        <f>N1828*G1828</f>
        <v>4990</v>
      </c>
    </row>
    <row r="1829" spans="1:15" x14ac:dyDescent="0.25">
      <c r="A1829" t="s">
        <v>13</v>
      </c>
      <c r="B1829">
        <v>1149949</v>
      </c>
      <c r="C1829">
        <v>3</v>
      </c>
      <c r="D1829">
        <v>2</v>
      </c>
      <c r="E1829">
        <v>1562</v>
      </c>
      <c r="F1829" t="s">
        <v>261</v>
      </c>
      <c r="G1829">
        <v>499000</v>
      </c>
      <c r="H1829">
        <v>3</v>
      </c>
      <c r="I1829">
        <v>1.5</v>
      </c>
      <c r="J1829">
        <v>1560</v>
      </c>
      <c r="K1829" t="s">
        <v>258</v>
      </c>
      <c r="L1829" t="s">
        <v>71</v>
      </c>
      <c r="M1829" t="s">
        <v>243</v>
      </c>
      <c r="N1829" s="20">
        <v>0.01</v>
      </c>
      <c r="O1829" s="21">
        <f>N1829*G1829</f>
        <v>4990</v>
      </c>
    </row>
    <row r="1830" spans="1:15" x14ac:dyDescent="0.25">
      <c r="A1830" t="s">
        <v>13</v>
      </c>
      <c r="B1830">
        <v>646500</v>
      </c>
      <c r="C1830">
        <v>3</v>
      </c>
      <c r="D1830">
        <v>2</v>
      </c>
      <c r="E1830">
        <v>1123</v>
      </c>
      <c r="F1830" t="s">
        <v>1493</v>
      </c>
      <c r="G1830">
        <v>499000</v>
      </c>
      <c r="H1830">
        <v>2</v>
      </c>
      <c r="I1830">
        <v>2</v>
      </c>
      <c r="J1830">
        <v>975</v>
      </c>
      <c r="K1830" t="s">
        <v>1476</v>
      </c>
      <c r="L1830" t="s">
        <v>1477</v>
      </c>
      <c r="M1830" t="s">
        <v>1478</v>
      </c>
      <c r="N1830" s="20">
        <v>0.01</v>
      </c>
      <c r="O1830" s="21">
        <f>N1830*G1830</f>
        <v>4990</v>
      </c>
    </row>
    <row r="1831" spans="1:15" x14ac:dyDescent="0.25">
      <c r="A1831" t="s">
        <v>13</v>
      </c>
      <c r="B1831">
        <v>299450</v>
      </c>
      <c r="C1831">
        <v>4</v>
      </c>
      <c r="D1831">
        <v>2.5</v>
      </c>
      <c r="E1831">
        <v>2285</v>
      </c>
      <c r="F1831" t="s">
        <v>2137</v>
      </c>
      <c r="G1831">
        <v>499000</v>
      </c>
      <c r="H1831">
        <v>4</v>
      </c>
      <c r="I1831">
        <v>2.5</v>
      </c>
      <c r="J1831">
        <v>2592</v>
      </c>
      <c r="K1831" t="s">
        <v>2138</v>
      </c>
      <c r="L1831" t="s">
        <v>1518</v>
      </c>
      <c r="M1831" t="s">
        <v>2105</v>
      </c>
      <c r="N1831" s="20">
        <v>0.01</v>
      </c>
      <c r="O1831" s="21">
        <f>N1831*G1831</f>
        <v>4990</v>
      </c>
    </row>
    <row r="1832" spans="1:15" x14ac:dyDescent="0.25">
      <c r="A1832" t="s">
        <v>13</v>
      </c>
      <c r="B1832">
        <v>564950</v>
      </c>
      <c r="C1832">
        <v>3</v>
      </c>
      <c r="D1832">
        <v>2</v>
      </c>
      <c r="E1832">
        <v>1932</v>
      </c>
      <c r="F1832" t="s">
        <v>2806</v>
      </c>
      <c r="G1832">
        <v>499000</v>
      </c>
      <c r="H1832">
        <v>2</v>
      </c>
      <c r="I1832">
        <v>1</v>
      </c>
      <c r="J1832">
        <v>800</v>
      </c>
      <c r="K1832" t="s">
        <v>2762</v>
      </c>
      <c r="L1832" t="s">
        <v>2680</v>
      </c>
      <c r="M1832" t="s">
        <v>1179</v>
      </c>
      <c r="N1832" s="20">
        <v>0.01</v>
      </c>
      <c r="O1832" s="21">
        <f>N1832*G1832</f>
        <v>4990</v>
      </c>
    </row>
    <row r="1833" spans="1:15" x14ac:dyDescent="0.25">
      <c r="A1833" t="s">
        <v>13</v>
      </c>
      <c r="B1833">
        <v>515000</v>
      </c>
      <c r="C1833">
        <v>3</v>
      </c>
      <c r="D1833">
        <v>2</v>
      </c>
      <c r="E1833">
        <v>1793</v>
      </c>
      <c r="F1833" t="s">
        <v>2735</v>
      </c>
      <c r="G1833">
        <v>499000</v>
      </c>
      <c r="H1833">
        <v>2</v>
      </c>
      <c r="I1833">
        <v>2.5</v>
      </c>
      <c r="J1833">
        <v>2100</v>
      </c>
      <c r="K1833" t="s">
        <v>2720</v>
      </c>
      <c r="L1833" t="s">
        <v>2680</v>
      </c>
      <c r="M1833" t="s">
        <v>2705</v>
      </c>
      <c r="N1833" s="20">
        <v>0.01</v>
      </c>
      <c r="O1833" s="21">
        <f>N1833*G1833</f>
        <v>4990</v>
      </c>
    </row>
    <row r="1834" spans="1:15" x14ac:dyDescent="0.25">
      <c r="A1834" t="s">
        <v>13</v>
      </c>
      <c r="B1834">
        <v>649450</v>
      </c>
      <c r="C1834">
        <v>2</v>
      </c>
      <c r="D1834">
        <v>2</v>
      </c>
      <c r="E1834">
        <v>1300</v>
      </c>
      <c r="F1834" t="s">
        <v>2699</v>
      </c>
      <c r="G1834">
        <v>499000</v>
      </c>
      <c r="H1834">
        <v>4</v>
      </c>
      <c r="I1834">
        <v>2</v>
      </c>
      <c r="J1834">
        <v>2023</v>
      </c>
      <c r="K1834" t="s">
        <v>2690</v>
      </c>
      <c r="L1834" t="s">
        <v>2680</v>
      </c>
      <c r="M1834" t="s">
        <v>2681</v>
      </c>
      <c r="N1834" s="20">
        <v>0.01</v>
      </c>
      <c r="O1834" s="21">
        <f>N1834*G1834</f>
        <v>4990</v>
      </c>
    </row>
    <row r="1835" spans="1:15" x14ac:dyDescent="0.25">
      <c r="A1835" t="s">
        <v>13</v>
      </c>
      <c r="B1835">
        <v>181450</v>
      </c>
      <c r="C1835">
        <v>3</v>
      </c>
      <c r="D1835">
        <v>2</v>
      </c>
      <c r="E1835">
        <v>1380</v>
      </c>
      <c r="F1835" t="s">
        <v>2546</v>
      </c>
      <c r="G1835">
        <v>499000</v>
      </c>
      <c r="H1835">
        <v>4</v>
      </c>
      <c r="I1835">
        <v>2.5</v>
      </c>
      <c r="J1835">
        <v>2090</v>
      </c>
      <c r="K1835" t="s">
        <v>2320</v>
      </c>
      <c r="L1835" t="s">
        <v>2218</v>
      </c>
      <c r="M1835" t="s">
        <v>2530</v>
      </c>
      <c r="N1835" s="20">
        <v>0.01</v>
      </c>
      <c r="O1835" s="21">
        <f>N1835*G1835</f>
        <v>4990</v>
      </c>
    </row>
    <row r="1836" spans="1:15" x14ac:dyDescent="0.25">
      <c r="A1836" t="s">
        <v>13</v>
      </c>
      <c r="B1836">
        <v>365000</v>
      </c>
      <c r="C1836">
        <v>4</v>
      </c>
      <c r="D1836">
        <v>2.5</v>
      </c>
      <c r="E1836">
        <v>2229</v>
      </c>
      <c r="F1836" t="s">
        <v>2239</v>
      </c>
      <c r="G1836">
        <v>499000</v>
      </c>
      <c r="H1836">
        <v>4</v>
      </c>
      <c r="I1836">
        <v>3.5</v>
      </c>
      <c r="J1836">
        <v>3269</v>
      </c>
      <c r="K1836" t="s">
        <v>2222</v>
      </c>
      <c r="L1836" t="s">
        <v>2218</v>
      </c>
      <c r="M1836" t="s">
        <v>1068</v>
      </c>
      <c r="N1836" s="20">
        <v>0.01</v>
      </c>
      <c r="O1836" s="21">
        <f>N1836*G1836</f>
        <v>4990</v>
      </c>
    </row>
    <row r="1837" spans="1:15" x14ac:dyDescent="0.25">
      <c r="A1837" t="s">
        <v>13</v>
      </c>
      <c r="B1837">
        <v>466000</v>
      </c>
      <c r="C1837">
        <v>4</v>
      </c>
      <c r="D1837">
        <v>2.5</v>
      </c>
      <c r="E1837">
        <v>1972</v>
      </c>
      <c r="F1837" t="s">
        <v>2661</v>
      </c>
      <c r="G1837">
        <v>499000</v>
      </c>
      <c r="H1837">
        <v>4</v>
      </c>
      <c r="I1837">
        <v>3.5</v>
      </c>
      <c r="J1837">
        <v>3328</v>
      </c>
      <c r="K1837" t="s">
        <v>2574</v>
      </c>
      <c r="L1837" t="s">
        <v>2218</v>
      </c>
      <c r="M1837" t="s">
        <v>2568</v>
      </c>
      <c r="N1837" s="20">
        <v>0.01</v>
      </c>
      <c r="O1837" s="21">
        <f>N1837*G1837</f>
        <v>4990</v>
      </c>
    </row>
    <row r="1838" spans="1:15" x14ac:dyDescent="0.25">
      <c r="A1838" t="s">
        <v>13</v>
      </c>
      <c r="B1838">
        <v>599000</v>
      </c>
      <c r="C1838">
        <v>2</v>
      </c>
      <c r="D1838">
        <v>2</v>
      </c>
      <c r="E1838">
        <v>1140</v>
      </c>
      <c r="F1838" t="s">
        <v>3160</v>
      </c>
      <c r="G1838">
        <v>499000</v>
      </c>
      <c r="H1838">
        <v>3</v>
      </c>
      <c r="I1838">
        <v>2</v>
      </c>
      <c r="K1838" t="s">
        <v>3140</v>
      </c>
      <c r="L1838" t="s">
        <v>2985</v>
      </c>
      <c r="M1838" t="s">
        <v>3141</v>
      </c>
      <c r="N1838" s="20">
        <v>0.01</v>
      </c>
      <c r="O1838" s="21">
        <f>N1838*G1838</f>
        <v>4990</v>
      </c>
    </row>
    <row r="1839" spans="1:15" x14ac:dyDescent="0.25">
      <c r="A1839" t="s">
        <v>13</v>
      </c>
      <c r="B1839">
        <v>259425</v>
      </c>
      <c r="C1839">
        <v>3</v>
      </c>
      <c r="D1839">
        <v>2</v>
      </c>
      <c r="E1839">
        <v>1577</v>
      </c>
      <c r="F1839" t="s">
        <v>3035</v>
      </c>
      <c r="G1839">
        <v>499000</v>
      </c>
      <c r="H1839">
        <v>1</v>
      </c>
      <c r="I1839">
        <v>1</v>
      </c>
      <c r="J1839">
        <v>620</v>
      </c>
      <c r="K1839" t="s">
        <v>3036</v>
      </c>
      <c r="L1839" t="s">
        <v>2985</v>
      </c>
      <c r="M1839" t="s">
        <v>3037</v>
      </c>
      <c r="N1839" s="20">
        <v>0.01</v>
      </c>
      <c r="O1839" s="21">
        <f>N1839*G1839</f>
        <v>4990</v>
      </c>
    </row>
    <row r="1840" spans="1:15" x14ac:dyDescent="0.25">
      <c r="A1840" t="s">
        <v>13</v>
      </c>
      <c r="B1840">
        <v>424500</v>
      </c>
      <c r="C1840">
        <v>3</v>
      </c>
      <c r="D1840">
        <v>2.5</v>
      </c>
      <c r="E1840">
        <v>2194</v>
      </c>
      <c r="F1840" t="s">
        <v>3124</v>
      </c>
      <c r="G1840">
        <v>499000</v>
      </c>
      <c r="H1840">
        <v>5</v>
      </c>
      <c r="I1840">
        <v>2.5</v>
      </c>
      <c r="K1840" t="s">
        <v>3125</v>
      </c>
      <c r="L1840" t="s">
        <v>2985</v>
      </c>
      <c r="M1840" t="s">
        <v>3126</v>
      </c>
      <c r="N1840" s="20">
        <v>0.01</v>
      </c>
      <c r="O1840" s="21">
        <f>N1840*G1840</f>
        <v>4990</v>
      </c>
    </row>
    <row r="1841" spans="1:15" x14ac:dyDescent="0.25">
      <c r="A1841" t="s">
        <v>13</v>
      </c>
      <c r="B1841">
        <v>569500</v>
      </c>
      <c r="C1841">
        <v>4</v>
      </c>
      <c r="D1841">
        <v>2</v>
      </c>
      <c r="E1841">
        <v>1989</v>
      </c>
      <c r="F1841" t="s">
        <v>3218</v>
      </c>
      <c r="G1841">
        <v>499000</v>
      </c>
      <c r="H1841">
        <v>3</v>
      </c>
      <c r="I1841">
        <v>3</v>
      </c>
      <c r="J1841">
        <v>1800</v>
      </c>
      <c r="K1841" t="s">
        <v>3219</v>
      </c>
      <c r="L1841" t="s">
        <v>3195</v>
      </c>
      <c r="M1841" t="s">
        <v>3213</v>
      </c>
      <c r="N1841" s="20">
        <v>0.01</v>
      </c>
      <c r="O1841" s="21">
        <f>N1841*G1841</f>
        <v>4990</v>
      </c>
    </row>
    <row r="1842" spans="1:15" x14ac:dyDescent="0.25">
      <c r="A1842" t="s">
        <v>13</v>
      </c>
      <c r="B1842">
        <v>624000</v>
      </c>
      <c r="C1842">
        <v>3</v>
      </c>
      <c r="D1842">
        <v>2.5</v>
      </c>
      <c r="E1842">
        <v>2203</v>
      </c>
      <c r="F1842" t="s">
        <v>3256</v>
      </c>
      <c r="G1842">
        <v>499000</v>
      </c>
      <c r="H1842">
        <v>3</v>
      </c>
      <c r="I1842">
        <v>1.5</v>
      </c>
      <c r="J1842">
        <v>1666</v>
      </c>
      <c r="K1842" t="s">
        <v>3257</v>
      </c>
      <c r="L1842" t="s">
        <v>3195</v>
      </c>
      <c r="M1842" t="s">
        <v>3249</v>
      </c>
      <c r="N1842" s="20">
        <v>0.01</v>
      </c>
      <c r="O1842" s="21">
        <f>N1842*G1842</f>
        <v>4990</v>
      </c>
    </row>
    <row r="1843" spans="1:15" x14ac:dyDescent="0.25">
      <c r="A1843" t="s">
        <v>13</v>
      </c>
      <c r="B1843">
        <v>325000</v>
      </c>
      <c r="C1843">
        <v>3</v>
      </c>
      <c r="D1843">
        <v>2.5</v>
      </c>
      <c r="E1843">
        <v>2098</v>
      </c>
      <c r="F1843" t="s">
        <v>3973</v>
      </c>
      <c r="G1843">
        <v>499000</v>
      </c>
      <c r="H1843">
        <v>3</v>
      </c>
      <c r="I1843">
        <v>2</v>
      </c>
      <c r="J1843">
        <v>1940</v>
      </c>
      <c r="K1843" t="s">
        <v>3974</v>
      </c>
      <c r="L1843" t="s">
        <v>3729</v>
      </c>
      <c r="M1843" t="s">
        <v>1472</v>
      </c>
      <c r="N1843" s="20">
        <v>0.01</v>
      </c>
      <c r="O1843" s="21">
        <f>N1843*G1843</f>
        <v>4990</v>
      </c>
    </row>
    <row r="1844" spans="1:15" x14ac:dyDescent="0.25">
      <c r="A1844" t="s">
        <v>13</v>
      </c>
      <c r="B1844">
        <v>321250</v>
      </c>
      <c r="C1844">
        <v>4</v>
      </c>
      <c r="D1844">
        <v>3</v>
      </c>
      <c r="E1844">
        <v>2813</v>
      </c>
      <c r="F1844" t="s">
        <v>4046</v>
      </c>
      <c r="G1844">
        <v>499000</v>
      </c>
      <c r="H1844">
        <v>4</v>
      </c>
      <c r="I1844">
        <v>3.5</v>
      </c>
      <c r="J1844">
        <v>3914</v>
      </c>
      <c r="K1844" t="s">
        <v>184</v>
      </c>
      <c r="L1844" t="s">
        <v>3729</v>
      </c>
      <c r="M1844" t="s">
        <v>4041</v>
      </c>
      <c r="N1844" s="20">
        <v>0.01</v>
      </c>
      <c r="O1844" s="21">
        <f>N1844*G1844</f>
        <v>4990</v>
      </c>
    </row>
    <row r="1845" spans="1:15" x14ac:dyDescent="0.25">
      <c r="A1845" t="s">
        <v>13</v>
      </c>
      <c r="B1845">
        <v>289745</v>
      </c>
      <c r="C1845">
        <v>3</v>
      </c>
      <c r="D1845">
        <v>2.5</v>
      </c>
      <c r="E1845">
        <v>2044</v>
      </c>
      <c r="F1845" t="s">
        <v>3803</v>
      </c>
      <c r="G1845">
        <v>499000</v>
      </c>
      <c r="H1845">
        <v>4</v>
      </c>
      <c r="I1845">
        <v>2.5</v>
      </c>
      <c r="J1845">
        <v>3210</v>
      </c>
      <c r="K1845" t="s">
        <v>3782</v>
      </c>
      <c r="L1845" t="s">
        <v>3729</v>
      </c>
      <c r="M1845" t="s">
        <v>3682</v>
      </c>
      <c r="N1845" s="20">
        <v>0.01</v>
      </c>
      <c r="O1845" s="21">
        <f>N1845*G1845</f>
        <v>4990</v>
      </c>
    </row>
    <row r="1846" spans="1:15" x14ac:dyDescent="0.25">
      <c r="A1846" t="s">
        <v>13</v>
      </c>
      <c r="B1846">
        <v>644950</v>
      </c>
      <c r="C1846">
        <v>2</v>
      </c>
      <c r="D1846">
        <v>2</v>
      </c>
      <c r="E1846">
        <v>1321</v>
      </c>
      <c r="F1846" t="s">
        <v>5073</v>
      </c>
      <c r="G1846">
        <v>499000</v>
      </c>
      <c r="H1846">
        <v>2</v>
      </c>
      <c r="I1846">
        <v>2</v>
      </c>
      <c r="J1846">
        <v>967</v>
      </c>
      <c r="K1846" t="s">
        <v>5070</v>
      </c>
      <c r="L1846" t="s">
        <v>4772</v>
      </c>
      <c r="M1846" t="s">
        <v>3871</v>
      </c>
      <c r="N1846" s="20">
        <v>0.01</v>
      </c>
      <c r="O1846" s="21">
        <f>N1846*G1846</f>
        <v>4990</v>
      </c>
    </row>
    <row r="1847" spans="1:15" x14ac:dyDescent="0.25">
      <c r="A1847" t="s">
        <v>13</v>
      </c>
      <c r="B1847">
        <v>644950</v>
      </c>
      <c r="C1847">
        <v>2</v>
      </c>
      <c r="D1847">
        <v>2</v>
      </c>
      <c r="E1847">
        <v>1321</v>
      </c>
      <c r="F1847" t="s">
        <v>5077</v>
      </c>
      <c r="G1847">
        <v>499000</v>
      </c>
      <c r="H1847">
        <v>2</v>
      </c>
      <c r="I1847">
        <v>2</v>
      </c>
      <c r="J1847">
        <v>1022</v>
      </c>
      <c r="K1847" t="s">
        <v>5070</v>
      </c>
      <c r="L1847" t="s">
        <v>4772</v>
      </c>
      <c r="M1847" t="s">
        <v>3871</v>
      </c>
      <c r="N1847" s="20">
        <v>0.01</v>
      </c>
      <c r="O1847" s="21">
        <f>N1847*G1847</f>
        <v>4990</v>
      </c>
    </row>
    <row r="1848" spans="1:15" x14ac:dyDescent="0.25">
      <c r="A1848" t="s">
        <v>13</v>
      </c>
      <c r="B1848">
        <v>584900</v>
      </c>
      <c r="C1848">
        <v>4</v>
      </c>
      <c r="D1848">
        <v>3</v>
      </c>
      <c r="E1848">
        <v>1970</v>
      </c>
      <c r="F1848" t="s">
        <v>5032</v>
      </c>
      <c r="G1848">
        <v>499000</v>
      </c>
      <c r="H1848">
        <v>3</v>
      </c>
      <c r="I1848">
        <v>2.5</v>
      </c>
      <c r="J1848">
        <v>1850</v>
      </c>
      <c r="K1848" t="s">
        <v>4999</v>
      </c>
      <c r="L1848" t="s">
        <v>4772</v>
      </c>
      <c r="M1848" t="s">
        <v>4946</v>
      </c>
      <c r="N1848" s="20">
        <v>0.01</v>
      </c>
      <c r="O1848" s="21">
        <f>N1848*G1848</f>
        <v>4990</v>
      </c>
    </row>
    <row r="1849" spans="1:15" x14ac:dyDescent="0.25">
      <c r="A1849" t="s">
        <v>13</v>
      </c>
      <c r="B1849">
        <v>372400</v>
      </c>
      <c r="C1849">
        <v>3</v>
      </c>
      <c r="D1849">
        <v>2.5</v>
      </c>
      <c r="E1849">
        <v>2045</v>
      </c>
      <c r="F1849" t="s">
        <v>4730</v>
      </c>
      <c r="G1849">
        <v>499000</v>
      </c>
      <c r="H1849">
        <v>5</v>
      </c>
      <c r="I1849">
        <v>3.5</v>
      </c>
      <c r="J1849">
        <v>3556</v>
      </c>
      <c r="K1849" t="s">
        <v>4705</v>
      </c>
      <c r="L1849" t="s">
        <v>4237</v>
      </c>
      <c r="M1849" t="s">
        <v>2956</v>
      </c>
      <c r="N1849" s="20">
        <v>0.01</v>
      </c>
      <c r="O1849" s="21">
        <f>N1849*G1849</f>
        <v>4990</v>
      </c>
    </row>
    <row r="1850" spans="1:15" x14ac:dyDescent="0.25">
      <c r="A1850" t="s">
        <v>13</v>
      </c>
      <c r="B1850">
        <v>649499</v>
      </c>
      <c r="C1850">
        <v>3</v>
      </c>
      <c r="D1850">
        <v>2.25</v>
      </c>
      <c r="E1850">
        <v>1841</v>
      </c>
      <c r="F1850" t="s">
        <v>4612</v>
      </c>
      <c r="G1850">
        <v>499000</v>
      </c>
      <c r="H1850">
        <v>3</v>
      </c>
      <c r="I1850">
        <v>2.5</v>
      </c>
      <c r="J1850">
        <v>3070</v>
      </c>
      <c r="K1850" t="s">
        <v>916</v>
      </c>
      <c r="L1850" t="s">
        <v>4237</v>
      </c>
      <c r="M1850" t="s">
        <v>4433</v>
      </c>
      <c r="N1850" s="20">
        <v>0.01</v>
      </c>
      <c r="O1850" s="21">
        <f>N1850*G1850</f>
        <v>4990</v>
      </c>
    </row>
    <row r="1851" spans="1:15" x14ac:dyDescent="0.25">
      <c r="A1851" t="s">
        <v>13</v>
      </c>
      <c r="B1851">
        <v>649499</v>
      </c>
      <c r="C1851">
        <v>3</v>
      </c>
      <c r="D1851">
        <v>2.25</v>
      </c>
      <c r="E1851">
        <v>1841</v>
      </c>
      <c r="F1851" t="s">
        <v>4649</v>
      </c>
      <c r="G1851">
        <v>499000</v>
      </c>
      <c r="H1851">
        <v>5</v>
      </c>
      <c r="I1851">
        <v>2.75</v>
      </c>
      <c r="J1851">
        <v>2840</v>
      </c>
      <c r="K1851" t="s">
        <v>4541</v>
      </c>
      <c r="L1851" t="s">
        <v>4237</v>
      </c>
      <c r="M1851" t="s">
        <v>4433</v>
      </c>
      <c r="N1851" s="20">
        <v>0.01</v>
      </c>
      <c r="O1851" s="21">
        <f>N1851*G1851</f>
        <v>4990</v>
      </c>
    </row>
    <row r="1852" spans="1:15" x14ac:dyDescent="0.25">
      <c r="A1852" t="s">
        <v>13</v>
      </c>
      <c r="B1852">
        <v>485000</v>
      </c>
      <c r="C1852">
        <v>3</v>
      </c>
      <c r="D1852">
        <v>2.5</v>
      </c>
      <c r="E1852">
        <v>1862</v>
      </c>
      <c r="F1852" t="s">
        <v>4288</v>
      </c>
      <c r="G1852">
        <v>499000</v>
      </c>
      <c r="H1852">
        <v>3</v>
      </c>
      <c r="I1852">
        <v>2.5</v>
      </c>
      <c r="J1852">
        <v>1781</v>
      </c>
      <c r="K1852" t="s">
        <v>4282</v>
      </c>
      <c r="L1852" t="s">
        <v>4237</v>
      </c>
      <c r="M1852" t="s">
        <v>4265</v>
      </c>
      <c r="N1852" s="20">
        <v>0.01</v>
      </c>
      <c r="O1852" s="21">
        <f>N1852*G1852</f>
        <v>4990</v>
      </c>
    </row>
    <row r="1853" spans="1:15" x14ac:dyDescent="0.25">
      <c r="A1853" t="s">
        <v>13</v>
      </c>
      <c r="B1853">
        <v>345925</v>
      </c>
      <c r="C1853">
        <v>3</v>
      </c>
      <c r="D1853">
        <v>2.5</v>
      </c>
      <c r="E1853">
        <v>2062</v>
      </c>
      <c r="F1853" t="s">
        <v>4250</v>
      </c>
      <c r="G1853">
        <v>499000</v>
      </c>
      <c r="H1853">
        <v>3</v>
      </c>
      <c r="I1853">
        <v>3.25</v>
      </c>
      <c r="J1853">
        <v>2740</v>
      </c>
      <c r="K1853" t="s">
        <v>4248</v>
      </c>
      <c r="L1853" t="s">
        <v>4237</v>
      </c>
      <c r="M1853" t="s">
        <v>4246</v>
      </c>
      <c r="N1853" s="20">
        <v>0.01</v>
      </c>
      <c r="O1853" s="21">
        <f>N1853*G1853</f>
        <v>4990</v>
      </c>
    </row>
    <row r="1854" spans="1:15" x14ac:dyDescent="0.25">
      <c r="A1854" t="s">
        <v>13</v>
      </c>
      <c r="B1854">
        <v>399000</v>
      </c>
      <c r="C1854">
        <v>3</v>
      </c>
      <c r="D1854">
        <v>2.5</v>
      </c>
      <c r="E1854">
        <v>1868</v>
      </c>
      <c r="F1854" t="s">
        <v>417</v>
      </c>
      <c r="G1854">
        <v>498900</v>
      </c>
      <c r="H1854">
        <v>2</v>
      </c>
      <c r="I1854">
        <v>2.5</v>
      </c>
      <c r="J1854">
        <v>1593</v>
      </c>
      <c r="K1854" t="s">
        <v>363</v>
      </c>
      <c r="L1854" t="s">
        <v>71</v>
      </c>
      <c r="M1854" t="s">
        <v>331</v>
      </c>
      <c r="N1854" s="20">
        <v>0.01</v>
      </c>
      <c r="O1854" s="21">
        <f>N1854*G1854</f>
        <v>4989</v>
      </c>
    </row>
    <row r="1855" spans="1:15" x14ac:dyDescent="0.25">
      <c r="A1855" t="s">
        <v>13</v>
      </c>
      <c r="B1855">
        <v>649499</v>
      </c>
      <c r="C1855">
        <v>3</v>
      </c>
      <c r="D1855">
        <v>2.25</v>
      </c>
      <c r="E1855">
        <v>1841</v>
      </c>
      <c r="F1855" t="s">
        <v>4540</v>
      </c>
      <c r="G1855">
        <v>498888</v>
      </c>
      <c r="H1855">
        <v>5</v>
      </c>
      <c r="I1855">
        <v>2.75</v>
      </c>
      <c r="J1855">
        <v>2520</v>
      </c>
      <c r="K1855" t="s">
        <v>4541</v>
      </c>
      <c r="L1855" t="s">
        <v>4237</v>
      </c>
      <c r="M1855" t="s">
        <v>4433</v>
      </c>
      <c r="N1855" s="20">
        <v>0.01</v>
      </c>
      <c r="O1855" s="21">
        <f>N1855*G1855</f>
        <v>4988.88</v>
      </c>
    </row>
    <row r="1856" spans="1:15" x14ac:dyDescent="0.25">
      <c r="A1856" t="s">
        <v>13</v>
      </c>
      <c r="B1856">
        <v>649499</v>
      </c>
      <c r="C1856">
        <v>3</v>
      </c>
      <c r="D1856">
        <v>2.25</v>
      </c>
      <c r="E1856">
        <v>1841</v>
      </c>
      <c r="F1856" t="s">
        <v>4555</v>
      </c>
      <c r="G1856">
        <v>498800</v>
      </c>
      <c r="H1856">
        <v>2</v>
      </c>
      <c r="I1856">
        <v>1</v>
      </c>
      <c r="J1856">
        <v>803</v>
      </c>
      <c r="K1856" t="s">
        <v>4437</v>
      </c>
      <c r="L1856" t="s">
        <v>4237</v>
      </c>
      <c r="M1856" t="s">
        <v>4433</v>
      </c>
      <c r="N1856" s="20">
        <v>0.01</v>
      </c>
      <c r="O1856" s="21">
        <f>N1856*G1856</f>
        <v>4988</v>
      </c>
    </row>
    <row r="1857" spans="1:15" x14ac:dyDescent="0.25">
      <c r="A1857" t="s">
        <v>13</v>
      </c>
      <c r="B1857">
        <v>324100</v>
      </c>
      <c r="C1857">
        <v>3</v>
      </c>
      <c r="D1857">
        <v>2.5</v>
      </c>
      <c r="E1857">
        <v>1626</v>
      </c>
      <c r="F1857" t="s">
        <v>2433</v>
      </c>
      <c r="G1857">
        <v>498500</v>
      </c>
      <c r="H1857">
        <v>5</v>
      </c>
      <c r="I1857">
        <v>3.5</v>
      </c>
      <c r="J1857">
        <v>2992</v>
      </c>
      <c r="K1857" t="s">
        <v>2410</v>
      </c>
      <c r="L1857" t="s">
        <v>2218</v>
      </c>
      <c r="M1857" t="s">
        <v>2398</v>
      </c>
      <c r="N1857" s="20">
        <v>0.01</v>
      </c>
      <c r="O1857" s="21">
        <f>N1857*G1857</f>
        <v>4985</v>
      </c>
    </row>
    <row r="1858" spans="1:15" x14ac:dyDescent="0.25">
      <c r="A1858" t="s">
        <v>13</v>
      </c>
      <c r="B1858">
        <v>399000</v>
      </c>
      <c r="C1858">
        <v>3</v>
      </c>
      <c r="D1858">
        <v>2.5</v>
      </c>
      <c r="E1858">
        <v>1868</v>
      </c>
      <c r="F1858" t="s">
        <v>410</v>
      </c>
      <c r="G1858">
        <v>498000</v>
      </c>
      <c r="H1858">
        <v>4</v>
      </c>
      <c r="I1858">
        <v>2.5</v>
      </c>
      <c r="J1858">
        <v>2500</v>
      </c>
      <c r="K1858" t="s">
        <v>339</v>
      </c>
      <c r="L1858" t="s">
        <v>71</v>
      </c>
      <c r="M1858" t="s">
        <v>331</v>
      </c>
      <c r="N1858" s="20">
        <v>0.01</v>
      </c>
      <c r="O1858" s="21">
        <f>N1858*G1858</f>
        <v>4980</v>
      </c>
    </row>
    <row r="1859" spans="1:15" x14ac:dyDescent="0.25">
      <c r="A1859" t="s">
        <v>13</v>
      </c>
      <c r="B1859">
        <v>649499</v>
      </c>
      <c r="C1859">
        <v>3</v>
      </c>
      <c r="D1859">
        <v>2.25</v>
      </c>
      <c r="E1859">
        <v>1841</v>
      </c>
      <c r="F1859" t="s">
        <v>4565</v>
      </c>
      <c r="G1859">
        <v>498000</v>
      </c>
      <c r="H1859">
        <v>1</v>
      </c>
      <c r="I1859">
        <v>1</v>
      </c>
      <c r="J1859">
        <v>669</v>
      </c>
      <c r="K1859" t="s">
        <v>4437</v>
      </c>
      <c r="L1859" t="s">
        <v>4237</v>
      </c>
      <c r="M1859" t="s">
        <v>4433</v>
      </c>
      <c r="N1859" s="20">
        <v>0.01</v>
      </c>
      <c r="O1859" s="21">
        <f>N1859*G1859</f>
        <v>4980</v>
      </c>
    </row>
    <row r="1860" spans="1:15" x14ac:dyDescent="0.25">
      <c r="A1860" t="s">
        <v>13</v>
      </c>
      <c r="B1860">
        <v>358500</v>
      </c>
      <c r="C1860">
        <v>3</v>
      </c>
      <c r="D1860">
        <v>2.5</v>
      </c>
      <c r="E1860">
        <v>2000</v>
      </c>
      <c r="F1860" t="s">
        <v>4400</v>
      </c>
      <c r="G1860">
        <v>498000</v>
      </c>
      <c r="H1860">
        <v>4</v>
      </c>
      <c r="I1860">
        <v>2.5</v>
      </c>
      <c r="J1860">
        <v>2844</v>
      </c>
      <c r="K1860" t="s">
        <v>4396</v>
      </c>
      <c r="L1860" t="s">
        <v>4237</v>
      </c>
      <c r="M1860" t="s">
        <v>4384</v>
      </c>
      <c r="N1860" s="20">
        <v>0.01</v>
      </c>
      <c r="O1860" s="21">
        <f>N1860*G1860</f>
        <v>4980</v>
      </c>
    </row>
    <row r="1861" spans="1:15" x14ac:dyDescent="0.25">
      <c r="A1861" t="s">
        <v>13</v>
      </c>
      <c r="B1861">
        <v>398500</v>
      </c>
      <c r="C1861">
        <v>3</v>
      </c>
      <c r="D1861">
        <v>2</v>
      </c>
      <c r="E1861">
        <v>1897</v>
      </c>
      <c r="F1861" t="s">
        <v>1600</v>
      </c>
      <c r="G1861">
        <v>497888</v>
      </c>
      <c r="H1861">
        <v>2</v>
      </c>
      <c r="I1861">
        <v>2</v>
      </c>
      <c r="J1861">
        <v>1981</v>
      </c>
      <c r="K1861" t="s">
        <v>1517</v>
      </c>
      <c r="L1861" t="s">
        <v>1518</v>
      </c>
      <c r="M1861" t="s">
        <v>1519</v>
      </c>
      <c r="N1861" s="20">
        <v>0.01</v>
      </c>
      <c r="O1861" s="21">
        <f>N1861*G1861</f>
        <v>4978.88</v>
      </c>
    </row>
    <row r="1862" spans="1:15" x14ac:dyDescent="0.25">
      <c r="A1862" t="s">
        <v>13</v>
      </c>
      <c r="B1862">
        <v>365000</v>
      </c>
      <c r="C1862">
        <v>4</v>
      </c>
      <c r="D1862">
        <v>3</v>
      </c>
      <c r="E1862">
        <v>2794</v>
      </c>
      <c r="F1862" t="s">
        <v>3952</v>
      </c>
      <c r="G1862">
        <v>497500</v>
      </c>
      <c r="H1862">
        <v>4</v>
      </c>
      <c r="I1862">
        <v>3</v>
      </c>
      <c r="J1862">
        <v>2831</v>
      </c>
      <c r="K1862" t="s">
        <v>1472</v>
      </c>
      <c r="L1862" t="s">
        <v>3729</v>
      </c>
      <c r="M1862" t="s">
        <v>3907</v>
      </c>
      <c r="N1862" s="20">
        <v>0.01</v>
      </c>
      <c r="O1862" s="21">
        <f>N1862*G1862</f>
        <v>4975</v>
      </c>
    </row>
    <row r="1863" spans="1:15" x14ac:dyDescent="0.25">
      <c r="A1863" t="s">
        <v>13</v>
      </c>
      <c r="B1863">
        <v>699000</v>
      </c>
      <c r="C1863">
        <v>3</v>
      </c>
      <c r="D1863">
        <v>2</v>
      </c>
      <c r="E1863">
        <v>1570</v>
      </c>
      <c r="F1863" t="s">
        <v>489</v>
      </c>
      <c r="G1863">
        <v>497000</v>
      </c>
      <c r="H1863">
        <v>3</v>
      </c>
      <c r="I1863">
        <v>1</v>
      </c>
      <c r="J1863">
        <v>1034</v>
      </c>
      <c r="K1863" t="s">
        <v>490</v>
      </c>
      <c r="L1863" t="s">
        <v>71</v>
      </c>
      <c r="M1863" t="s">
        <v>432</v>
      </c>
      <c r="N1863" s="20">
        <v>0.01</v>
      </c>
      <c r="O1863" s="21">
        <f>N1863*G1863</f>
        <v>4970</v>
      </c>
    </row>
    <row r="1864" spans="1:15" x14ac:dyDescent="0.25">
      <c r="A1864" t="s">
        <v>13</v>
      </c>
      <c r="B1864">
        <v>649450</v>
      </c>
      <c r="C1864">
        <v>2</v>
      </c>
      <c r="D1864">
        <v>2</v>
      </c>
      <c r="E1864">
        <v>1300</v>
      </c>
      <c r="F1864" t="s">
        <v>2689</v>
      </c>
      <c r="G1864">
        <v>497000</v>
      </c>
      <c r="H1864">
        <v>4</v>
      </c>
      <c r="I1864">
        <v>2</v>
      </c>
      <c r="J1864">
        <v>3070</v>
      </c>
      <c r="K1864" t="s">
        <v>2690</v>
      </c>
      <c r="L1864" t="s">
        <v>2680</v>
      </c>
      <c r="M1864" t="s">
        <v>2681</v>
      </c>
      <c r="N1864" s="20">
        <v>0.01</v>
      </c>
      <c r="O1864" s="21">
        <f>N1864*G1864</f>
        <v>4970</v>
      </c>
    </row>
    <row r="1865" spans="1:15" x14ac:dyDescent="0.25">
      <c r="A1865" t="s">
        <v>13</v>
      </c>
      <c r="B1865">
        <v>408500</v>
      </c>
      <c r="C1865">
        <v>3</v>
      </c>
      <c r="D1865">
        <v>2</v>
      </c>
      <c r="E1865">
        <v>2116</v>
      </c>
      <c r="F1865" t="s">
        <v>3181</v>
      </c>
      <c r="G1865">
        <v>496900</v>
      </c>
      <c r="H1865">
        <v>3</v>
      </c>
      <c r="I1865">
        <v>2</v>
      </c>
      <c r="J1865">
        <v>2053</v>
      </c>
      <c r="K1865" t="s">
        <v>3182</v>
      </c>
      <c r="L1865" t="s">
        <v>3175</v>
      </c>
      <c r="M1865" t="s">
        <v>3182</v>
      </c>
      <c r="N1865" s="20">
        <v>0.01</v>
      </c>
      <c r="O1865" s="21">
        <f>N1865*G1865</f>
        <v>4969</v>
      </c>
    </row>
    <row r="1866" spans="1:15" x14ac:dyDescent="0.25">
      <c r="A1866" t="s">
        <v>13</v>
      </c>
      <c r="B1866">
        <v>649500</v>
      </c>
      <c r="C1866">
        <v>3</v>
      </c>
      <c r="D1866">
        <v>2</v>
      </c>
      <c r="E1866">
        <v>1743</v>
      </c>
      <c r="F1866" t="s">
        <v>204</v>
      </c>
      <c r="G1866">
        <v>495000</v>
      </c>
      <c r="H1866">
        <v>2</v>
      </c>
      <c r="I1866">
        <v>1</v>
      </c>
      <c r="J1866">
        <v>749</v>
      </c>
      <c r="K1866" t="s">
        <v>178</v>
      </c>
      <c r="L1866" t="s">
        <v>71</v>
      </c>
      <c r="M1866" t="s">
        <v>174</v>
      </c>
      <c r="N1866" s="20">
        <v>0.01</v>
      </c>
      <c r="O1866" s="21">
        <f>N1866*G1866</f>
        <v>4950</v>
      </c>
    </row>
    <row r="1867" spans="1:15" x14ac:dyDescent="0.25">
      <c r="A1867" t="s">
        <v>13</v>
      </c>
      <c r="B1867">
        <v>482475</v>
      </c>
      <c r="C1867">
        <v>3</v>
      </c>
      <c r="D1867">
        <v>2.5</v>
      </c>
      <c r="E1867">
        <v>1983</v>
      </c>
      <c r="F1867" t="s">
        <v>920</v>
      </c>
      <c r="G1867">
        <v>495000</v>
      </c>
      <c r="H1867">
        <v>4</v>
      </c>
      <c r="I1867">
        <v>2</v>
      </c>
      <c r="J1867">
        <v>1986</v>
      </c>
      <c r="K1867" t="s">
        <v>902</v>
      </c>
      <c r="L1867" t="s">
        <v>71</v>
      </c>
      <c r="M1867" t="s">
        <v>903</v>
      </c>
      <c r="N1867" s="20">
        <v>0.01</v>
      </c>
      <c r="O1867" s="21">
        <f>N1867*G1867</f>
        <v>4950</v>
      </c>
    </row>
    <row r="1868" spans="1:15" x14ac:dyDescent="0.25">
      <c r="A1868" t="s">
        <v>13</v>
      </c>
      <c r="B1868">
        <v>373250</v>
      </c>
      <c r="C1868">
        <v>3</v>
      </c>
      <c r="D1868">
        <v>2</v>
      </c>
      <c r="E1868">
        <v>1620</v>
      </c>
      <c r="F1868" t="s">
        <v>985</v>
      </c>
      <c r="G1868">
        <v>495000</v>
      </c>
      <c r="H1868">
        <v>4</v>
      </c>
      <c r="I1868">
        <v>3</v>
      </c>
      <c r="J1868">
        <v>2406</v>
      </c>
      <c r="K1868" t="s">
        <v>956</v>
      </c>
      <c r="L1868" t="s">
        <v>71</v>
      </c>
      <c r="M1868" t="s">
        <v>956</v>
      </c>
      <c r="N1868" s="20">
        <v>0.01</v>
      </c>
      <c r="O1868" s="21">
        <f>N1868*G1868</f>
        <v>4950</v>
      </c>
    </row>
    <row r="1869" spans="1:15" x14ac:dyDescent="0.25">
      <c r="A1869" t="s">
        <v>13</v>
      </c>
      <c r="B1869">
        <v>329450</v>
      </c>
      <c r="C1869">
        <v>3</v>
      </c>
      <c r="D1869">
        <v>2</v>
      </c>
      <c r="E1869">
        <v>1656</v>
      </c>
      <c r="F1869" t="s">
        <v>303</v>
      </c>
      <c r="G1869">
        <v>495000</v>
      </c>
      <c r="H1869">
        <v>3</v>
      </c>
      <c r="I1869">
        <v>2</v>
      </c>
      <c r="J1869">
        <v>1683</v>
      </c>
      <c r="K1869" t="s">
        <v>304</v>
      </c>
      <c r="L1869" t="s">
        <v>71</v>
      </c>
      <c r="M1869" t="s">
        <v>305</v>
      </c>
      <c r="N1869" s="20">
        <v>0.01</v>
      </c>
      <c r="O1869" s="21">
        <f>N1869*G1869</f>
        <v>4950</v>
      </c>
    </row>
    <row r="1870" spans="1:15" x14ac:dyDescent="0.25">
      <c r="A1870" t="s">
        <v>13</v>
      </c>
      <c r="B1870">
        <v>589000</v>
      </c>
      <c r="C1870">
        <v>3</v>
      </c>
      <c r="D1870">
        <v>2</v>
      </c>
      <c r="E1870">
        <v>1631</v>
      </c>
      <c r="F1870" t="s">
        <v>633</v>
      </c>
      <c r="G1870">
        <v>495000</v>
      </c>
      <c r="H1870">
        <v>3</v>
      </c>
      <c r="I1870">
        <v>2.5</v>
      </c>
      <c r="J1870">
        <v>1770</v>
      </c>
      <c r="K1870" t="s">
        <v>622</v>
      </c>
      <c r="L1870" t="s">
        <v>71</v>
      </c>
      <c r="M1870" t="s">
        <v>605</v>
      </c>
      <c r="N1870" s="20">
        <v>0.01</v>
      </c>
      <c r="O1870" s="21">
        <f>N1870*G1870</f>
        <v>4950</v>
      </c>
    </row>
    <row r="1871" spans="1:15" x14ac:dyDescent="0.25">
      <c r="A1871" t="s">
        <v>13</v>
      </c>
      <c r="B1871">
        <v>375000</v>
      </c>
      <c r="C1871">
        <v>3</v>
      </c>
      <c r="D1871">
        <v>2.5</v>
      </c>
      <c r="E1871">
        <v>2152</v>
      </c>
      <c r="F1871" t="s">
        <v>1129</v>
      </c>
      <c r="G1871">
        <v>330000</v>
      </c>
      <c r="H1871">
        <v>2</v>
      </c>
      <c r="I1871">
        <v>2.5</v>
      </c>
      <c r="J1871">
        <v>1620</v>
      </c>
      <c r="K1871" t="s">
        <v>1130</v>
      </c>
      <c r="L1871" t="s">
        <v>1025</v>
      </c>
      <c r="M1871" t="s">
        <v>1117</v>
      </c>
      <c r="N1871" s="20">
        <v>1.4999999999999999E-2</v>
      </c>
      <c r="O1871" s="21">
        <f>N1871*G1871</f>
        <v>4950</v>
      </c>
    </row>
    <row r="1872" spans="1:15" x14ac:dyDescent="0.25">
      <c r="A1872" t="s">
        <v>13</v>
      </c>
      <c r="B1872">
        <v>398500</v>
      </c>
      <c r="C1872">
        <v>3</v>
      </c>
      <c r="D1872">
        <v>2</v>
      </c>
      <c r="E1872">
        <v>1897</v>
      </c>
      <c r="F1872" t="s">
        <v>1631</v>
      </c>
      <c r="G1872">
        <v>495000</v>
      </c>
      <c r="H1872">
        <v>5</v>
      </c>
      <c r="I1872">
        <v>4.5</v>
      </c>
      <c r="J1872">
        <v>3200</v>
      </c>
      <c r="K1872" t="s">
        <v>1517</v>
      </c>
      <c r="L1872" t="s">
        <v>1518</v>
      </c>
      <c r="M1872" t="s">
        <v>1519</v>
      </c>
      <c r="N1872" s="20">
        <v>0.01</v>
      </c>
      <c r="O1872" s="21">
        <f>N1872*G1872</f>
        <v>4950</v>
      </c>
    </row>
    <row r="1873" spans="1:15" x14ac:dyDescent="0.25">
      <c r="A1873" t="s">
        <v>13</v>
      </c>
      <c r="B1873">
        <v>339000</v>
      </c>
      <c r="C1873">
        <v>3</v>
      </c>
      <c r="D1873">
        <v>2</v>
      </c>
      <c r="E1873">
        <v>1673</v>
      </c>
      <c r="F1873" t="s">
        <v>3081</v>
      </c>
      <c r="G1873">
        <v>495000</v>
      </c>
      <c r="H1873">
        <v>5</v>
      </c>
      <c r="I1873">
        <v>3</v>
      </c>
      <c r="J1873">
        <v>3360</v>
      </c>
      <c r="K1873" t="s">
        <v>3073</v>
      </c>
      <c r="L1873" t="s">
        <v>2985</v>
      </c>
      <c r="M1873" t="s">
        <v>1179</v>
      </c>
      <c r="N1873" s="20">
        <v>0.01</v>
      </c>
      <c r="O1873" s="21">
        <f>N1873*G1873</f>
        <v>4950</v>
      </c>
    </row>
    <row r="1874" spans="1:15" x14ac:dyDescent="0.25">
      <c r="A1874" t="s">
        <v>13</v>
      </c>
      <c r="B1874">
        <v>377450</v>
      </c>
      <c r="C1874">
        <v>3</v>
      </c>
      <c r="D1874">
        <v>2.5</v>
      </c>
      <c r="E1874">
        <v>1991</v>
      </c>
      <c r="F1874" t="s">
        <v>3775</v>
      </c>
      <c r="G1874">
        <v>495000</v>
      </c>
      <c r="H1874">
        <v>1</v>
      </c>
      <c r="I1874">
        <v>1</v>
      </c>
      <c r="J1874">
        <v>930</v>
      </c>
      <c r="K1874" t="s">
        <v>3728</v>
      </c>
      <c r="L1874" t="s">
        <v>3729</v>
      </c>
      <c r="M1874" t="s">
        <v>3735</v>
      </c>
      <c r="N1874" s="20">
        <v>0.01</v>
      </c>
      <c r="O1874" s="21">
        <f>N1874*G1874</f>
        <v>4950</v>
      </c>
    </row>
    <row r="1875" spans="1:15" x14ac:dyDescent="0.25">
      <c r="A1875" t="s">
        <v>13</v>
      </c>
      <c r="B1875">
        <v>649499</v>
      </c>
      <c r="C1875">
        <v>3</v>
      </c>
      <c r="D1875">
        <v>2.25</v>
      </c>
      <c r="E1875">
        <v>1841</v>
      </c>
      <c r="F1875" t="s">
        <v>4439</v>
      </c>
      <c r="G1875">
        <v>495000</v>
      </c>
      <c r="H1875">
        <v>2</v>
      </c>
      <c r="I1875">
        <v>1.75</v>
      </c>
      <c r="J1875">
        <v>925</v>
      </c>
      <c r="K1875" t="s">
        <v>4440</v>
      </c>
      <c r="L1875" t="s">
        <v>4237</v>
      </c>
      <c r="M1875" t="s">
        <v>4433</v>
      </c>
      <c r="N1875" s="20">
        <v>0.01</v>
      </c>
      <c r="O1875" s="21">
        <f>N1875*G1875</f>
        <v>4950</v>
      </c>
    </row>
    <row r="1876" spans="1:15" x14ac:dyDescent="0.25">
      <c r="A1876" t="s">
        <v>13</v>
      </c>
      <c r="B1876">
        <v>649499</v>
      </c>
      <c r="C1876">
        <v>3</v>
      </c>
      <c r="D1876">
        <v>2.25</v>
      </c>
      <c r="E1876">
        <v>1841</v>
      </c>
      <c r="F1876" t="s">
        <v>4489</v>
      </c>
      <c r="G1876">
        <v>495000</v>
      </c>
      <c r="H1876">
        <v>4</v>
      </c>
      <c r="I1876">
        <v>2.5</v>
      </c>
      <c r="J1876">
        <v>2360</v>
      </c>
      <c r="K1876" t="s">
        <v>4490</v>
      </c>
      <c r="L1876" t="s">
        <v>4237</v>
      </c>
      <c r="M1876" t="s">
        <v>4433</v>
      </c>
      <c r="N1876" s="20">
        <v>0.01</v>
      </c>
      <c r="O1876" s="21">
        <f>N1876*G1876</f>
        <v>4950</v>
      </c>
    </row>
    <row r="1877" spans="1:15" x14ac:dyDescent="0.25">
      <c r="A1877" t="s">
        <v>13</v>
      </c>
      <c r="B1877">
        <v>350000</v>
      </c>
      <c r="C1877">
        <v>3</v>
      </c>
      <c r="D1877">
        <v>2</v>
      </c>
      <c r="E1877">
        <v>1475</v>
      </c>
      <c r="F1877" t="s">
        <v>1245</v>
      </c>
      <c r="G1877">
        <v>329999</v>
      </c>
      <c r="H1877">
        <v>3</v>
      </c>
      <c r="I1877">
        <v>2.5</v>
      </c>
      <c r="J1877">
        <v>1799</v>
      </c>
      <c r="K1877" t="s">
        <v>1243</v>
      </c>
      <c r="L1877" t="s">
        <v>1206</v>
      </c>
      <c r="M1877" t="s">
        <v>1241</v>
      </c>
      <c r="N1877" s="20">
        <v>1.4999999999999999E-2</v>
      </c>
      <c r="O1877" s="21">
        <f>N1877*G1877</f>
        <v>4949.9849999999997</v>
      </c>
    </row>
    <row r="1878" spans="1:15" x14ac:dyDescent="0.25">
      <c r="A1878" t="s">
        <v>13</v>
      </c>
      <c r="B1878">
        <v>329450</v>
      </c>
      <c r="C1878">
        <v>3</v>
      </c>
      <c r="D1878">
        <v>2</v>
      </c>
      <c r="E1878">
        <v>1656</v>
      </c>
      <c r="F1878" t="s">
        <v>312</v>
      </c>
      <c r="G1878">
        <v>494997</v>
      </c>
      <c r="H1878">
        <v>4</v>
      </c>
      <c r="I1878">
        <v>2</v>
      </c>
      <c r="J1878">
        <v>1392</v>
      </c>
      <c r="K1878" t="s">
        <v>313</v>
      </c>
      <c r="L1878" t="s">
        <v>71</v>
      </c>
      <c r="M1878" t="s">
        <v>305</v>
      </c>
      <c r="N1878" s="20">
        <v>0.01</v>
      </c>
      <c r="O1878" s="21">
        <f>N1878*G1878</f>
        <v>4949.97</v>
      </c>
    </row>
    <row r="1879" spans="1:15" x14ac:dyDescent="0.25">
      <c r="A1879" t="s">
        <v>13</v>
      </c>
      <c r="B1879">
        <v>485000</v>
      </c>
      <c r="C1879">
        <v>3</v>
      </c>
      <c r="D1879">
        <v>2.5</v>
      </c>
      <c r="E1879">
        <v>1862</v>
      </c>
      <c r="F1879" t="s">
        <v>4362</v>
      </c>
      <c r="G1879">
        <v>494950</v>
      </c>
      <c r="H1879">
        <v>4</v>
      </c>
      <c r="I1879">
        <v>2.5</v>
      </c>
      <c r="J1879">
        <v>2730</v>
      </c>
      <c r="K1879" t="s">
        <v>3871</v>
      </c>
      <c r="L1879" t="s">
        <v>4237</v>
      </c>
      <c r="M1879" t="s">
        <v>4265</v>
      </c>
      <c r="N1879" s="20">
        <v>0.01</v>
      </c>
      <c r="O1879" s="21">
        <f>N1879*G1879</f>
        <v>4949.5</v>
      </c>
    </row>
    <row r="1880" spans="1:15" x14ac:dyDescent="0.25">
      <c r="A1880" t="s">
        <v>13</v>
      </c>
      <c r="B1880">
        <v>375000</v>
      </c>
      <c r="C1880">
        <v>3</v>
      </c>
      <c r="D1880">
        <v>2.5</v>
      </c>
      <c r="E1880">
        <v>2152</v>
      </c>
      <c r="F1880" t="s">
        <v>1116</v>
      </c>
      <c r="G1880">
        <v>329900</v>
      </c>
      <c r="H1880">
        <v>3</v>
      </c>
      <c r="I1880">
        <v>1.75</v>
      </c>
      <c r="J1880">
        <v>888</v>
      </c>
      <c r="K1880" t="s">
        <v>849</v>
      </c>
      <c r="L1880" t="s">
        <v>1025</v>
      </c>
      <c r="M1880" t="s">
        <v>1117</v>
      </c>
      <c r="N1880" s="20">
        <v>1.4999999999999999E-2</v>
      </c>
      <c r="O1880" s="21">
        <f>N1880*G1880</f>
        <v>4948.5</v>
      </c>
    </row>
    <row r="1881" spans="1:15" x14ac:dyDescent="0.25">
      <c r="A1881" t="s">
        <v>13</v>
      </c>
      <c r="B1881">
        <v>357131</v>
      </c>
      <c r="C1881">
        <v>4</v>
      </c>
      <c r="D1881">
        <v>2.5</v>
      </c>
      <c r="E1881">
        <v>2205</v>
      </c>
      <c r="F1881" t="s">
        <v>1515</v>
      </c>
      <c r="G1881">
        <v>329900</v>
      </c>
      <c r="H1881">
        <v>5</v>
      </c>
      <c r="I1881">
        <v>2.5</v>
      </c>
      <c r="J1881">
        <v>2710</v>
      </c>
      <c r="K1881" t="s">
        <v>1512</v>
      </c>
      <c r="L1881" t="s">
        <v>1513</v>
      </c>
      <c r="M1881" t="s">
        <v>1514</v>
      </c>
      <c r="N1881" s="20">
        <v>1.4999999999999999E-2</v>
      </c>
      <c r="O1881" s="21">
        <f>N1881*G1881</f>
        <v>4948.5</v>
      </c>
    </row>
    <row r="1882" spans="1:15" x14ac:dyDescent="0.25">
      <c r="A1882" t="s">
        <v>13</v>
      </c>
      <c r="B1882">
        <v>229900</v>
      </c>
      <c r="C1882">
        <v>3</v>
      </c>
      <c r="D1882">
        <v>1.5</v>
      </c>
      <c r="E1882">
        <v>1320</v>
      </c>
      <c r="F1882" t="s">
        <v>3592</v>
      </c>
      <c r="G1882">
        <v>329900</v>
      </c>
      <c r="H1882">
        <v>2</v>
      </c>
      <c r="I1882">
        <v>1</v>
      </c>
      <c r="J1882">
        <v>720</v>
      </c>
      <c r="K1882" t="s">
        <v>3583</v>
      </c>
      <c r="L1882" t="s">
        <v>3560</v>
      </c>
      <c r="M1882" t="s">
        <v>3584</v>
      </c>
      <c r="N1882" s="20">
        <v>1.4999999999999999E-2</v>
      </c>
      <c r="O1882" s="21">
        <f>N1882*G1882</f>
        <v>4948.5</v>
      </c>
    </row>
    <row r="1883" spans="1:15" x14ac:dyDescent="0.25">
      <c r="A1883" t="s">
        <v>13</v>
      </c>
      <c r="B1883">
        <v>599950</v>
      </c>
      <c r="C1883">
        <v>3</v>
      </c>
      <c r="D1883">
        <v>2</v>
      </c>
      <c r="E1883">
        <v>1471</v>
      </c>
      <c r="F1883" t="s">
        <v>4790</v>
      </c>
      <c r="G1883">
        <v>494500</v>
      </c>
      <c r="H1883">
        <v>3</v>
      </c>
      <c r="I1883">
        <v>4</v>
      </c>
      <c r="J1883">
        <v>1985</v>
      </c>
      <c r="K1883" t="s">
        <v>4788</v>
      </c>
      <c r="L1883" t="s">
        <v>4772</v>
      </c>
      <c r="M1883" t="s">
        <v>4789</v>
      </c>
      <c r="N1883" s="20">
        <v>0.01</v>
      </c>
      <c r="O1883" s="21">
        <f>N1883*G1883</f>
        <v>4945</v>
      </c>
    </row>
    <row r="1884" spans="1:15" x14ac:dyDescent="0.25">
      <c r="A1884" t="s">
        <v>13</v>
      </c>
      <c r="B1884">
        <v>350000</v>
      </c>
      <c r="C1884">
        <v>3</v>
      </c>
      <c r="D1884">
        <v>2</v>
      </c>
      <c r="E1884">
        <v>1475</v>
      </c>
      <c r="F1884" t="s">
        <v>1252</v>
      </c>
      <c r="G1884">
        <v>329000</v>
      </c>
      <c r="H1884">
        <v>2</v>
      </c>
      <c r="I1884">
        <v>1.5</v>
      </c>
      <c r="J1884">
        <v>1001</v>
      </c>
      <c r="K1884" t="s">
        <v>1247</v>
      </c>
      <c r="L1884" t="s">
        <v>1206</v>
      </c>
      <c r="M1884" t="s">
        <v>1241</v>
      </c>
      <c r="N1884" s="20">
        <v>1.4999999999999999E-2</v>
      </c>
      <c r="O1884" s="21">
        <f>N1884*G1884</f>
        <v>4935</v>
      </c>
    </row>
    <row r="1885" spans="1:15" x14ac:dyDescent="0.25">
      <c r="A1885" t="s">
        <v>13</v>
      </c>
      <c r="B1885">
        <v>350000</v>
      </c>
      <c r="C1885">
        <v>3</v>
      </c>
      <c r="D1885">
        <v>2.5</v>
      </c>
      <c r="E1885">
        <v>2120</v>
      </c>
      <c r="F1885" t="s">
        <v>1384</v>
      </c>
      <c r="G1885">
        <v>329000</v>
      </c>
      <c r="H1885">
        <v>1</v>
      </c>
      <c r="I1885">
        <v>2</v>
      </c>
      <c r="J1885">
        <v>1055</v>
      </c>
      <c r="K1885" t="s">
        <v>1375</v>
      </c>
      <c r="L1885" t="s">
        <v>1376</v>
      </c>
      <c r="M1885" t="s">
        <v>1377</v>
      </c>
      <c r="N1885" s="20">
        <v>1.4999999999999999E-2</v>
      </c>
      <c r="O1885" s="21">
        <f>N1885*G1885</f>
        <v>4935</v>
      </c>
    </row>
    <row r="1886" spans="1:15" x14ac:dyDescent="0.25">
      <c r="A1886" t="s">
        <v>13</v>
      </c>
      <c r="B1886">
        <v>325000</v>
      </c>
      <c r="C1886">
        <v>3</v>
      </c>
      <c r="D1886">
        <v>2.5</v>
      </c>
      <c r="E1886">
        <v>2098</v>
      </c>
      <c r="F1886" t="s">
        <v>4006</v>
      </c>
      <c r="G1886">
        <v>492900</v>
      </c>
      <c r="H1886">
        <v>4</v>
      </c>
      <c r="I1886">
        <v>3.5</v>
      </c>
      <c r="J1886">
        <v>3180</v>
      </c>
      <c r="K1886" t="s">
        <v>3968</v>
      </c>
      <c r="L1886" t="s">
        <v>3729</v>
      </c>
      <c r="M1886" t="s">
        <v>1472</v>
      </c>
      <c r="N1886" s="20">
        <v>0.01</v>
      </c>
      <c r="O1886" s="21">
        <f>N1886*G1886</f>
        <v>4929</v>
      </c>
    </row>
    <row r="1887" spans="1:15" x14ac:dyDescent="0.25">
      <c r="A1887" t="s">
        <v>13</v>
      </c>
      <c r="B1887">
        <v>329900</v>
      </c>
      <c r="C1887">
        <v>3</v>
      </c>
      <c r="D1887">
        <v>2.5</v>
      </c>
      <c r="E1887">
        <v>2242</v>
      </c>
      <c r="F1887" t="s">
        <v>4753</v>
      </c>
      <c r="G1887">
        <v>327500</v>
      </c>
      <c r="H1887">
        <v>4</v>
      </c>
      <c r="I1887">
        <v>1.5</v>
      </c>
      <c r="J1887">
        <v>2000</v>
      </c>
      <c r="K1887" t="s">
        <v>4752</v>
      </c>
      <c r="L1887" t="s">
        <v>4742</v>
      </c>
      <c r="M1887" t="s">
        <v>4752</v>
      </c>
      <c r="N1887" s="20">
        <v>1.4999999999999999E-2</v>
      </c>
      <c r="O1887" s="21">
        <f>N1887*G1887</f>
        <v>4912.5</v>
      </c>
    </row>
    <row r="1888" spans="1:15" x14ac:dyDescent="0.25">
      <c r="A1888" t="s">
        <v>13</v>
      </c>
      <c r="B1888">
        <v>399000</v>
      </c>
      <c r="C1888">
        <v>3</v>
      </c>
      <c r="D1888">
        <v>2.5</v>
      </c>
      <c r="E1888">
        <v>1868</v>
      </c>
      <c r="F1888" t="s">
        <v>374</v>
      </c>
      <c r="G1888">
        <v>491000</v>
      </c>
      <c r="H1888">
        <v>3</v>
      </c>
      <c r="I1888">
        <v>2</v>
      </c>
      <c r="J1888">
        <v>1986</v>
      </c>
      <c r="K1888" t="s">
        <v>331</v>
      </c>
      <c r="L1888" t="s">
        <v>71</v>
      </c>
      <c r="M1888" t="s">
        <v>331</v>
      </c>
      <c r="N1888" s="20">
        <v>0.01</v>
      </c>
      <c r="O1888" s="21">
        <f>N1888*G1888</f>
        <v>4910</v>
      </c>
    </row>
    <row r="1889" spans="1:15" x14ac:dyDescent="0.25">
      <c r="A1889" t="s">
        <v>13</v>
      </c>
      <c r="B1889">
        <v>589000</v>
      </c>
      <c r="C1889">
        <v>3</v>
      </c>
      <c r="D1889">
        <v>2</v>
      </c>
      <c r="E1889">
        <v>1631</v>
      </c>
      <c r="F1889" t="s">
        <v>717</v>
      </c>
      <c r="G1889">
        <v>490000</v>
      </c>
      <c r="H1889">
        <v>1</v>
      </c>
      <c r="I1889">
        <v>1</v>
      </c>
      <c r="J1889">
        <v>748</v>
      </c>
      <c r="K1889" t="s">
        <v>605</v>
      </c>
      <c r="L1889" t="s">
        <v>71</v>
      </c>
      <c r="M1889" t="s">
        <v>605</v>
      </c>
      <c r="N1889" s="20">
        <v>0.01</v>
      </c>
      <c r="O1889" s="21">
        <f>N1889*G1889</f>
        <v>4900</v>
      </c>
    </row>
    <row r="1890" spans="1:15" x14ac:dyDescent="0.25">
      <c r="A1890" t="s">
        <v>13</v>
      </c>
      <c r="B1890">
        <v>352250</v>
      </c>
      <c r="C1890">
        <v>3</v>
      </c>
      <c r="D1890">
        <v>2.5</v>
      </c>
      <c r="E1890">
        <v>1965</v>
      </c>
      <c r="F1890" t="s">
        <v>1983</v>
      </c>
      <c r="G1890">
        <v>490000</v>
      </c>
      <c r="H1890">
        <v>4</v>
      </c>
      <c r="I1890">
        <v>2.5</v>
      </c>
      <c r="J1890">
        <v>3289</v>
      </c>
      <c r="K1890" t="s">
        <v>1984</v>
      </c>
      <c r="L1890" t="s">
        <v>1518</v>
      </c>
      <c r="M1890" t="s">
        <v>1981</v>
      </c>
      <c r="N1890" s="20">
        <v>0.01</v>
      </c>
      <c r="O1890" s="21">
        <f>N1890*G1890</f>
        <v>4900</v>
      </c>
    </row>
    <row r="1891" spans="1:15" x14ac:dyDescent="0.25">
      <c r="A1891" t="s">
        <v>13</v>
      </c>
      <c r="B1891">
        <v>649499</v>
      </c>
      <c r="C1891">
        <v>3</v>
      </c>
      <c r="D1891">
        <v>2.25</v>
      </c>
      <c r="E1891">
        <v>1841</v>
      </c>
      <c r="F1891" t="s">
        <v>4319</v>
      </c>
      <c r="G1891">
        <v>490000</v>
      </c>
      <c r="H1891">
        <v>3</v>
      </c>
      <c r="I1891">
        <v>1</v>
      </c>
      <c r="J1891">
        <v>960</v>
      </c>
      <c r="K1891" t="s">
        <v>4320</v>
      </c>
      <c r="L1891" t="s">
        <v>4237</v>
      </c>
      <c r="M1891" t="s">
        <v>4433</v>
      </c>
      <c r="N1891" s="20">
        <v>0.01</v>
      </c>
      <c r="O1891" s="21">
        <f>N1891*G1891</f>
        <v>4900</v>
      </c>
    </row>
    <row r="1892" spans="1:15" x14ac:dyDescent="0.25">
      <c r="A1892" t="s">
        <v>13</v>
      </c>
      <c r="B1892">
        <v>485000</v>
      </c>
      <c r="C1892">
        <v>3</v>
      </c>
      <c r="D1892">
        <v>2.5</v>
      </c>
      <c r="E1892">
        <v>1862</v>
      </c>
      <c r="F1892" t="s">
        <v>4319</v>
      </c>
      <c r="G1892">
        <v>490000</v>
      </c>
      <c r="H1892">
        <v>3</v>
      </c>
      <c r="I1892">
        <v>1</v>
      </c>
      <c r="J1892">
        <v>960</v>
      </c>
      <c r="K1892" t="s">
        <v>4320</v>
      </c>
      <c r="L1892" t="s">
        <v>4237</v>
      </c>
      <c r="M1892" t="s">
        <v>4265</v>
      </c>
      <c r="N1892" s="20">
        <v>0.01</v>
      </c>
      <c r="O1892" s="21">
        <f>N1892*G1892</f>
        <v>4900</v>
      </c>
    </row>
    <row r="1893" spans="1:15" x14ac:dyDescent="0.25">
      <c r="A1893" t="s">
        <v>13</v>
      </c>
      <c r="B1893">
        <v>589000</v>
      </c>
      <c r="C1893">
        <v>3</v>
      </c>
      <c r="D1893">
        <v>2</v>
      </c>
      <c r="E1893">
        <v>1631</v>
      </c>
      <c r="F1893" t="s">
        <v>671</v>
      </c>
      <c r="G1893">
        <v>489999</v>
      </c>
      <c r="H1893">
        <v>2</v>
      </c>
      <c r="I1893">
        <v>2.5</v>
      </c>
      <c r="J1893">
        <v>1330</v>
      </c>
      <c r="K1893" t="s">
        <v>605</v>
      </c>
      <c r="L1893" t="s">
        <v>71</v>
      </c>
      <c r="M1893" t="s">
        <v>605</v>
      </c>
      <c r="N1893" s="20">
        <v>0.01</v>
      </c>
      <c r="O1893" s="21">
        <f>N1893*G1893</f>
        <v>4899.99</v>
      </c>
    </row>
    <row r="1894" spans="1:15" x14ac:dyDescent="0.25">
      <c r="A1894" t="s">
        <v>13</v>
      </c>
      <c r="B1894">
        <v>325000</v>
      </c>
      <c r="C1894">
        <v>3</v>
      </c>
      <c r="D1894">
        <v>2.5</v>
      </c>
      <c r="E1894">
        <v>2098</v>
      </c>
      <c r="F1894" t="s">
        <v>3978</v>
      </c>
      <c r="G1894">
        <v>489999</v>
      </c>
      <c r="H1894">
        <v>4</v>
      </c>
      <c r="I1894">
        <v>2</v>
      </c>
      <c r="J1894">
        <v>2193</v>
      </c>
      <c r="K1894" t="s">
        <v>1472</v>
      </c>
      <c r="L1894" t="s">
        <v>3729</v>
      </c>
      <c r="M1894" t="s">
        <v>1472</v>
      </c>
      <c r="N1894" s="20">
        <v>0.01</v>
      </c>
      <c r="O1894" s="21">
        <f>N1894*G1894</f>
        <v>4899.99</v>
      </c>
    </row>
    <row r="1895" spans="1:15" x14ac:dyDescent="0.25">
      <c r="A1895" t="s">
        <v>13</v>
      </c>
      <c r="B1895">
        <v>375292</v>
      </c>
      <c r="C1895">
        <v>4</v>
      </c>
      <c r="D1895">
        <v>3</v>
      </c>
      <c r="E1895">
        <v>2139</v>
      </c>
      <c r="F1895" t="s">
        <v>4899</v>
      </c>
      <c r="G1895">
        <v>489999</v>
      </c>
      <c r="H1895">
        <v>4</v>
      </c>
      <c r="I1895">
        <v>3</v>
      </c>
      <c r="J1895">
        <v>3900</v>
      </c>
      <c r="K1895" t="s">
        <v>4882</v>
      </c>
      <c r="L1895" t="s">
        <v>4772</v>
      </c>
      <c r="M1895" t="s">
        <v>4883</v>
      </c>
      <c r="N1895" s="20">
        <v>0.01</v>
      </c>
      <c r="O1895" s="21">
        <f>N1895*G1895</f>
        <v>4899.99</v>
      </c>
    </row>
    <row r="1896" spans="1:15" x14ac:dyDescent="0.25">
      <c r="A1896" t="s">
        <v>13</v>
      </c>
      <c r="B1896">
        <v>762400</v>
      </c>
      <c r="C1896">
        <v>3</v>
      </c>
      <c r="D1896">
        <v>2.5</v>
      </c>
      <c r="E1896">
        <v>1702</v>
      </c>
      <c r="F1896" t="s">
        <v>874</v>
      </c>
      <c r="G1896">
        <v>489900</v>
      </c>
      <c r="H1896">
        <v>3</v>
      </c>
      <c r="I1896">
        <v>2</v>
      </c>
      <c r="J1896">
        <v>1368</v>
      </c>
      <c r="K1896" t="s">
        <v>822</v>
      </c>
      <c r="L1896" t="s">
        <v>71</v>
      </c>
      <c r="M1896" t="s">
        <v>765</v>
      </c>
      <c r="N1896" s="20">
        <v>0.01</v>
      </c>
      <c r="O1896" s="21">
        <f>N1896*G1896</f>
        <v>4899</v>
      </c>
    </row>
    <row r="1897" spans="1:15" x14ac:dyDescent="0.25">
      <c r="A1897" t="s">
        <v>13</v>
      </c>
      <c r="B1897">
        <v>398500</v>
      </c>
      <c r="C1897">
        <v>3</v>
      </c>
      <c r="D1897">
        <v>2</v>
      </c>
      <c r="E1897">
        <v>1897</v>
      </c>
      <c r="F1897" t="s">
        <v>1845</v>
      </c>
      <c r="G1897">
        <v>489900</v>
      </c>
      <c r="H1897">
        <v>5</v>
      </c>
      <c r="I1897">
        <v>3</v>
      </c>
      <c r="J1897">
        <v>3500</v>
      </c>
      <c r="K1897" t="s">
        <v>1846</v>
      </c>
      <c r="L1897" t="s">
        <v>1518</v>
      </c>
      <c r="M1897" t="s">
        <v>1519</v>
      </c>
      <c r="N1897" s="20">
        <v>0.01</v>
      </c>
      <c r="O1897" s="21">
        <f>N1897*G1897</f>
        <v>4899</v>
      </c>
    </row>
    <row r="1898" spans="1:15" x14ac:dyDescent="0.25">
      <c r="A1898" t="s">
        <v>13</v>
      </c>
      <c r="B1898">
        <v>352250</v>
      </c>
      <c r="C1898">
        <v>3</v>
      </c>
      <c r="D1898">
        <v>2.5</v>
      </c>
      <c r="E1898">
        <v>1965</v>
      </c>
      <c r="F1898" t="s">
        <v>2034</v>
      </c>
      <c r="G1898">
        <v>489900</v>
      </c>
      <c r="H1898">
        <v>5</v>
      </c>
      <c r="I1898">
        <v>3.5</v>
      </c>
      <c r="J1898">
        <v>3915</v>
      </c>
      <c r="K1898" t="s">
        <v>1673</v>
      </c>
      <c r="L1898" t="s">
        <v>1518</v>
      </c>
      <c r="M1898" t="s">
        <v>1981</v>
      </c>
      <c r="N1898" s="20">
        <v>0.01</v>
      </c>
      <c r="O1898" s="21">
        <f>N1898*G1898</f>
        <v>4899</v>
      </c>
    </row>
    <row r="1899" spans="1:15" x14ac:dyDescent="0.25">
      <c r="A1899" t="s">
        <v>13</v>
      </c>
      <c r="B1899">
        <v>352250</v>
      </c>
      <c r="C1899">
        <v>3</v>
      </c>
      <c r="D1899">
        <v>2.5</v>
      </c>
      <c r="E1899">
        <v>1965</v>
      </c>
      <c r="F1899" t="s">
        <v>2037</v>
      </c>
      <c r="G1899">
        <v>489900</v>
      </c>
      <c r="H1899">
        <v>4</v>
      </c>
      <c r="I1899">
        <v>3.5</v>
      </c>
      <c r="J1899">
        <v>4114</v>
      </c>
      <c r="K1899" t="s">
        <v>1997</v>
      </c>
      <c r="L1899" t="s">
        <v>1518</v>
      </c>
      <c r="M1899" t="s">
        <v>1981</v>
      </c>
      <c r="N1899" s="20">
        <v>0.01</v>
      </c>
      <c r="O1899" s="21">
        <f>N1899*G1899</f>
        <v>4899</v>
      </c>
    </row>
    <row r="1900" spans="1:15" x14ac:dyDescent="0.25">
      <c r="A1900" t="s">
        <v>13</v>
      </c>
      <c r="B1900">
        <v>429450</v>
      </c>
      <c r="C1900">
        <v>4</v>
      </c>
      <c r="D1900">
        <v>2.5</v>
      </c>
      <c r="E1900">
        <v>2896</v>
      </c>
      <c r="F1900" t="s">
        <v>3122</v>
      </c>
      <c r="G1900">
        <v>489900</v>
      </c>
      <c r="H1900">
        <v>3</v>
      </c>
      <c r="I1900">
        <v>2.5</v>
      </c>
      <c r="K1900" t="s">
        <v>3123</v>
      </c>
      <c r="L1900" t="s">
        <v>2985</v>
      </c>
      <c r="M1900" t="s">
        <v>3121</v>
      </c>
      <c r="N1900" s="20">
        <v>0.01</v>
      </c>
      <c r="O1900" s="21">
        <f>N1900*G1900</f>
        <v>4899</v>
      </c>
    </row>
    <row r="1901" spans="1:15" x14ac:dyDescent="0.25">
      <c r="A1901" t="s">
        <v>13</v>
      </c>
      <c r="B1901">
        <v>429450</v>
      </c>
      <c r="C1901">
        <v>4</v>
      </c>
      <c r="D1901">
        <v>2.5</v>
      </c>
      <c r="E1901">
        <v>2896</v>
      </c>
      <c r="F1901" t="s">
        <v>3119</v>
      </c>
      <c r="G1901">
        <v>489900</v>
      </c>
      <c r="H1901">
        <v>3</v>
      </c>
      <c r="I1901">
        <v>2.5</v>
      </c>
      <c r="J1901">
        <v>4306</v>
      </c>
      <c r="K1901" t="s">
        <v>3120</v>
      </c>
      <c r="L1901" t="s">
        <v>2985</v>
      </c>
      <c r="M1901" t="s">
        <v>3121</v>
      </c>
      <c r="N1901" s="20">
        <v>0.01</v>
      </c>
      <c r="O1901" s="21">
        <f>N1901*G1901</f>
        <v>4899</v>
      </c>
    </row>
    <row r="1902" spans="1:15" x14ac:dyDescent="0.25">
      <c r="A1902" t="s">
        <v>13</v>
      </c>
      <c r="B1902">
        <v>477000</v>
      </c>
      <c r="C1902">
        <v>3</v>
      </c>
      <c r="D1902">
        <v>2.5</v>
      </c>
      <c r="E1902">
        <v>2207</v>
      </c>
      <c r="F1902" t="s">
        <v>3534</v>
      </c>
      <c r="G1902">
        <v>489900</v>
      </c>
      <c r="H1902">
        <v>4</v>
      </c>
      <c r="I1902">
        <v>2.5</v>
      </c>
      <c r="J1902">
        <v>2297</v>
      </c>
      <c r="K1902" t="s">
        <v>3535</v>
      </c>
      <c r="L1902" t="s">
        <v>3412</v>
      </c>
      <c r="M1902" t="s">
        <v>3529</v>
      </c>
      <c r="N1902" s="20">
        <v>0.01</v>
      </c>
      <c r="O1902" s="21">
        <f>N1902*G1902</f>
        <v>4899</v>
      </c>
    </row>
    <row r="1903" spans="1:15" x14ac:dyDescent="0.25">
      <c r="A1903" t="s">
        <v>13</v>
      </c>
      <c r="B1903">
        <v>415000</v>
      </c>
      <c r="C1903">
        <v>3</v>
      </c>
      <c r="D1903">
        <v>2</v>
      </c>
      <c r="E1903">
        <v>1772</v>
      </c>
      <c r="F1903" t="s">
        <v>3482</v>
      </c>
      <c r="G1903">
        <v>489900</v>
      </c>
      <c r="H1903">
        <v>3</v>
      </c>
      <c r="I1903">
        <v>2.5</v>
      </c>
      <c r="J1903">
        <v>2109</v>
      </c>
      <c r="K1903" t="s">
        <v>3420</v>
      </c>
      <c r="L1903" t="s">
        <v>3412</v>
      </c>
      <c r="M1903" t="s">
        <v>3456</v>
      </c>
      <c r="N1903" s="20">
        <v>0.01</v>
      </c>
      <c r="O1903" s="21">
        <f>N1903*G1903</f>
        <v>4899</v>
      </c>
    </row>
    <row r="1904" spans="1:15" x14ac:dyDescent="0.25">
      <c r="A1904" t="s">
        <v>13</v>
      </c>
      <c r="B1904">
        <v>584900</v>
      </c>
      <c r="C1904">
        <v>4</v>
      </c>
      <c r="D1904">
        <v>3</v>
      </c>
      <c r="E1904">
        <v>1970</v>
      </c>
      <c r="F1904" t="s">
        <v>4990</v>
      </c>
      <c r="G1904">
        <v>489500</v>
      </c>
      <c r="H1904">
        <v>4</v>
      </c>
      <c r="I1904">
        <v>3</v>
      </c>
      <c r="J1904">
        <v>1540</v>
      </c>
      <c r="K1904" t="s">
        <v>4854</v>
      </c>
      <c r="L1904" t="s">
        <v>4772</v>
      </c>
      <c r="M1904" t="s">
        <v>4946</v>
      </c>
      <c r="N1904" s="20">
        <v>0.01</v>
      </c>
      <c r="O1904" s="21">
        <f>N1904*G1904</f>
        <v>4895</v>
      </c>
    </row>
    <row r="1905" spans="1:15" x14ac:dyDescent="0.25">
      <c r="A1905" t="s">
        <v>13</v>
      </c>
      <c r="B1905">
        <v>799000</v>
      </c>
      <c r="C1905">
        <v>3</v>
      </c>
      <c r="D1905">
        <v>2</v>
      </c>
      <c r="E1905">
        <v>1544</v>
      </c>
      <c r="F1905" t="s">
        <v>138</v>
      </c>
      <c r="G1905">
        <v>489000</v>
      </c>
      <c r="H1905">
        <v>2</v>
      </c>
      <c r="I1905">
        <v>1</v>
      </c>
      <c r="J1905">
        <v>810</v>
      </c>
      <c r="K1905" t="s">
        <v>139</v>
      </c>
      <c r="L1905" t="s">
        <v>71</v>
      </c>
      <c r="M1905" t="s">
        <v>105</v>
      </c>
      <c r="N1905" s="20">
        <v>0.01</v>
      </c>
      <c r="O1905" s="21">
        <f>N1905*G1905</f>
        <v>4890</v>
      </c>
    </row>
    <row r="1906" spans="1:15" x14ac:dyDescent="0.25">
      <c r="A1906" t="s">
        <v>13</v>
      </c>
      <c r="B1906">
        <v>699000</v>
      </c>
      <c r="C1906">
        <v>3</v>
      </c>
      <c r="D1906">
        <v>2</v>
      </c>
      <c r="E1906">
        <v>1570</v>
      </c>
      <c r="F1906" t="s">
        <v>573</v>
      </c>
      <c r="G1906">
        <v>489000</v>
      </c>
      <c r="H1906">
        <v>3</v>
      </c>
      <c r="I1906">
        <v>2</v>
      </c>
      <c r="J1906">
        <v>1129</v>
      </c>
      <c r="K1906" t="s">
        <v>574</v>
      </c>
      <c r="L1906" t="s">
        <v>71</v>
      </c>
      <c r="M1906" t="s">
        <v>432</v>
      </c>
      <c r="N1906" s="20">
        <v>0.01</v>
      </c>
      <c r="O1906" s="21">
        <f>N1906*G1906</f>
        <v>4890</v>
      </c>
    </row>
    <row r="1907" spans="1:15" x14ac:dyDescent="0.25">
      <c r="A1907" t="s">
        <v>13</v>
      </c>
      <c r="B1907">
        <v>399000</v>
      </c>
      <c r="C1907">
        <v>3</v>
      </c>
      <c r="D1907">
        <v>2.5</v>
      </c>
      <c r="E1907">
        <v>1868</v>
      </c>
      <c r="F1907" t="s">
        <v>428</v>
      </c>
      <c r="G1907">
        <v>489000</v>
      </c>
      <c r="H1907">
        <v>4</v>
      </c>
      <c r="I1907">
        <v>3</v>
      </c>
      <c r="J1907">
        <v>2650</v>
      </c>
      <c r="K1907" t="s">
        <v>339</v>
      </c>
      <c r="L1907" t="s">
        <v>71</v>
      </c>
      <c r="M1907" t="s">
        <v>331</v>
      </c>
      <c r="N1907" s="20">
        <v>0.01</v>
      </c>
      <c r="O1907" s="21">
        <f>N1907*G1907</f>
        <v>4890</v>
      </c>
    </row>
    <row r="1908" spans="1:15" x14ac:dyDescent="0.25">
      <c r="A1908" t="s">
        <v>13</v>
      </c>
      <c r="B1908">
        <v>589000</v>
      </c>
      <c r="C1908">
        <v>3</v>
      </c>
      <c r="D1908">
        <v>2</v>
      </c>
      <c r="E1908">
        <v>1631</v>
      </c>
      <c r="F1908" t="s">
        <v>683</v>
      </c>
      <c r="G1908">
        <v>489000</v>
      </c>
      <c r="H1908">
        <v>4</v>
      </c>
      <c r="I1908">
        <v>2.5</v>
      </c>
      <c r="J1908">
        <v>1734</v>
      </c>
      <c r="K1908" t="s">
        <v>604</v>
      </c>
      <c r="L1908" t="s">
        <v>71</v>
      </c>
      <c r="M1908" t="s">
        <v>605</v>
      </c>
      <c r="N1908" s="20">
        <v>0.01</v>
      </c>
      <c r="O1908" s="21">
        <f>N1908*G1908</f>
        <v>4890</v>
      </c>
    </row>
    <row r="1909" spans="1:15" x14ac:dyDescent="0.25">
      <c r="A1909" t="s">
        <v>13</v>
      </c>
      <c r="B1909">
        <v>589000</v>
      </c>
      <c r="C1909">
        <v>3</v>
      </c>
      <c r="D1909">
        <v>2</v>
      </c>
      <c r="E1909">
        <v>1631</v>
      </c>
      <c r="F1909" t="s">
        <v>740</v>
      </c>
      <c r="G1909">
        <v>489000</v>
      </c>
      <c r="H1909">
        <v>4</v>
      </c>
      <c r="I1909">
        <v>2.5</v>
      </c>
      <c r="J1909">
        <v>1899</v>
      </c>
      <c r="K1909" t="s">
        <v>653</v>
      </c>
      <c r="L1909" t="s">
        <v>71</v>
      </c>
      <c r="M1909" t="s">
        <v>605</v>
      </c>
      <c r="N1909" s="20">
        <v>0.01</v>
      </c>
      <c r="O1909" s="21">
        <f>N1909*G1909</f>
        <v>4890</v>
      </c>
    </row>
    <row r="1910" spans="1:15" x14ac:dyDescent="0.25">
      <c r="A1910" t="s">
        <v>13</v>
      </c>
      <c r="B1910">
        <v>589000</v>
      </c>
      <c r="C1910">
        <v>3</v>
      </c>
      <c r="D1910">
        <v>2</v>
      </c>
      <c r="E1910">
        <v>1631</v>
      </c>
      <c r="F1910" t="s">
        <v>609</v>
      </c>
      <c r="G1910">
        <v>489000</v>
      </c>
      <c r="H1910">
        <v>3</v>
      </c>
      <c r="I1910">
        <v>2</v>
      </c>
      <c r="J1910">
        <v>1364</v>
      </c>
      <c r="K1910" t="s">
        <v>610</v>
      </c>
      <c r="L1910" t="s">
        <v>71</v>
      </c>
      <c r="M1910" t="s">
        <v>605</v>
      </c>
      <c r="N1910" s="20">
        <v>0.01</v>
      </c>
      <c r="O1910" s="21">
        <f>N1910*G1910</f>
        <v>4890</v>
      </c>
    </row>
    <row r="1911" spans="1:15" x14ac:dyDescent="0.25">
      <c r="A1911" t="s">
        <v>13</v>
      </c>
      <c r="B1911">
        <v>435000</v>
      </c>
      <c r="C1911">
        <v>3</v>
      </c>
      <c r="D1911">
        <v>2</v>
      </c>
      <c r="E1911">
        <v>1673</v>
      </c>
      <c r="F1911" t="s">
        <v>1033</v>
      </c>
      <c r="G1911">
        <v>489000</v>
      </c>
      <c r="H1911">
        <v>1</v>
      </c>
      <c r="I1911">
        <v>1</v>
      </c>
      <c r="J1911">
        <v>1362</v>
      </c>
      <c r="K1911" t="s">
        <v>1024</v>
      </c>
      <c r="L1911" t="s">
        <v>1025</v>
      </c>
      <c r="M1911" t="s">
        <v>1024</v>
      </c>
      <c r="N1911" s="20">
        <v>0.01</v>
      </c>
      <c r="O1911" s="21">
        <f>N1911*G1911</f>
        <v>4890</v>
      </c>
    </row>
    <row r="1912" spans="1:15" x14ac:dyDescent="0.25">
      <c r="A1912" t="s">
        <v>13</v>
      </c>
      <c r="B1912">
        <v>398500</v>
      </c>
      <c r="C1912">
        <v>3</v>
      </c>
      <c r="D1912">
        <v>2</v>
      </c>
      <c r="E1912">
        <v>1897</v>
      </c>
      <c r="F1912" t="s">
        <v>1784</v>
      </c>
      <c r="G1912">
        <v>489000</v>
      </c>
      <c r="H1912">
        <v>11</v>
      </c>
      <c r="I1912">
        <v>6</v>
      </c>
      <c r="K1912" t="s">
        <v>1785</v>
      </c>
      <c r="L1912" t="s">
        <v>1518</v>
      </c>
      <c r="M1912" t="s">
        <v>1519</v>
      </c>
      <c r="N1912" s="20">
        <v>0.01</v>
      </c>
      <c r="O1912" s="21">
        <f>N1912*G1912</f>
        <v>4890</v>
      </c>
    </row>
    <row r="1913" spans="1:15" x14ac:dyDescent="0.25">
      <c r="A1913" t="s">
        <v>13</v>
      </c>
      <c r="B1913">
        <v>515000</v>
      </c>
      <c r="C1913">
        <v>3</v>
      </c>
      <c r="D1913">
        <v>2</v>
      </c>
      <c r="E1913">
        <v>1793</v>
      </c>
      <c r="F1913" t="s">
        <v>2708</v>
      </c>
      <c r="G1913">
        <v>489000</v>
      </c>
      <c r="H1913">
        <v>2</v>
      </c>
      <c r="I1913">
        <v>2.5</v>
      </c>
      <c r="J1913">
        <v>1250</v>
      </c>
      <c r="K1913" t="s">
        <v>2709</v>
      </c>
      <c r="L1913" t="s">
        <v>2680</v>
      </c>
      <c r="M1913" t="s">
        <v>2705</v>
      </c>
      <c r="N1913" s="20">
        <v>0.01</v>
      </c>
      <c r="O1913" s="21">
        <f>N1913*G1913</f>
        <v>4890</v>
      </c>
    </row>
    <row r="1914" spans="1:15" x14ac:dyDescent="0.25">
      <c r="A1914" t="s">
        <v>13</v>
      </c>
      <c r="B1914">
        <v>649450</v>
      </c>
      <c r="C1914">
        <v>2</v>
      </c>
      <c r="D1914">
        <v>2</v>
      </c>
      <c r="E1914">
        <v>1300</v>
      </c>
      <c r="F1914" t="s">
        <v>2688</v>
      </c>
      <c r="G1914">
        <v>489000</v>
      </c>
      <c r="H1914">
        <v>2</v>
      </c>
      <c r="I1914">
        <v>1.5</v>
      </c>
      <c r="J1914">
        <v>1100</v>
      </c>
      <c r="K1914" t="s">
        <v>2679</v>
      </c>
      <c r="L1914" t="s">
        <v>2680</v>
      </c>
      <c r="M1914" t="s">
        <v>2681</v>
      </c>
      <c r="N1914" s="20">
        <v>0.01</v>
      </c>
      <c r="O1914" s="21">
        <f>N1914*G1914</f>
        <v>4890</v>
      </c>
    </row>
    <row r="1915" spans="1:15" x14ac:dyDescent="0.25">
      <c r="A1915" t="s">
        <v>13</v>
      </c>
      <c r="B1915">
        <v>377450</v>
      </c>
      <c r="C1915">
        <v>3</v>
      </c>
      <c r="D1915">
        <v>2.5</v>
      </c>
      <c r="E1915">
        <v>1991</v>
      </c>
      <c r="F1915" t="s">
        <v>3771</v>
      </c>
      <c r="G1915">
        <v>489000</v>
      </c>
      <c r="H1915">
        <v>4</v>
      </c>
      <c r="I1915">
        <v>3</v>
      </c>
      <c r="J1915">
        <v>3121</v>
      </c>
      <c r="K1915" t="s">
        <v>3728</v>
      </c>
      <c r="L1915" t="s">
        <v>3729</v>
      </c>
      <c r="M1915" t="s">
        <v>3735</v>
      </c>
      <c r="N1915" s="20">
        <v>0.01</v>
      </c>
      <c r="O1915" s="21">
        <f>N1915*G1915</f>
        <v>4890</v>
      </c>
    </row>
    <row r="1916" spans="1:15" x14ac:dyDescent="0.25">
      <c r="A1916" t="s">
        <v>13</v>
      </c>
      <c r="B1916">
        <v>377450</v>
      </c>
      <c r="C1916">
        <v>3</v>
      </c>
      <c r="D1916">
        <v>2.5</v>
      </c>
      <c r="E1916">
        <v>1991</v>
      </c>
      <c r="F1916" t="s">
        <v>3790</v>
      </c>
      <c r="G1916">
        <v>489000</v>
      </c>
      <c r="H1916">
        <v>3</v>
      </c>
      <c r="I1916">
        <v>2</v>
      </c>
      <c r="J1916">
        <v>1252</v>
      </c>
      <c r="K1916" t="s">
        <v>3728</v>
      </c>
      <c r="L1916" t="s">
        <v>3729</v>
      </c>
      <c r="M1916" t="s">
        <v>3735</v>
      </c>
      <c r="N1916" s="20">
        <v>0.01</v>
      </c>
      <c r="O1916" s="21">
        <f>N1916*G1916</f>
        <v>4890</v>
      </c>
    </row>
    <row r="1917" spans="1:15" x14ac:dyDescent="0.25">
      <c r="A1917" t="s">
        <v>13</v>
      </c>
      <c r="B1917">
        <v>649499</v>
      </c>
      <c r="C1917">
        <v>3</v>
      </c>
      <c r="D1917">
        <v>2.25</v>
      </c>
      <c r="E1917">
        <v>1841</v>
      </c>
      <c r="F1917" t="s">
        <v>4511</v>
      </c>
      <c r="G1917">
        <v>488000</v>
      </c>
      <c r="H1917">
        <v>1</v>
      </c>
      <c r="I1917">
        <v>0.75</v>
      </c>
      <c r="J1917">
        <v>587</v>
      </c>
      <c r="K1917" t="s">
        <v>4437</v>
      </c>
      <c r="L1917" t="s">
        <v>4237</v>
      </c>
      <c r="M1917" t="s">
        <v>4433</v>
      </c>
      <c r="N1917" s="20">
        <v>0.01</v>
      </c>
      <c r="O1917" s="21">
        <f>N1917*G1917</f>
        <v>4880</v>
      </c>
    </row>
    <row r="1918" spans="1:15" x14ac:dyDescent="0.25">
      <c r="A1918" t="s">
        <v>13</v>
      </c>
      <c r="B1918">
        <v>389970</v>
      </c>
      <c r="C1918">
        <v>3</v>
      </c>
      <c r="D1918">
        <v>2.25</v>
      </c>
      <c r="E1918">
        <v>2188</v>
      </c>
      <c r="F1918" t="s">
        <v>1099</v>
      </c>
      <c r="G1918">
        <v>325000</v>
      </c>
      <c r="H1918">
        <v>2</v>
      </c>
      <c r="I1918">
        <v>1.75</v>
      </c>
      <c r="J1918">
        <v>1278</v>
      </c>
      <c r="K1918" t="s">
        <v>1048</v>
      </c>
      <c r="L1918" t="s">
        <v>1025</v>
      </c>
      <c r="M1918" t="s">
        <v>1089</v>
      </c>
      <c r="N1918" s="20">
        <v>1.4999999999999999E-2</v>
      </c>
      <c r="O1918" s="21">
        <f>N1918*G1918</f>
        <v>4875</v>
      </c>
    </row>
    <row r="1919" spans="1:15" x14ac:dyDescent="0.25">
      <c r="A1919" t="s">
        <v>13</v>
      </c>
      <c r="B1919">
        <v>240000</v>
      </c>
      <c r="C1919">
        <v>3</v>
      </c>
      <c r="D1919">
        <v>2</v>
      </c>
      <c r="E1919">
        <v>1730</v>
      </c>
      <c r="F1919" t="s">
        <v>1315</v>
      </c>
      <c r="G1919">
        <v>325000</v>
      </c>
      <c r="H1919">
        <v>5</v>
      </c>
      <c r="I1919">
        <v>3.5</v>
      </c>
      <c r="J1919">
        <v>3258</v>
      </c>
      <c r="K1919" t="s">
        <v>1313</v>
      </c>
      <c r="L1919" t="s">
        <v>1206</v>
      </c>
      <c r="M1919" t="s">
        <v>1314</v>
      </c>
      <c r="N1919" s="20">
        <v>1.4999999999999999E-2</v>
      </c>
      <c r="O1919" s="21">
        <f>N1919*G1919</f>
        <v>4875</v>
      </c>
    </row>
    <row r="1920" spans="1:15" x14ac:dyDescent="0.25">
      <c r="A1920" t="s">
        <v>13</v>
      </c>
      <c r="B1920">
        <v>286465</v>
      </c>
      <c r="C1920">
        <v>4</v>
      </c>
      <c r="D1920">
        <v>2.5</v>
      </c>
      <c r="E1920">
        <v>2489</v>
      </c>
      <c r="F1920" t="s">
        <v>4078</v>
      </c>
      <c r="G1920">
        <v>325000</v>
      </c>
      <c r="H1920">
        <v>4</v>
      </c>
      <c r="I1920">
        <v>3</v>
      </c>
      <c r="J1920">
        <v>2714</v>
      </c>
      <c r="K1920" t="s">
        <v>4076</v>
      </c>
      <c r="L1920" t="s">
        <v>3729</v>
      </c>
      <c r="M1920" t="s">
        <v>2568</v>
      </c>
      <c r="N1920" s="20">
        <v>1.4999999999999999E-2</v>
      </c>
      <c r="O1920" s="21">
        <f>N1920*G1920</f>
        <v>4875</v>
      </c>
    </row>
    <row r="1921" spans="1:15" x14ac:dyDescent="0.25">
      <c r="A1921" t="s">
        <v>13</v>
      </c>
      <c r="B1921">
        <v>584900</v>
      </c>
      <c r="C1921">
        <v>4</v>
      </c>
      <c r="D1921">
        <v>3</v>
      </c>
      <c r="E1921">
        <v>1970</v>
      </c>
      <c r="F1921" t="s">
        <v>4995</v>
      </c>
      <c r="G1921">
        <v>487500</v>
      </c>
      <c r="H1921">
        <v>4</v>
      </c>
      <c r="I1921">
        <v>3</v>
      </c>
      <c r="J1921">
        <v>1986</v>
      </c>
      <c r="K1921" t="s">
        <v>4954</v>
      </c>
      <c r="L1921" t="s">
        <v>4772</v>
      </c>
      <c r="M1921" t="s">
        <v>4946</v>
      </c>
      <c r="N1921" s="20">
        <v>0.01</v>
      </c>
      <c r="O1921" s="21">
        <f>N1921*G1921</f>
        <v>4875</v>
      </c>
    </row>
    <row r="1922" spans="1:15" x14ac:dyDescent="0.25">
      <c r="A1922" t="s">
        <v>13</v>
      </c>
      <c r="B1922">
        <v>299900</v>
      </c>
      <c r="C1922">
        <v>3</v>
      </c>
      <c r="D1922">
        <v>2</v>
      </c>
      <c r="E1922">
        <v>1947</v>
      </c>
      <c r="F1922" t="s">
        <v>50</v>
      </c>
      <c r="G1922">
        <v>324900</v>
      </c>
      <c r="H1922">
        <v>2</v>
      </c>
      <c r="I1922">
        <v>2.5</v>
      </c>
      <c r="J1922">
        <v>1490</v>
      </c>
      <c r="K1922" t="s">
        <v>15</v>
      </c>
      <c r="L1922" t="s">
        <v>16</v>
      </c>
      <c r="M1922" t="s">
        <v>17</v>
      </c>
      <c r="N1922" s="20">
        <v>1.4999999999999999E-2</v>
      </c>
      <c r="O1922" s="21">
        <f>N1922*G1922</f>
        <v>4873.5</v>
      </c>
    </row>
    <row r="1923" spans="1:15" x14ac:dyDescent="0.25">
      <c r="A1923" t="s">
        <v>13</v>
      </c>
      <c r="B1923">
        <v>350000</v>
      </c>
      <c r="C1923">
        <v>3</v>
      </c>
      <c r="D1923">
        <v>2</v>
      </c>
      <c r="E1923">
        <v>1475</v>
      </c>
      <c r="F1923" t="s">
        <v>1239</v>
      </c>
      <c r="G1923">
        <v>324900</v>
      </c>
      <c r="H1923">
        <v>1</v>
      </c>
      <c r="I1923">
        <v>2</v>
      </c>
      <c r="J1923">
        <v>828</v>
      </c>
      <c r="K1923" t="s">
        <v>1240</v>
      </c>
      <c r="L1923" t="s">
        <v>1206</v>
      </c>
      <c r="M1923" t="s">
        <v>1241</v>
      </c>
      <c r="N1923" s="20">
        <v>1.4999999999999999E-2</v>
      </c>
      <c r="O1923" s="21">
        <f>N1923*G1923</f>
        <v>4873.5</v>
      </c>
    </row>
    <row r="1924" spans="1:15" x14ac:dyDescent="0.25">
      <c r="A1924" t="s">
        <v>13</v>
      </c>
      <c r="B1924">
        <v>185000</v>
      </c>
      <c r="C1924">
        <v>3</v>
      </c>
      <c r="D1924">
        <v>2</v>
      </c>
      <c r="E1924">
        <v>1747</v>
      </c>
      <c r="F1924" t="s">
        <v>1323</v>
      </c>
      <c r="G1924">
        <v>324900</v>
      </c>
      <c r="H1924">
        <v>4</v>
      </c>
      <c r="I1924">
        <v>2</v>
      </c>
      <c r="J1924">
        <v>2496</v>
      </c>
      <c r="K1924" t="s">
        <v>1324</v>
      </c>
      <c r="L1924" t="s">
        <v>1206</v>
      </c>
      <c r="M1924" t="s">
        <v>1320</v>
      </c>
      <c r="N1924" s="20">
        <v>1.4999999999999999E-2</v>
      </c>
      <c r="O1924" s="21">
        <f>N1924*G1924</f>
        <v>4873.5</v>
      </c>
    </row>
    <row r="1925" spans="1:15" x14ac:dyDescent="0.25">
      <c r="A1925" t="s">
        <v>13</v>
      </c>
      <c r="B1925">
        <v>229450</v>
      </c>
      <c r="C1925">
        <v>3</v>
      </c>
      <c r="D1925">
        <v>2</v>
      </c>
      <c r="E1925">
        <v>1612</v>
      </c>
      <c r="F1925" t="s">
        <v>1337</v>
      </c>
      <c r="G1925">
        <v>324900</v>
      </c>
      <c r="H1925">
        <v>2</v>
      </c>
      <c r="I1925">
        <v>2.5</v>
      </c>
      <c r="J1925">
        <v>1776</v>
      </c>
      <c r="K1925" t="s">
        <v>1338</v>
      </c>
      <c r="L1925" t="s">
        <v>1206</v>
      </c>
      <c r="M1925" t="s">
        <v>1334</v>
      </c>
      <c r="N1925" s="20">
        <v>1.4999999999999999E-2</v>
      </c>
      <c r="O1925" s="21">
        <f>N1925*G1925</f>
        <v>4873.5</v>
      </c>
    </row>
    <row r="1926" spans="1:15" x14ac:dyDescent="0.25">
      <c r="A1926" t="s">
        <v>13</v>
      </c>
      <c r="B1926">
        <v>229900</v>
      </c>
      <c r="C1926">
        <v>3</v>
      </c>
      <c r="D1926">
        <v>1.5</v>
      </c>
      <c r="E1926">
        <v>1320</v>
      </c>
      <c r="F1926" t="s">
        <v>3588</v>
      </c>
      <c r="G1926">
        <v>324900</v>
      </c>
      <c r="H1926">
        <v>7</v>
      </c>
      <c r="I1926">
        <v>3</v>
      </c>
      <c r="J1926">
        <v>1725</v>
      </c>
      <c r="K1926" t="s">
        <v>3583</v>
      </c>
      <c r="L1926" t="s">
        <v>3560</v>
      </c>
      <c r="M1926" t="s">
        <v>3584</v>
      </c>
      <c r="N1926" s="20">
        <v>1.4999999999999999E-2</v>
      </c>
      <c r="O1926" s="21">
        <f>N1926*G1926</f>
        <v>4873.5</v>
      </c>
    </row>
    <row r="1927" spans="1:15" x14ac:dyDescent="0.25">
      <c r="A1927" t="s">
        <v>13</v>
      </c>
      <c r="B1927">
        <v>324100</v>
      </c>
      <c r="C1927">
        <v>3</v>
      </c>
      <c r="D1927">
        <v>2.5</v>
      </c>
      <c r="E1927">
        <v>1626</v>
      </c>
      <c r="F1927" t="s">
        <v>2399</v>
      </c>
      <c r="G1927">
        <v>487000</v>
      </c>
      <c r="H1927">
        <v>5</v>
      </c>
      <c r="I1927">
        <v>3.5</v>
      </c>
      <c r="J1927">
        <v>3142</v>
      </c>
      <c r="K1927" t="s">
        <v>2400</v>
      </c>
      <c r="L1927" t="s">
        <v>2218</v>
      </c>
      <c r="M1927" t="s">
        <v>2398</v>
      </c>
      <c r="N1927" s="20">
        <v>0.01</v>
      </c>
      <c r="O1927" s="21">
        <f>N1927*G1927</f>
        <v>4870</v>
      </c>
    </row>
    <row r="1928" spans="1:15" x14ac:dyDescent="0.25">
      <c r="A1928" t="s">
        <v>13</v>
      </c>
      <c r="B1928">
        <v>195000</v>
      </c>
      <c r="C1928">
        <v>3</v>
      </c>
      <c r="D1928">
        <v>2</v>
      </c>
      <c r="E1928">
        <v>1611</v>
      </c>
      <c r="F1928" t="s">
        <v>3580</v>
      </c>
      <c r="G1928">
        <v>323990</v>
      </c>
      <c r="H1928">
        <v>5</v>
      </c>
      <c r="I1928">
        <v>4.5</v>
      </c>
      <c r="J1928">
        <v>3600</v>
      </c>
      <c r="K1928" t="s">
        <v>3581</v>
      </c>
      <c r="L1928" t="s">
        <v>3560</v>
      </c>
      <c r="M1928" t="s">
        <v>3577</v>
      </c>
      <c r="N1928" s="20">
        <v>1.4999999999999999E-2</v>
      </c>
      <c r="O1928" s="21">
        <f>N1928*G1928</f>
        <v>4859.8499999999995</v>
      </c>
    </row>
    <row r="1929" spans="1:15" x14ac:dyDescent="0.25">
      <c r="A1929" t="s">
        <v>13</v>
      </c>
      <c r="B1929">
        <v>649500</v>
      </c>
      <c r="C1929">
        <v>3</v>
      </c>
      <c r="D1929">
        <v>2</v>
      </c>
      <c r="E1929">
        <v>1743</v>
      </c>
      <c r="F1929" t="s">
        <v>199</v>
      </c>
      <c r="G1929">
        <v>485000</v>
      </c>
      <c r="H1929">
        <v>2</v>
      </c>
      <c r="I1929">
        <v>2</v>
      </c>
      <c r="J1929">
        <v>1005</v>
      </c>
      <c r="K1929" t="s">
        <v>182</v>
      </c>
      <c r="L1929" t="s">
        <v>71</v>
      </c>
      <c r="M1929" t="s">
        <v>174</v>
      </c>
      <c r="N1929" s="20">
        <v>0.01</v>
      </c>
      <c r="O1929" s="21">
        <f>N1929*G1929</f>
        <v>4850</v>
      </c>
    </row>
    <row r="1930" spans="1:15" x14ac:dyDescent="0.25">
      <c r="A1930" t="s">
        <v>13</v>
      </c>
      <c r="B1930">
        <v>399000</v>
      </c>
      <c r="C1930">
        <v>3</v>
      </c>
      <c r="D1930">
        <v>2.5</v>
      </c>
      <c r="E1930">
        <v>1868</v>
      </c>
      <c r="F1930" t="s">
        <v>384</v>
      </c>
      <c r="G1930">
        <v>485000</v>
      </c>
      <c r="H1930">
        <v>3</v>
      </c>
      <c r="I1930">
        <v>2.5</v>
      </c>
      <c r="J1930">
        <v>2470</v>
      </c>
      <c r="K1930" t="s">
        <v>339</v>
      </c>
      <c r="L1930" t="s">
        <v>71</v>
      </c>
      <c r="M1930" t="s">
        <v>331</v>
      </c>
      <c r="N1930" s="20">
        <v>0.01</v>
      </c>
      <c r="O1930" s="21">
        <f>N1930*G1930</f>
        <v>4850</v>
      </c>
    </row>
    <row r="1931" spans="1:15" x14ac:dyDescent="0.25">
      <c r="A1931" t="s">
        <v>13</v>
      </c>
      <c r="B1931">
        <v>649450</v>
      </c>
      <c r="C1931">
        <v>2</v>
      </c>
      <c r="D1931">
        <v>2</v>
      </c>
      <c r="E1931">
        <v>1300</v>
      </c>
      <c r="F1931" t="s">
        <v>2682</v>
      </c>
      <c r="G1931">
        <v>485000</v>
      </c>
      <c r="H1931">
        <v>2</v>
      </c>
      <c r="I1931">
        <v>2</v>
      </c>
      <c r="J1931">
        <v>1029</v>
      </c>
      <c r="K1931" t="s">
        <v>2679</v>
      </c>
      <c r="L1931" t="s">
        <v>2680</v>
      </c>
      <c r="M1931" t="s">
        <v>2681</v>
      </c>
      <c r="N1931" s="20">
        <v>0.01</v>
      </c>
      <c r="O1931" s="21">
        <f>N1931*G1931</f>
        <v>4850</v>
      </c>
    </row>
    <row r="1932" spans="1:15" x14ac:dyDescent="0.25">
      <c r="A1932" t="s">
        <v>13</v>
      </c>
      <c r="B1932">
        <v>512450</v>
      </c>
      <c r="C1932">
        <v>4</v>
      </c>
      <c r="D1932">
        <v>3</v>
      </c>
      <c r="E1932">
        <v>2580</v>
      </c>
      <c r="F1932" t="s">
        <v>2374</v>
      </c>
      <c r="G1932">
        <v>485000</v>
      </c>
      <c r="H1932">
        <v>4</v>
      </c>
      <c r="I1932">
        <v>3.5</v>
      </c>
      <c r="J1932">
        <v>3884</v>
      </c>
      <c r="K1932" t="s">
        <v>2375</v>
      </c>
      <c r="L1932" t="s">
        <v>2218</v>
      </c>
      <c r="M1932" t="s">
        <v>2346</v>
      </c>
      <c r="N1932" s="20">
        <v>0.01</v>
      </c>
      <c r="O1932" s="21">
        <f>N1932*G1932</f>
        <v>4850</v>
      </c>
    </row>
    <row r="1933" spans="1:15" x14ac:dyDescent="0.25">
      <c r="A1933" t="s">
        <v>13</v>
      </c>
      <c r="B1933">
        <v>649499</v>
      </c>
      <c r="C1933">
        <v>3</v>
      </c>
      <c r="D1933">
        <v>2.25</v>
      </c>
      <c r="E1933">
        <v>1841</v>
      </c>
      <c r="F1933" t="s">
        <v>4566</v>
      </c>
      <c r="G1933">
        <v>485000</v>
      </c>
      <c r="H1933">
        <v>5</v>
      </c>
      <c r="I1933">
        <v>2.5</v>
      </c>
      <c r="J1933">
        <v>3192</v>
      </c>
      <c r="K1933" t="s">
        <v>4567</v>
      </c>
      <c r="L1933" t="s">
        <v>4237</v>
      </c>
      <c r="M1933" t="s">
        <v>4433</v>
      </c>
      <c r="N1933" s="20">
        <v>0.01</v>
      </c>
      <c r="O1933" s="21">
        <f>N1933*G1933</f>
        <v>4850</v>
      </c>
    </row>
    <row r="1934" spans="1:15" x14ac:dyDescent="0.25">
      <c r="A1934" t="s">
        <v>13</v>
      </c>
      <c r="B1934">
        <v>649499</v>
      </c>
      <c r="C1934">
        <v>3</v>
      </c>
      <c r="D1934">
        <v>2.25</v>
      </c>
      <c r="E1934">
        <v>1841</v>
      </c>
      <c r="F1934" t="s">
        <v>4662</v>
      </c>
      <c r="G1934">
        <v>485000</v>
      </c>
      <c r="H1934">
        <v>2</v>
      </c>
      <c r="I1934">
        <v>2</v>
      </c>
      <c r="J1934">
        <v>1257</v>
      </c>
      <c r="K1934" t="s">
        <v>4497</v>
      </c>
      <c r="L1934" t="s">
        <v>4237</v>
      </c>
      <c r="M1934" t="s">
        <v>4433</v>
      </c>
      <c r="N1934" s="20">
        <v>0.01</v>
      </c>
      <c r="O1934" s="21">
        <f>N1934*G1934</f>
        <v>4850</v>
      </c>
    </row>
    <row r="1935" spans="1:15" x14ac:dyDescent="0.25">
      <c r="A1935" t="s">
        <v>13</v>
      </c>
      <c r="B1935">
        <v>649499</v>
      </c>
      <c r="C1935">
        <v>3</v>
      </c>
      <c r="D1935">
        <v>2.25</v>
      </c>
      <c r="E1935">
        <v>1841</v>
      </c>
      <c r="F1935" t="s">
        <v>4605</v>
      </c>
      <c r="G1935">
        <v>485000</v>
      </c>
      <c r="H1935">
        <v>1</v>
      </c>
      <c r="I1935">
        <v>1</v>
      </c>
      <c r="J1935">
        <v>616</v>
      </c>
      <c r="K1935" t="s">
        <v>4437</v>
      </c>
      <c r="L1935" t="s">
        <v>4237</v>
      </c>
      <c r="M1935" t="s">
        <v>4433</v>
      </c>
      <c r="N1935" s="20">
        <v>0.01</v>
      </c>
      <c r="O1935" s="21">
        <f>N1935*G1935</f>
        <v>4850</v>
      </c>
    </row>
    <row r="1936" spans="1:15" x14ac:dyDescent="0.25">
      <c r="A1936" t="s">
        <v>13</v>
      </c>
      <c r="B1936">
        <v>358500</v>
      </c>
      <c r="C1936">
        <v>3</v>
      </c>
      <c r="D1936">
        <v>2.5</v>
      </c>
      <c r="E1936">
        <v>2000</v>
      </c>
      <c r="F1936" t="s">
        <v>4414</v>
      </c>
      <c r="G1936">
        <v>485000</v>
      </c>
      <c r="H1936">
        <v>4</v>
      </c>
      <c r="I1936">
        <v>2.5</v>
      </c>
      <c r="J1936">
        <v>3291</v>
      </c>
      <c r="K1936" t="s">
        <v>4394</v>
      </c>
      <c r="L1936" t="s">
        <v>4237</v>
      </c>
      <c r="M1936" t="s">
        <v>4384</v>
      </c>
      <c r="N1936" s="20">
        <v>0.01</v>
      </c>
      <c r="O1936" s="21">
        <f>N1936*G1936</f>
        <v>4850</v>
      </c>
    </row>
    <row r="1937" spans="1:15" x14ac:dyDescent="0.25">
      <c r="A1937" t="s">
        <v>13</v>
      </c>
      <c r="B1937">
        <v>485000</v>
      </c>
      <c r="C1937">
        <v>3</v>
      </c>
      <c r="D1937">
        <v>2.5</v>
      </c>
      <c r="E1937">
        <v>1862</v>
      </c>
      <c r="F1937" t="s">
        <v>4333</v>
      </c>
      <c r="G1937">
        <v>485000</v>
      </c>
      <c r="H1937">
        <v>3</v>
      </c>
      <c r="I1937">
        <v>2</v>
      </c>
      <c r="J1937">
        <v>1402</v>
      </c>
      <c r="K1937" t="s">
        <v>4264</v>
      </c>
      <c r="L1937" t="s">
        <v>4237</v>
      </c>
      <c r="M1937" t="s">
        <v>4265</v>
      </c>
      <c r="N1937" s="20">
        <v>0.01</v>
      </c>
      <c r="O1937" s="21">
        <f>N1937*G1937</f>
        <v>4850</v>
      </c>
    </row>
    <row r="1938" spans="1:15" x14ac:dyDescent="0.25">
      <c r="A1938" t="s">
        <v>13</v>
      </c>
      <c r="B1938">
        <v>485000</v>
      </c>
      <c r="C1938">
        <v>3</v>
      </c>
      <c r="D1938">
        <v>2.5</v>
      </c>
      <c r="E1938">
        <v>1862</v>
      </c>
      <c r="F1938" t="s">
        <v>4322</v>
      </c>
      <c r="G1938">
        <v>485000</v>
      </c>
      <c r="H1938">
        <v>3</v>
      </c>
      <c r="I1938">
        <v>2</v>
      </c>
      <c r="J1938">
        <v>1903</v>
      </c>
      <c r="K1938" t="s">
        <v>4271</v>
      </c>
      <c r="L1938" t="s">
        <v>4237</v>
      </c>
      <c r="M1938" t="s">
        <v>4265</v>
      </c>
      <c r="N1938" s="20">
        <v>0.01</v>
      </c>
      <c r="O1938" s="21">
        <f>N1938*G1938</f>
        <v>4850</v>
      </c>
    </row>
    <row r="1939" spans="1:15" x14ac:dyDescent="0.25">
      <c r="A1939" t="s">
        <v>13</v>
      </c>
      <c r="B1939">
        <v>485000</v>
      </c>
      <c r="C1939">
        <v>3</v>
      </c>
      <c r="D1939">
        <v>2.5</v>
      </c>
      <c r="E1939">
        <v>1862</v>
      </c>
      <c r="F1939" t="s">
        <v>4338</v>
      </c>
      <c r="G1939">
        <v>485000</v>
      </c>
      <c r="H1939">
        <v>3</v>
      </c>
      <c r="I1939">
        <v>2.5</v>
      </c>
      <c r="J1939">
        <v>1655</v>
      </c>
      <c r="K1939" t="s">
        <v>4269</v>
      </c>
      <c r="L1939" t="s">
        <v>4237</v>
      </c>
      <c r="M1939" t="s">
        <v>4265</v>
      </c>
      <c r="N1939" s="20">
        <v>0.01</v>
      </c>
      <c r="O1939" s="21">
        <f>N1939*G1939</f>
        <v>4850</v>
      </c>
    </row>
    <row r="1940" spans="1:15" x14ac:dyDescent="0.25">
      <c r="A1940" t="s">
        <v>13</v>
      </c>
      <c r="B1940">
        <v>649499</v>
      </c>
      <c r="C1940">
        <v>3</v>
      </c>
      <c r="D1940">
        <v>2.25</v>
      </c>
      <c r="E1940">
        <v>1841</v>
      </c>
      <c r="F1940" t="s">
        <v>4530</v>
      </c>
      <c r="G1940">
        <v>484950</v>
      </c>
      <c r="H1940">
        <v>4</v>
      </c>
      <c r="I1940">
        <v>2.5</v>
      </c>
      <c r="J1940">
        <v>3040</v>
      </c>
      <c r="K1940" t="s">
        <v>916</v>
      </c>
      <c r="L1940" t="s">
        <v>4237</v>
      </c>
      <c r="M1940" t="s">
        <v>4433</v>
      </c>
      <c r="N1940" s="20">
        <v>0.01</v>
      </c>
      <c r="O1940" s="21">
        <f>N1940*G1940</f>
        <v>4849.5</v>
      </c>
    </row>
    <row r="1941" spans="1:15" x14ac:dyDescent="0.25">
      <c r="A1941" t="s">
        <v>13</v>
      </c>
      <c r="B1941">
        <v>259854</v>
      </c>
      <c r="C1941">
        <v>3</v>
      </c>
      <c r="D1941">
        <v>2.5</v>
      </c>
      <c r="E1941">
        <v>2024</v>
      </c>
      <c r="F1941" t="s">
        <v>1921</v>
      </c>
      <c r="G1941">
        <v>484900</v>
      </c>
      <c r="H1941">
        <v>4</v>
      </c>
      <c r="I1941">
        <v>3.5</v>
      </c>
      <c r="J1941">
        <v>2400</v>
      </c>
      <c r="K1941" t="s">
        <v>1922</v>
      </c>
      <c r="L1941" t="s">
        <v>1518</v>
      </c>
      <c r="M1941" t="s">
        <v>1894</v>
      </c>
      <c r="N1941" s="20">
        <v>0.01</v>
      </c>
      <c r="O1941" s="21">
        <f>N1941*G1941</f>
        <v>4849</v>
      </c>
    </row>
    <row r="1942" spans="1:15" x14ac:dyDescent="0.25">
      <c r="A1942" t="s">
        <v>13</v>
      </c>
      <c r="B1942">
        <v>477000</v>
      </c>
      <c r="C1942">
        <v>3</v>
      </c>
      <c r="D1942">
        <v>2.5</v>
      </c>
      <c r="E1942">
        <v>2207</v>
      </c>
      <c r="F1942" t="s">
        <v>3545</v>
      </c>
      <c r="G1942">
        <v>484900</v>
      </c>
      <c r="H1942">
        <v>4</v>
      </c>
      <c r="I1942">
        <v>3.5</v>
      </c>
      <c r="J1942">
        <v>3000</v>
      </c>
      <c r="K1942" t="s">
        <v>3533</v>
      </c>
      <c r="L1942" t="s">
        <v>3412</v>
      </c>
      <c r="M1942" t="s">
        <v>3529</v>
      </c>
      <c r="N1942" s="20">
        <v>0.01</v>
      </c>
      <c r="O1942" s="21">
        <f>N1942*G1942</f>
        <v>4849</v>
      </c>
    </row>
    <row r="1943" spans="1:15" x14ac:dyDescent="0.25">
      <c r="A1943" t="s">
        <v>13</v>
      </c>
      <c r="B1943">
        <v>313500</v>
      </c>
      <c r="C1943">
        <v>4</v>
      </c>
      <c r="D1943">
        <v>3</v>
      </c>
      <c r="E1943">
        <v>2460</v>
      </c>
      <c r="F1943" t="s">
        <v>1450</v>
      </c>
      <c r="G1943">
        <v>323000</v>
      </c>
      <c r="H1943">
        <v>4</v>
      </c>
      <c r="I1943">
        <v>4</v>
      </c>
      <c r="J1943">
        <v>3556</v>
      </c>
      <c r="K1943" t="s">
        <v>1449</v>
      </c>
      <c r="L1943" t="s">
        <v>1376</v>
      </c>
      <c r="M1943" t="s">
        <v>1440</v>
      </c>
      <c r="N1943" s="20">
        <v>1.4999999999999999E-2</v>
      </c>
      <c r="O1943" s="21">
        <f>N1943*G1943</f>
        <v>4845</v>
      </c>
    </row>
    <row r="1944" spans="1:15" x14ac:dyDescent="0.25">
      <c r="A1944" t="s">
        <v>13</v>
      </c>
      <c r="B1944">
        <v>350000</v>
      </c>
      <c r="C1944">
        <v>3</v>
      </c>
      <c r="D1944">
        <v>2</v>
      </c>
      <c r="E1944">
        <v>1475</v>
      </c>
      <c r="F1944" t="s">
        <v>1259</v>
      </c>
      <c r="G1944">
        <v>322500</v>
      </c>
      <c r="H1944">
        <v>4</v>
      </c>
      <c r="I1944">
        <v>3</v>
      </c>
      <c r="J1944">
        <v>3058</v>
      </c>
      <c r="K1944" t="s">
        <v>1260</v>
      </c>
      <c r="L1944" t="s">
        <v>1206</v>
      </c>
      <c r="M1944" t="s">
        <v>1241</v>
      </c>
      <c r="N1944" s="20">
        <v>1.4999999999999999E-2</v>
      </c>
      <c r="O1944" s="21">
        <f>N1944*G1944</f>
        <v>4837.5</v>
      </c>
    </row>
    <row r="1945" spans="1:15" x14ac:dyDescent="0.25">
      <c r="A1945" t="s">
        <v>13</v>
      </c>
      <c r="B1945">
        <v>313500</v>
      </c>
      <c r="C1945">
        <v>4</v>
      </c>
      <c r="D1945">
        <v>3</v>
      </c>
      <c r="E1945">
        <v>2460</v>
      </c>
      <c r="F1945" t="s">
        <v>1453</v>
      </c>
      <c r="G1945">
        <v>322500</v>
      </c>
      <c r="H1945">
        <v>3</v>
      </c>
      <c r="I1945">
        <v>3.5</v>
      </c>
      <c r="J1945">
        <v>2382</v>
      </c>
      <c r="K1945" t="s">
        <v>1449</v>
      </c>
      <c r="L1945" t="s">
        <v>1376</v>
      </c>
      <c r="M1945" t="s">
        <v>1440</v>
      </c>
      <c r="N1945" s="20">
        <v>1.4999999999999999E-2</v>
      </c>
      <c r="O1945" s="21">
        <f>N1945*G1945</f>
        <v>4837.5</v>
      </c>
    </row>
    <row r="1946" spans="1:15" x14ac:dyDescent="0.25">
      <c r="A1946" t="s">
        <v>13</v>
      </c>
      <c r="B1946">
        <v>475000</v>
      </c>
      <c r="C1946">
        <v>3</v>
      </c>
      <c r="D1946">
        <v>2</v>
      </c>
      <c r="E1946">
        <v>1763</v>
      </c>
      <c r="F1946" t="s">
        <v>951</v>
      </c>
      <c r="G1946">
        <v>483000</v>
      </c>
      <c r="H1946">
        <v>4</v>
      </c>
      <c r="I1946">
        <v>3</v>
      </c>
      <c r="J1946">
        <v>2772</v>
      </c>
      <c r="K1946" t="s">
        <v>945</v>
      </c>
      <c r="L1946" t="s">
        <v>71</v>
      </c>
      <c r="M1946" t="s">
        <v>946</v>
      </c>
      <c r="N1946" s="20">
        <v>0.01</v>
      </c>
      <c r="O1946" s="21">
        <f>N1946*G1946</f>
        <v>4830</v>
      </c>
    </row>
    <row r="1947" spans="1:15" x14ac:dyDescent="0.25">
      <c r="A1947" t="s">
        <v>13</v>
      </c>
      <c r="B1947">
        <v>589000</v>
      </c>
      <c r="C1947">
        <v>3</v>
      </c>
      <c r="D1947">
        <v>2.5</v>
      </c>
      <c r="E1947">
        <v>2478</v>
      </c>
      <c r="F1947" t="s">
        <v>1135</v>
      </c>
      <c r="G1947">
        <v>322000</v>
      </c>
      <c r="H1947">
        <v>3</v>
      </c>
      <c r="I1947">
        <v>1.5</v>
      </c>
      <c r="J1947">
        <v>1530</v>
      </c>
      <c r="K1947" t="s">
        <v>190</v>
      </c>
      <c r="L1947" t="s">
        <v>1025</v>
      </c>
      <c r="M1947" t="s">
        <v>1136</v>
      </c>
      <c r="N1947" s="20">
        <v>1.4999999999999999E-2</v>
      </c>
      <c r="O1947" s="21">
        <f>N1947*G1947</f>
        <v>4830</v>
      </c>
    </row>
    <row r="1948" spans="1:15" x14ac:dyDescent="0.25">
      <c r="A1948" t="s">
        <v>13</v>
      </c>
      <c r="B1948">
        <v>375000</v>
      </c>
      <c r="C1948">
        <v>3</v>
      </c>
      <c r="D1948">
        <v>2.5</v>
      </c>
      <c r="E1948">
        <v>2016</v>
      </c>
      <c r="F1948" t="s">
        <v>2338</v>
      </c>
      <c r="G1948">
        <v>483000</v>
      </c>
      <c r="H1948">
        <v>4</v>
      </c>
      <c r="I1948">
        <v>2</v>
      </c>
      <c r="J1948">
        <v>1600</v>
      </c>
      <c r="K1948" t="s">
        <v>2339</v>
      </c>
      <c r="L1948" t="s">
        <v>2218</v>
      </c>
      <c r="M1948" t="s">
        <v>2278</v>
      </c>
      <c r="N1948" s="20">
        <v>0.01</v>
      </c>
      <c r="O1948" s="21">
        <f>N1948*G1948</f>
        <v>4830</v>
      </c>
    </row>
    <row r="1949" spans="1:15" x14ac:dyDescent="0.25">
      <c r="A1949" t="s">
        <v>13</v>
      </c>
      <c r="B1949">
        <v>329450</v>
      </c>
      <c r="C1949">
        <v>3</v>
      </c>
      <c r="D1949">
        <v>2</v>
      </c>
      <c r="E1949">
        <v>1656</v>
      </c>
      <c r="F1949" t="s">
        <v>322</v>
      </c>
      <c r="G1949">
        <v>482000</v>
      </c>
      <c r="H1949">
        <v>3</v>
      </c>
      <c r="I1949">
        <v>2.5</v>
      </c>
      <c r="J1949">
        <v>1635</v>
      </c>
      <c r="K1949" t="s">
        <v>323</v>
      </c>
      <c r="L1949" t="s">
        <v>71</v>
      </c>
      <c r="M1949" t="s">
        <v>305</v>
      </c>
      <c r="N1949" s="20">
        <v>0.01</v>
      </c>
      <c r="O1949" s="21">
        <f>N1949*G1949</f>
        <v>4820</v>
      </c>
    </row>
    <row r="1950" spans="1:15" x14ac:dyDescent="0.25">
      <c r="A1950" t="s">
        <v>13</v>
      </c>
      <c r="B1950">
        <v>649500</v>
      </c>
      <c r="C1950">
        <v>3</v>
      </c>
      <c r="D1950">
        <v>2</v>
      </c>
      <c r="E1950">
        <v>1743</v>
      </c>
      <c r="F1950" t="s">
        <v>185</v>
      </c>
      <c r="G1950">
        <v>480000</v>
      </c>
      <c r="H1950">
        <v>2</v>
      </c>
      <c r="I1950">
        <v>2</v>
      </c>
      <c r="J1950">
        <v>1023</v>
      </c>
      <c r="K1950" t="s">
        <v>182</v>
      </c>
      <c r="L1950" t="s">
        <v>71</v>
      </c>
      <c r="M1950" t="s">
        <v>174</v>
      </c>
      <c r="N1950" s="20">
        <v>0.01</v>
      </c>
      <c r="O1950" s="21">
        <f>N1950*G1950</f>
        <v>4800</v>
      </c>
    </row>
    <row r="1951" spans="1:15" x14ac:dyDescent="0.25">
      <c r="A1951" t="s">
        <v>13</v>
      </c>
      <c r="B1951">
        <v>329450</v>
      </c>
      <c r="C1951">
        <v>3</v>
      </c>
      <c r="D1951">
        <v>2</v>
      </c>
      <c r="E1951">
        <v>1656</v>
      </c>
      <c r="F1951" t="s">
        <v>319</v>
      </c>
      <c r="G1951">
        <v>480000</v>
      </c>
      <c r="H1951">
        <v>4</v>
      </c>
      <c r="I1951">
        <v>3</v>
      </c>
      <c r="J1951">
        <v>2578</v>
      </c>
      <c r="K1951" t="s">
        <v>307</v>
      </c>
      <c r="L1951" t="s">
        <v>71</v>
      </c>
      <c r="M1951" t="s">
        <v>305</v>
      </c>
      <c r="N1951" s="20">
        <v>0.01</v>
      </c>
      <c r="O1951" s="21">
        <f>N1951*G1951</f>
        <v>4800</v>
      </c>
    </row>
    <row r="1952" spans="1:15" x14ac:dyDescent="0.25">
      <c r="A1952" t="s">
        <v>13</v>
      </c>
      <c r="B1952">
        <v>195450</v>
      </c>
      <c r="C1952">
        <v>3</v>
      </c>
      <c r="D1952">
        <v>2</v>
      </c>
      <c r="E1952">
        <v>1641</v>
      </c>
      <c r="F1952" t="s">
        <v>1365</v>
      </c>
      <c r="G1952">
        <v>320000</v>
      </c>
      <c r="H1952">
        <v>4</v>
      </c>
      <c r="I1952">
        <v>2</v>
      </c>
      <c r="J1952">
        <v>2777</v>
      </c>
      <c r="K1952" t="s">
        <v>1360</v>
      </c>
      <c r="L1952" t="s">
        <v>1206</v>
      </c>
      <c r="M1952" t="s">
        <v>1361</v>
      </c>
      <c r="N1952" s="20">
        <v>1.4999999999999999E-2</v>
      </c>
      <c r="O1952" s="21">
        <f>N1952*G1952</f>
        <v>4800</v>
      </c>
    </row>
    <row r="1953" spans="1:15" x14ac:dyDescent="0.25">
      <c r="A1953" t="s">
        <v>13</v>
      </c>
      <c r="B1953">
        <v>325000</v>
      </c>
      <c r="C1953">
        <v>3</v>
      </c>
      <c r="D1953">
        <v>2.5</v>
      </c>
      <c r="E1953">
        <v>2098</v>
      </c>
      <c r="F1953" t="s">
        <v>3962</v>
      </c>
      <c r="G1953">
        <v>480000</v>
      </c>
      <c r="H1953">
        <v>4</v>
      </c>
      <c r="I1953">
        <v>3</v>
      </c>
      <c r="J1953">
        <v>1996</v>
      </c>
      <c r="K1953" t="s">
        <v>1472</v>
      </c>
      <c r="L1953" t="s">
        <v>3729</v>
      </c>
      <c r="M1953" t="s">
        <v>1472</v>
      </c>
      <c r="N1953" s="20">
        <v>0.01</v>
      </c>
      <c r="O1953" s="21">
        <f>N1953*G1953</f>
        <v>4800</v>
      </c>
    </row>
    <row r="1954" spans="1:15" x14ac:dyDescent="0.25">
      <c r="A1954" t="s">
        <v>13</v>
      </c>
      <c r="B1954">
        <v>649499</v>
      </c>
      <c r="C1954">
        <v>3</v>
      </c>
      <c r="D1954">
        <v>2.25</v>
      </c>
      <c r="E1954">
        <v>1841</v>
      </c>
      <c r="F1954" t="s">
        <v>4695</v>
      </c>
      <c r="G1954">
        <v>480000</v>
      </c>
      <c r="H1954">
        <v>4</v>
      </c>
      <c r="I1954">
        <v>2.5</v>
      </c>
      <c r="J1954">
        <v>2450</v>
      </c>
      <c r="K1954" t="s">
        <v>4660</v>
      </c>
      <c r="L1954" t="s">
        <v>4237</v>
      </c>
      <c r="M1954" t="s">
        <v>4433</v>
      </c>
      <c r="N1954" s="20">
        <v>0.01</v>
      </c>
      <c r="O1954" s="21">
        <f>N1954*G1954</f>
        <v>4800</v>
      </c>
    </row>
    <row r="1955" spans="1:15" x14ac:dyDescent="0.25">
      <c r="A1955" t="s">
        <v>13</v>
      </c>
      <c r="B1955">
        <v>649499</v>
      </c>
      <c r="C1955">
        <v>3</v>
      </c>
      <c r="D1955">
        <v>2.25</v>
      </c>
      <c r="E1955">
        <v>1841</v>
      </c>
      <c r="F1955" t="s">
        <v>4438</v>
      </c>
      <c r="G1955">
        <v>479999</v>
      </c>
      <c r="H1955">
        <v>2</v>
      </c>
      <c r="I1955">
        <v>2</v>
      </c>
      <c r="J1955">
        <v>1115</v>
      </c>
      <c r="K1955" t="s">
        <v>4437</v>
      </c>
      <c r="L1955" t="s">
        <v>4237</v>
      </c>
      <c r="M1955" t="s">
        <v>4433</v>
      </c>
      <c r="N1955" s="20">
        <v>0.01</v>
      </c>
      <c r="O1955" s="21">
        <f>N1955*G1955</f>
        <v>4799.99</v>
      </c>
    </row>
    <row r="1956" spans="1:15" x14ac:dyDescent="0.25">
      <c r="A1956" t="s">
        <v>13</v>
      </c>
      <c r="B1956">
        <v>336000</v>
      </c>
      <c r="C1956">
        <v>3</v>
      </c>
      <c r="D1956">
        <v>2</v>
      </c>
      <c r="E1956">
        <v>1927</v>
      </c>
      <c r="F1956" t="s">
        <v>2898</v>
      </c>
      <c r="G1956">
        <v>319999</v>
      </c>
      <c r="H1956">
        <v>3</v>
      </c>
      <c r="I1956">
        <v>2</v>
      </c>
      <c r="J1956">
        <v>1569</v>
      </c>
      <c r="K1956" t="s">
        <v>2899</v>
      </c>
      <c r="L1956" t="s">
        <v>2872</v>
      </c>
      <c r="M1956" t="s">
        <v>2887</v>
      </c>
      <c r="N1956" s="20">
        <v>1.4999999999999999E-2</v>
      </c>
      <c r="O1956" s="21">
        <f>N1956*G1956</f>
        <v>4799.9849999999997</v>
      </c>
    </row>
    <row r="1957" spans="1:15" x14ac:dyDescent="0.25">
      <c r="A1957" t="s">
        <v>13</v>
      </c>
      <c r="B1957">
        <v>485000</v>
      </c>
      <c r="C1957">
        <v>3</v>
      </c>
      <c r="D1957">
        <v>2.5</v>
      </c>
      <c r="E1957">
        <v>1862</v>
      </c>
      <c r="F1957" t="s">
        <v>4266</v>
      </c>
      <c r="G1957">
        <v>479950</v>
      </c>
      <c r="H1957">
        <v>4</v>
      </c>
      <c r="I1957">
        <v>2.75</v>
      </c>
      <c r="J1957">
        <v>2541</v>
      </c>
      <c r="K1957" t="s">
        <v>4267</v>
      </c>
      <c r="L1957" t="s">
        <v>4237</v>
      </c>
      <c r="M1957" t="s">
        <v>4265</v>
      </c>
      <c r="N1957" s="20">
        <v>0.01</v>
      </c>
      <c r="O1957" s="21">
        <f>N1957*G1957</f>
        <v>4799.5</v>
      </c>
    </row>
    <row r="1958" spans="1:15" x14ac:dyDescent="0.25">
      <c r="A1958" t="s">
        <v>13</v>
      </c>
      <c r="B1958">
        <v>273750</v>
      </c>
      <c r="C1958">
        <v>3</v>
      </c>
      <c r="D1958">
        <v>2</v>
      </c>
      <c r="E1958">
        <v>1595</v>
      </c>
      <c r="F1958" t="s">
        <v>2458</v>
      </c>
      <c r="G1958">
        <v>479900</v>
      </c>
      <c r="H1958">
        <v>3</v>
      </c>
      <c r="I1958">
        <v>2</v>
      </c>
      <c r="J1958">
        <v>1456</v>
      </c>
      <c r="K1958" t="s">
        <v>2459</v>
      </c>
      <c r="L1958" t="s">
        <v>2218</v>
      </c>
      <c r="M1958" t="s">
        <v>2460</v>
      </c>
      <c r="N1958" s="20">
        <v>0.01</v>
      </c>
      <c r="O1958" s="21">
        <f>N1958*G1958</f>
        <v>4799</v>
      </c>
    </row>
    <row r="1959" spans="1:15" x14ac:dyDescent="0.25">
      <c r="A1959" t="s">
        <v>13</v>
      </c>
      <c r="B1959">
        <v>649499</v>
      </c>
      <c r="C1959">
        <v>3</v>
      </c>
      <c r="D1959">
        <v>2.25</v>
      </c>
      <c r="E1959">
        <v>1841</v>
      </c>
      <c r="F1959" t="s">
        <v>4658</v>
      </c>
      <c r="G1959">
        <v>479900</v>
      </c>
      <c r="H1959">
        <v>1</v>
      </c>
      <c r="I1959">
        <v>1</v>
      </c>
      <c r="J1959">
        <v>603</v>
      </c>
      <c r="K1959" t="s">
        <v>4437</v>
      </c>
      <c r="L1959" t="s">
        <v>4237</v>
      </c>
      <c r="M1959" t="s">
        <v>4433</v>
      </c>
      <c r="N1959" s="20">
        <v>0.01</v>
      </c>
      <c r="O1959" s="21">
        <f>N1959*G1959</f>
        <v>4799</v>
      </c>
    </row>
    <row r="1960" spans="1:15" x14ac:dyDescent="0.25">
      <c r="A1960" t="s">
        <v>13</v>
      </c>
      <c r="B1960">
        <v>589000</v>
      </c>
      <c r="C1960">
        <v>3</v>
      </c>
      <c r="D1960">
        <v>2.5</v>
      </c>
      <c r="E1960">
        <v>2478</v>
      </c>
      <c r="F1960" t="s">
        <v>1140</v>
      </c>
      <c r="G1960">
        <v>319900</v>
      </c>
      <c r="H1960">
        <v>2</v>
      </c>
      <c r="I1960">
        <v>1.75</v>
      </c>
      <c r="J1960">
        <v>880</v>
      </c>
      <c r="K1960" t="s">
        <v>1136</v>
      </c>
      <c r="L1960" t="s">
        <v>1025</v>
      </c>
      <c r="M1960" t="s">
        <v>1136</v>
      </c>
      <c r="N1960" s="20">
        <v>1.4999999999999999E-2</v>
      </c>
      <c r="O1960" s="21">
        <f>N1960*G1960</f>
        <v>4798.5</v>
      </c>
    </row>
    <row r="1961" spans="1:15" x14ac:dyDescent="0.25">
      <c r="A1961" t="s">
        <v>13</v>
      </c>
      <c r="B1961">
        <v>350000</v>
      </c>
      <c r="C1961">
        <v>3</v>
      </c>
      <c r="D1961">
        <v>2</v>
      </c>
      <c r="E1961">
        <v>1475</v>
      </c>
      <c r="F1961" t="s">
        <v>1244</v>
      </c>
      <c r="G1961">
        <v>319900</v>
      </c>
      <c r="H1961">
        <v>2</v>
      </c>
      <c r="I1961">
        <v>2</v>
      </c>
      <c r="J1961">
        <v>1622</v>
      </c>
      <c r="K1961" t="s">
        <v>1243</v>
      </c>
      <c r="L1961" t="s">
        <v>1206</v>
      </c>
      <c r="M1961" t="s">
        <v>1241</v>
      </c>
      <c r="N1961" s="20">
        <v>1.4999999999999999E-2</v>
      </c>
      <c r="O1961" s="21">
        <f>N1961*G1961</f>
        <v>4798.5</v>
      </c>
    </row>
    <row r="1962" spans="1:15" x14ac:dyDescent="0.25">
      <c r="A1962" t="s">
        <v>13</v>
      </c>
      <c r="B1962">
        <v>362400</v>
      </c>
      <c r="C1962">
        <v>3</v>
      </c>
      <c r="D1962">
        <v>2</v>
      </c>
      <c r="E1962">
        <v>1910</v>
      </c>
      <c r="F1962" t="s">
        <v>2977</v>
      </c>
      <c r="G1962">
        <v>319900</v>
      </c>
      <c r="H1962">
        <v>2</v>
      </c>
      <c r="I1962">
        <v>1.5</v>
      </c>
      <c r="J1962">
        <v>2307</v>
      </c>
      <c r="K1962" t="s">
        <v>2978</v>
      </c>
      <c r="L1962" t="s">
        <v>2964</v>
      </c>
      <c r="M1962" t="s">
        <v>2972</v>
      </c>
      <c r="N1962" s="20">
        <v>1.4999999999999999E-2</v>
      </c>
      <c r="O1962" s="21">
        <f>N1962*G1962</f>
        <v>4798.5</v>
      </c>
    </row>
    <row r="1963" spans="1:15" x14ac:dyDescent="0.25">
      <c r="A1963" t="s">
        <v>13</v>
      </c>
      <c r="B1963">
        <v>229900</v>
      </c>
      <c r="C1963">
        <v>3</v>
      </c>
      <c r="D1963">
        <v>1.5</v>
      </c>
      <c r="E1963">
        <v>1320</v>
      </c>
      <c r="F1963" t="s">
        <v>3597</v>
      </c>
      <c r="G1963">
        <v>319900</v>
      </c>
      <c r="H1963">
        <v>2</v>
      </c>
      <c r="I1963">
        <v>1</v>
      </c>
      <c r="J1963">
        <v>1162</v>
      </c>
      <c r="K1963" t="s">
        <v>3583</v>
      </c>
      <c r="L1963" t="s">
        <v>3560</v>
      </c>
      <c r="M1963" t="s">
        <v>3584</v>
      </c>
      <c r="N1963" s="20">
        <v>1.4999999999999999E-2</v>
      </c>
      <c r="O1963" s="21">
        <f>N1963*G1963</f>
        <v>4798.5</v>
      </c>
    </row>
    <row r="1964" spans="1:15" x14ac:dyDescent="0.25">
      <c r="A1964" t="s">
        <v>13</v>
      </c>
      <c r="B1964">
        <v>269900</v>
      </c>
      <c r="C1964">
        <v>3</v>
      </c>
      <c r="D1964">
        <v>2</v>
      </c>
      <c r="E1964">
        <v>1720</v>
      </c>
      <c r="F1964" t="s">
        <v>1329</v>
      </c>
      <c r="G1964">
        <v>319500</v>
      </c>
      <c r="H1964">
        <v>3</v>
      </c>
      <c r="I1964">
        <v>2.5</v>
      </c>
      <c r="J1964">
        <v>2936</v>
      </c>
      <c r="K1964" t="s">
        <v>1326</v>
      </c>
      <c r="L1964" t="s">
        <v>1206</v>
      </c>
      <c r="M1964" t="s">
        <v>765</v>
      </c>
      <c r="N1964" s="20">
        <v>1.4999999999999999E-2</v>
      </c>
      <c r="O1964" s="21">
        <f>N1964*G1964</f>
        <v>4792.5</v>
      </c>
    </row>
    <row r="1965" spans="1:15" x14ac:dyDescent="0.25">
      <c r="A1965" t="s">
        <v>13</v>
      </c>
      <c r="B1965">
        <v>313500</v>
      </c>
      <c r="C1965">
        <v>4</v>
      </c>
      <c r="D1965">
        <v>3</v>
      </c>
      <c r="E1965">
        <v>2460</v>
      </c>
      <c r="F1965" t="s">
        <v>1441</v>
      </c>
      <c r="G1965">
        <v>319500</v>
      </c>
      <c r="H1965">
        <v>3</v>
      </c>
      <c r="I1965">
        <v>3.5</v>
      </c>
      <c r="J1965">
        <v>2841</v>
      </c>
      <c r="K1965" t="s">
        <v>1442</v>
      </c>
      <c r="L1965" t="s">
        <v>1376</v>
      </c>
      <c r="M1965" t="s">
        <v>1440</v>
      </c>
      <c r="N1965" s="20">
        <v>1.4999999999999999E-2</v>
      </c>
      <c r="O1965" s="21">
        <f>N1965*G1965</f>
        <v>4792.5</v>
      </c>
    </row>
    <row r="1966" spans="1:15" x14ac:dyDescent="0.25">
      <c r="A1966" t="s">
        <v>13</v>
      </c>
      <c r="B1966">
        <v>373250</v>
      </c>
      <c r="C1966">
        <v>3</v>
      </c>
      <c r="D1966">
        <v>2</v>
      </c>
      <c r="E1966">
        <v>1620</v>
      </c>
      <c r="F1966" t="s">
        <v>966</v>
      </c>
      <c r="G1966">
        <v>479000</v>
      </c>
      <c r="H1966">
        <v>4</v>
      </c>
      <c r="I1966">
        <v>3</v>
      </c>
      <c r="J1966">
        <v>2362</v>
      </c>
      <c r="K1966" t="s">
        <v>962</v>
      </c>
      <c r="L1966" t="s">
        <v>71</v>
      </c>
      <c r="M1966" t="s">
        <v>956</v>
      </c>
      <c r="N1966" s="20">
        <v>0.01</v>
      </c>
      <c r="O1966" s="21">
        <f>N1966*G1966</f>
        <v>4790</v>
      </c>
    </row>
    <row r="1967" spans="1:15" x14ac:dyDescent="0.25">
      <c r="A1967" t="s">
        <v>13</v>
      </c>
      <c r="B1967">
        <v>352250</v>
      </c>
      <c r="C1967">
        <v>3</v>
      </c>
      <c r="D1967">
        <v>2.5</v>
      </c>
      <c r="E1967">
        <v>1965</v>
      </c>
      <c r="F1967" t="s">
        <v>2051</v>
      </c>
      <c r="G1967">
        <v>479000</v>
      </c>
      <c r="H1967">
        <v>3</v>
      </c>
      <c r="I1967">
        <v>3</v>
      </c>
      <c r="J1967">
        <v>2445</v>
      </c>
      <c r="K1967" t="s">
        <v>1900</v>
      </c>
      <c r="L1967" t="s">
        <v>1518</v>
      </c>
      <c r="M1967" t="s">
        <v>1981</v>
      </c>
      <c r="N1967" s="20">
        <v>0.01</v>
      </c>
      <c r="O1967" s="21">
        <f>N1967*G1967</f>
        <v>4790</v>
      </c>
    </row>
    <row r="1968" spans="1:15" x14ac:dyDescent="0.25">
      <c r="A1968" t="s">
        <v>13</v>
      </c>
      <c r="B1968">
        <v>515000</v>
      </c>
      <c r="C1968">
        <v>3</v>
      </c>
      <c r="D1968">
        <v>2</v>
      </c>
      <c r="E1968">
        <v>1793</v>
      </c>
      <c r="F1968" t="s">
        <v>2727</v>
      </c>
      <c r="G1968">
        <v>479000</v>
      </c>
      <c r="H1968">
        <v>2</v>
      </c>
      <c r="I1968">
        <v>2</v>
      </c>
      <c r="J1968">
        <v>1650</v>
      </c>
      <c r="K1968" t="s">
        <v>2720</v>
      </c>
      <c r="L1968" t="s">
        <v>2680</v>
      </c>
      <c r="M1968" t="s">
        <v>2705</v>
      </c>
      <c r="N1968" s="20">
        <v>0.01</v>
      </c>
      <c r="O1968" s="21">
        <f>N1968*G1968</f>
        <v>4790</v>
      </c>
    </row>
    <row r="1969" spans="1:15" x14ac:dyDescent="0.25">
      <c r="A1969" t="s">
        <v>13</v>
      </c>
      <c r="B1969">
        <v>515000</v>
      </c>
      <c r="C1969">
        <v>3</v>
      </c>
      <c r="D1969">
        <v>2</v>
      </c>
      <c r="E1969">
        <v>1793</v>
      </c>
      <c r="F1969" t="s">
        <v>2703</v>
      </c>
      <c r="G1969">
        <v>479000</v>
      </c>
      <c r="H1969">
        <v>3</v>
      </c>
      <c r="I1969">
        <v>2</v>
      </c>
      <c r="J1969">
        <v>1888</v>
      </c>
      <c r="K1969" t="s">
        <v>2704</v>
      </c>
      <c r="L1969" t="s">
        <v>2680</v>
      </c>
      <c r="M1969" t="s">
        <v>2705</v>
      </c>
      <c r="N1969" s="20">
        <v>0.01</v>
      </c>
      <c r="O1969" s="21">
        <f>N1969*G1969</f>
        <v>4790</v>
      </c>
    </row>
    <row r="1970" spans="1:15" x14ac:dyDescent="0.25">
      <c r="A1970" t="s">
        <v>13</v>
      </c>
      <c r="B1970">
        <v>477000</v>
      </c>
      <c r="C1970">
        <v>3</v>
      </c>
      <c r="D1970">
        <v>2.5</v>
      </c>
      <c r="E1970">
        <v>2207</v>
      </c>
      <c r="F1970" t="s">
        <v>3546</v>
      </c>
      <c r="G1970">
        <v>479000</v>
      </c>
      <c r="H1970">
        <v>3</v>
      </c>
      <c r="I1970">
        <v>2.5</v>
      </c>
      <c r="J1970">
        <v>2788</v>
      </c>
      <c r="K1970" t="s">
        <v>3533</v>
      </c>
      <c r="L1970" t="s">
        <v>3412</v>
      </c>
      <c r="M1970" t="s">
        <v>3529</v>
      </c>
      <c r="N1970" s="20">
        <v>0.01</v>
      </c>
      <c r="O1970" s="21">
        <f>N1970*G1970</f>
        <v>4790</v>
      </c>
    </row>
    <row r="1971" spans="1:15" x14ac:dyDescent="0.25">
      <c r="A1971" t="s">
        <v>13</v>
      </c>
      <c r="B1971">
        <v>584900</v>
      </c>
      <c r="C1971">
        <v>4</v>
      </c>
      <c r="D1971">
        <v>3</v>
      </c>
      <c r="E1971">
        <v>1970</v>
      </c>
      <c r="F1971" t="s">
        <v>5010</v>
      </c>
      <c r="G1971">
        <v>479000</v>
      </c>
      <c r="H1971">
        <v>3</v>
      </c>
      <c r="I1971">
        <v>2</v>
      </c>
      <c r="J1971">
        <v>1080</v>
      </c>
      <c r="K1971" t="s">
        <v>4788</v>
      </c>
      <c r="L1971" t="s">
        <v>4772</v>
      </c>
      <c r="M1971" t="s">
        <v>4946</v>
      </c>
      <c r="N1971" s="20">
        <v>0.01</v>
      </c>
      <c r="O1971" s="21">
        <f>N1971*G1971</f>
        <v>4790</v>
      </c>
    </row>
    <row r="1972" spans="1:15" x14ac:dyDescent="0.25">
      <c r="A1972" t="s">
        <v>13</v>
      </c>
      <c r="B1972">
        <v>584900</v>
      </c>
      <c r="C1972">
        <v>4</v>
      </c>
      <c r="D1972">
        <v>3</v>
      </c>
      <c r="E1972">
        <v>1970</v>
      </c>
      <c r="F1972" t="s">
        <v>4983</v>
      </c>
      <c r="G1972">
        <v>479000</v>
      </c>
      <c r="H1972">
        <v>3</v>
      </c>
      <c r="I1972">
        <v>2.5</v>
      </c>
      <c r="J1972">
        <v>2450</v>
      </c>
      <c r="K1972" t="s">
        <v>4984</v>
      </c>
      <c r="L1972" t="s">
        <v>4772</v>
      </c>
      <c r="M1972" t="s">
        <v>4946</v>
      </c>
      <c r="N1972" s="20">
        <v>0.01</v>
      </c>
      <c r="O1972" s="21">
        <f>N1972*G1972</f>
        <v>4790</v>
      </c>
    </row>
    <row r="1973" spans="1:15" x14ac:dyDescent="0.25">
      <c r="A1973" t="s">
        <v>13</v>
      </c>
      <c r="B1973">
        <v>584900</v>
      </c>
      <c r="C1973">
        <v>4</v>
      </c>
      <c r="D1973">
        <v>3</v>
      </c>
      <c r="E1973">
        <v>1970</v>
      </c>
      <c r="F1973" t="s">
        <v>5029</v>
      </c>
      <c r="G1973">
        <v>479000</v>
      </c>
      <c r="H1973">
        <v>3</v>
      </c>
      <c r="I1973">
        <v>3</v>
      </c>
      <c r="J1973">
        <v>1700</v>
      </c>
      <c r="K1973" t="s">
        <v>4784</v>
      </c>
      <c r="L1973" t="s">
        <v>4772</v>
      </c>
      <c r="M1973" t="s">
        <v>4946</v>
      </c>
      <c r="N1973" s="20">
        <v>0.01</v>
      </c>
      <c r="O1973" s="21">
        <f>N1973*G1973</f>
        <v>4790</v>
      </c>
    </row>
    <row r="1974" spans="1:15" x14ac:dyDescent="0.25">
      <c r="A1974" t="s">
        <v>13</v>
      </c>
      <c r="B1974">
        <v>584900</v>
      </c>
      <c r="C1974">
        <v>4</v>
      </c>
      <c r="D1974">
        <v>3</v>
      </c>
      <c r="E1974">
        <v>1970</v>
      </c>
      <c r="F1974" t="s">
        <v>5008</v>
      </c>
      <c r="G1974">
        <v>479000</v>
      </c>
      <c r="H1974">
        <v>3</v>
      </c>
      <c r="I1974">
        <v>2.5</v>
      </c>
      <c r="J1974">
        <v>1761</v>
      </c>
      <c r="K1974" t="s">
        <v>4959</v>
      </c>
      <c r="L1974" t="s">
        <v>4772</v>
      </c>
      <c r="M1974" t="s">
        <v>4946</v>
      </c>
      <c r="N1974" s="20">
        <v>0.01</v>
      </c>
      <c r="O1974" s="21">
        <f>N1974*G1974</f>
        <v>4790</v>
      </c>
    </row>
    <row r="1975" spans="1:15" x14ac:dyDescent="0.25">
      <c r="A1975" t="s">
        <v>13</v>
      </c>
      <c r="B1975">
        <v>584900</v>
      </c>
      <c r="C1975">
        <v>4</v>
      </c>
      <c r="D1975">
        <v>3</v>
      </c>
      <c r="E1975">
        <v>1970</v>
      </c>
      <c r="F1975" t="s">
        <v>5044</v>
      </c>
      <c r="G1975">
        <v>479000</v>
      </c>
      <c r="H1975">
        <v>4</v>
      </c>
      <c r="I1975">
        <v>2</v>
      </c>
      <c r="J1975">
        <v>2145</v>
      </c>
      <c r="K1975" t="s">
        <v>4999</v>
      </c>
      <c r="L1975" t="s">
        <v>4772</v>
      </c>
      <c r="M1975" t="s">
        <v>4946</v>
      </c>
      <c r="N1975" s="20">
        <v>0.01</v>
      </c>
      <c r="O1975" s="21">
        <f>N1975*G1975</f>
        <v>4790</v>
      </c>
    </row>
    <row r="1976" spans="1:15" x14ac:dyDescent="0.25">
      <c r="A1976" t="s">
        <v>13</v>
      </c>
      <c r="B1976">
        <v>649499</v>
      </c>
      <c r="C1976">
        <v>3</v>
      </c>
      <c r="D1976">
        <v>2.25</v>
      </c>
      <c r="E1976">
        <v>1841</v>
      </c>
      <c r="F1976" t="s">
        <v>4635</v>
      </c>
      <c r="G1976">
        <v>479000</v>
      </c>
      <c r="H1976">
        <v>1</v>
      </c>
      <c r="I1976">
        <v>1</v>
      </c>
      <c r="J1976">
        <v>636</v>
      </c>
      <c r="K1976" t="s">
        <v>4437</v>
      </c>
      <c r="L1976" t="s">
        <v>4237</v>
      </c>
      <c r="M1976" t="s">
        <v>4433</v>
      </c>
      <c r="N1976" s="20">
        <v>0.01</v>
      </c>
      <c r="O1976" s="21">
        <f>N1976*G1976</f>
        <v>4790</v>
      </c>
    </row>
    <row r="1977" spans="1:15" x14ac:dyDescent="0.25">
      <c r="A1977" t="s">
        <v>13</v>
      </c>
      <c r="B1977">
        <v>358500</v>
      </c>
      <c r="C1977">
        <v>3</v>
      </c>
      <c r="D1977">
        <v>2.5</v>
      </c>
      <c r="E1977">
        <v>2000</v>
      </c>
      <c r="F1977" t="s">
        <v>4430</v>
      </c>
      <c r="G1977">
        <v>479000</v>
      </c>
      <c r="H1977">
        <v>3</v>
      </c>
      <c r="I1977">
        <v>2.5</v>
      </c>
      <c r="J1977">
        <v>2048</v>
      </c>
      <c r="K1977" t="s">
        <v>4392</v>
      </c>
      <c r="L1977" t="s">
        <v>4237</v>
      </c>
      <c r="M1977" t="s">
        <v>4384</v>
      </c>
      <c r="N1977" s="20">
        <v>0.01</v>
      </c>
      <c r="O1977" s="21">
        <f>N1977*G1977</f>
        <v>4790</v>
      </c>
    </row>
    <row r="1978" spans="1:15" x14ac:dyDescent="0.25">
      <c r="A1978" t="s">
        <v>13</v>
      </c>
      <c r="B1978">
        <v>299900</v>
      </c>
      <c r="C1978">
        <v>3</v>
      </c>
      <c r="D1978">
        <v>2</v>
      </c>
      <c r="E1978">
        <v>1947</v>
      </c>
      <c r="F1978" t="s">
        <v>54</v>
      </c>
      <c r="G1978">
        <v>319000</v>
      </c>
      <c r="H1978">
        <v>4</v>
      </c>
      <c r="I1978">
        <v>2.5</v>
      </c>
      <c r="J1978">
        <v>3380</v>
      </c>
      <c r="K1978" t="s">
        <v>55</v>
      </c>
      <c r="L1978" t="s">
        <v>16</v>
      </c>
      <c r="M1978" t="s">
        <v>17</v>
      </c>
      <c r="N1978" s="20">
        <v>1.4999999999999999E-2</v>
      </c>
      <c r="O1978" s="21">
        <f>N1978*G1978</f>
        <v>4785</v>
      </c>
    </row>
    <row r="1979" spans="1:15" x14ac:dyDescent="0.25">
      <c r="A1979" t="s">
        <v>13</v>
      </c>
      <c r="B1979">
        <v>337000</v>
      </c>
      <c r="C1979">
        <v>3</v>
      </c>
      <c r="D1979">
        <v>2</v>
      </c>
      <c r="E1979">
        <v>1644</v>
      </c>
      <c r="F1979" t="s">
        <v>1212</v>
      </c>
      <c r="G1979">
        <v>319000</v>
      </c>
      <c r="H1979">
        <v>3</v>
      </c>
      <c r="I1979">
        <v>2</v>
      </c>
      <c r="J1979">
        <v>1291</v>
      </c>
      <c r="K1979" t="s">
        <v>1213</v>
      </c>
      <c r="L1979" t="s">
        <v>1206</v>
      </c>
      <c r="M1979" t="s">
        <v>1210</v>
      </c>
      <c r="N1979" s="20">
        <v>1.4999999999999999E-2</v>
      </c>
      <c r="O1979" s="21">
        <f>N1979*G1979</f>
        <v>4785</v>
      </c>
    </row>
    <row r="1980" spans="1:15" x14ac:dyDescent="0.25">
      <c r="A1980" t="s">
        <v>13</v>
      </c>
      <c r="B1980">
        <v>304900</v>
      </c>
      <c r="C1980">
        <v>4</v>
      </c>
      <c r="D1980">
        <v>2.5</v>
      </c>
      <c r="E1980">
        <v>2524</v>
      </c>
      <c r="F1980" t="s">
        <v>1468</v>
      </c>
      <c r="G1980">
        <v>319000</v>
      </c>
      <c r="H1980">
        <v>4</v>
      </c>
      <c r="I1980">
        <v>3</v>
      </c>
      <c r="J1980">
        <v>2533</v>
      </c>
      <c r="K1980" t="s">
        <v>1469</v>
      </c>
      <c r="L1980" t="s">
        <v>1376</v>
      </c>
      <c r="M1980" t="s">
        <v>1461</v>
      </c>
      <c r="N1980" s="20">
        <v>1.4999999999999999E-2</v>
      </c>
      <c r="O1980" s="21">
        <f>N1980*G1980</f>
        <v>4785</v>
      </c>
    </row>
    <row r="1981" spans="1:15" x14ac:dyDescent="0.25">
      <c r="A1981" t="s">
        <v>13</v>
      </c>
      <c r="B1981">
        <v>304900</v>
      </c>
      <c r="C1981">
        <v>4</v>
      </c>
      <c r="D1981">
        <v>2.5</v>
      </c>
      <c r="E1981">
        <v>2524</v>
      </c>
      <c r="F1981" t="s">
        <v>1470</v>
      </c>
      <c r="G1981">
        <v>319000</v>
      </c>
      <c r="H1981">
        <v>4</v>
      </c>
      <c r="I1981">
        <v>3</v>
      </c>
      <c r="J1981">
        <v>2533</v>
      </c>
      <c r="K1981" t="s">
        <v>1469</v>
      </c>
      <c r="L1981" t="s">
        <v>1376</v>
      </c>
      <c r="M1981" t="s">
        <v>1461</v>
      </c>
      <c r="N1981" s="20">
        <v>1.4999999999999999E-2</v>
      </c>
      <c r="O1981" s="21">
        <f>N1981*G1981</f>
        <v>4785</v>
      </c>
    </row>
    <row r="1982" spans="1:15" x14ac:dyDescent="0.25">
      <c r="A1982" t="s">
        <v>13</v>
      </c>
      <c r="B1982">
        <v>416950</v>
      </c>
      <c r="C1982">
        <v>3</v>
      </c>
      <c r="D1982">
        <v>2.75</v>
      </c>
      <c r="E1982">
        <v>2486</v>
      </c>
      <c r="F1982" t="s">
        <v>1049</v>
      </c>
      <c r="G1982">
        <v>318900</v>
      </c>
      <c r="H1982">
        <v>2</v>
      </c>
      <c r="I1982">
        <v>1.25</v>
      </c>
      <c r="J1982">
        <v>1761</v>
      </c>
      <c r="K1982" t="s">
        <v>1050</v>
      </c>
      <c r="L1982" t="s">
        <v>1025</v>
      </c>
      <c r="M1982" t="s">
        <v>1051</v>
      </c>
      <c r="N1982" s="20">
        <v>1.4999999999999999E-2</v>
      </c>
      <c r="O1982" s="21">
        <f>N1982*G1982</f>
        <v>4783.5</v>
      </c>
    </row>
    <row r="1983" spans="1:15" x14ac:dyDescent="0.25">
      <c r="A1983" t="s">
        <v>13</v>
      </c>
      <c r="B1983">
        <v>310000</v>
      </c>
      <c r="C1983">
        <v>3</v>
      </c>
      <c r="D1983">
        <v>2</v>
      </c>
      <c r="E1983">
        <v>1375</v>
      </c>
      <c r="F1983" t="s">
        <v>1271</v>
      </c>
      <c r="G1983">
        <v>318900</v>
      </c>
      <c r="H1983">
        <v>3</v>
      </c>
      <c r="I1983">
        <v>2.5</v>
      </c>
      <c r="J1983">
        <v>1887</v>
      </c>
      <c r="K1983" t="s">
        <v>1272</v>
      </c>
      <c r="L1983" t="s">
        <v>1206</v>
      </c>
      <c r="M1983" t="s">
        <v>1270</v>
      </c>
      <c r="N1983" s="20">
        <v>1.4999999999999999E-2</v>
      </c>
      <c r="O1983" s="21">
        <f>N1983*G1983</f>
        <v>4783.5</v>
      </c>
    </row>
    <row r="1984" spans="1:15" x14ac:dyDescent="0.25">
      <c r="A1984" t="s">
        <v>13</v>
      </c>
      <c r="B1984">
        <v>398500</v>
      </c>
      <c r="C1984">
        <v>3</v>
      </c>
      <c r="D1984">
        <v>2</v>
      </c>
      <c r="E1984">
        <v>1897</v>
      </c>
      <c r="F1984" t="s">
        <v>1753</v>
      </c>
      <c r="G1984">
        <v>478000</v>
      </c>
      <c r="H1984">
        <v>2</v>
      </c>
      <c r="I1984">
        <v>2</v>
      </c>
      <c r="K1984" t="s">
        <v>1517</v>
      </c>
      <c r="L1984" t="s">
        <v>1518</v>
      </c>
      <c r="M1984" t="s">
        <v>1519</v>
      </c>
      <c r="N1984" s="20">
        <v>0.01</v>
      </c>
      <c r="O1984" s="21">
        <f>N1984*G1984</f>
        <v>4780</v>
      </c>
    </row>
    <row r="1985" spans="1:17" x14ac:dyDescent="0.25">
      <c r="A1985" t="s">
        <v>13</v>
      </c>
      <c r="B1985">
        <v>299900</v>
      </c>
      <c r="C1985">
        <v>3</v>
      </c>
      <c r="D1985">
        <v>2</v>
      </c>
      <c r="E1985">
        <v>1947</v>
      </c>
      <c r="F1985" t="s">
        <v>39</v>
      </c>
      <c r="G1985">
        <v>318000</v>
      </c>
      <c r="H1985">
        <v>3</v>
      </c>
      <c r="I1985">
        <v>2</v>
      </c>
      <c r="J1985">
        <v>2055</v>
      </c>
      <c r="K1985" t="s">
        <v>38</v>
      </c>
      <c r="L1985" t="s">
        <v>16</v>
      </c>
      <c r="M1985" t="s">
        <v>17</v>
      </c>
      <c r="N1985" s="20">
        <v>1.4999999999999999E-2</v>
      </c>
      <c r="O1985" s="21">
        <f>N1985*G1985</f>
        <v>4770</v>
      </c>
      <c r="Q1985">
        <f>MIN(O1984:O5679)</f>
        <v>220</v>
      </c>
    </row>
    <row r="1986" spans="1:17" x14ac:dyDescent="0.25">
      <c r="A1986" t="s">
        <v>13</v>
      </c>
      <c r="B1986">
        <v>329997</v>
      </c>
      <c r="C1986">
        <v>4</v>
      </c>
      <c r="D1986">
        <v>3</v>
      </c>
      <c r="E1986">
        <v>2930</v>
      </c>
      <c r="F1986" t="s">
        <v>3357</v>
      </c>
      <c r="G1986">
        <v>318000</v>
      </c>
      <c r="H1986">
        <v>5</v>
      </c>
      <c r="I1986">
        <v>3</v>
      </c>
      <c r="J1986">
        <v>2930</v>
      </c>
      <c r="K1986" t="s">
        <v>3358</v>
      </c>
      <c r="L1986" t="s">
        <v>3283</v>
      </c>
      <c r="M1986" t="s">
        <v>3167</v>
      </c>
      <c r="N1986" s="20">
        <v>1.4999999999999999E-2</v>
      </c>
      <c r="O1986" s="21">
        <f>N1986*G1986</f>
        <v>4770</v>
      </c>
    </row>
    <row r="1987" spans="1:17" x14ac:dyDescent="0.25">
      <c r="A1987" t="s">
        <v>13</v>
      </c>
      <c r="B1987">
        <v>399000</v>
      </c>
      <c r="C1987">
        <v>3</v>
      </c>
      <c r="D1987">
        <v>2.5</v>
      </c>
      <c r="E1987">
        <v>1868</v>
      </c>
      <c r="F1987" t="s">
        <v>347</v>
      </c>
      <c r="G1987">
        <v>475000</v>
      </c>
      <c r="H1987">
        <v>3</v>
      </c>
      <c r="I1987">
        <v>2.5</v>
      </c>
      <c r="J1987">
        <v>1687</v>
      </c>
      <c r="K1987" t="s">
        <v>343</v>
      </c>
      <c r="L1987" t="s">
        <v>71</v>
      </c>
      <c r="M1987" t="s">
        <v>331</v>
      </c>
      <c r="N1987" s="20">
        <v>0.01</v>
      </c>
      <c r="O1987" s="21">
        <f>N1987*G1987</f>
        <v>4750</v>
      </c>
    </row>
    <row r="1988" spans="1:17" x14ac:dyDescent="0.25">
      <c r="A1988" t="s">
        <v>13</v>
      </c>
      <c r="B1988">
        <v>589000</v>
      </c>
      <c r="C1988">
        <v>3</v>
      </c>
      <c r="D1988">
        <v>2</v>
      </c>
      <c r="E1988">
        <v>1631</v>
      </c>
      <c r="F1988" t="s">
        <v>727</v>
      </c>
      <c r="G1988">
        <v>475000</v>
      </c>
      <c r="H1988">
        <v>2</v>
      </c>
      <c r="I1988">
        <v>2</v>
      </c>
      <c r="J1988">
        <v>936</v>
      </c>
      <c r="K1988" t="s">
        <v>667</v>
      </c>
      <c r="L1988" t="s">
        <v>71</v>
      </c>
      <c r="M1988" t="s">
        <v>605</v>
      </c>
      <c r="N1988" s="20">
        <v>0.01</v>
      </c>
      <c r="O1988" s="21">
        <f>N1988*G1988</f>
        <v>4750</v>
      </c>
    </row>
    <row r="1989" spans="1:17" x14ac:dyDescent="0.25">
      <c r="A1989" t="s">
        <v>13</v>
      </c>
      <c r="B1989">
        <v>589000</v>
      </c>
      <c r="C1989">
        <v>3</v>
      </c>
      <c r="D1989">
        <v>2</v>
      </c>
      <c r="E1989">
        <v>1631</v>
      </c>
      <c r="F1989" t="s">
        <v>616</v>
      </c>
      <c r="G1989">
        <v>475000</v>
      </c>
      <c r="H1989">
        <v>3</v>
      </c>
      <c r="I1989">
        <v>2</v>
      </c>
      <c r="J1989">
        <v>1398</v>
      </c>
      <c r="K1989" t="s">
        <v>617</v>
      </c>
      <c r="L1989" t="s">
        <v>71</v>
      </c>
      <c r="M1989" t="s">
        <v>605</v>
      </c>
      <c r="N1989" s="20">
        <v>0.01</v>
      </c>
      <c r="O1989" s="21">
        <f>N1989*G1989</f>
        <v>4750</v>
      </c>
    </row>
    <row r="1990" spans="1:17" x14ac:dyDescent="0.25">
      <c r="A1990" t="s">
        <v>13</v>
      </c>
      <c r="B1990">
        <v>589000</v>
      </c>
      <c r="C1990">
        <v>3</v>
      </c>
      <c r="D1990">
        <v>2</v>
      </c>
      <c r="E1990">
        <v>1631</v>
      </c>
      <c r="F1990" t="s">
        <v>664</v>
      </c>
      <c r="G1990">
        <v>475000</v>
      </c>
      <c r="H1990">
        <v>2</v>
      </c>
      <c r="I1990">
        <v>1.5</v>
      </c>
      <c r="J1990">
        <v>1113</v>
      </c>
      <c r="K1990" t="s">
        <v>605</v>
      </c>
      <c r="L1990" t="s">
        <v>71</v>
      </c>
      <c r="M1990" t="s">
        <v>605</v>
      </c>
      <c r="N1990" s="20">
        <v>0.01</v>
      </c>
      <c r="O1990" s="21">
        <f>N1990*G1990</f>
        <v>4750</v>
      </c>
    </row>
    <row r="1991" spans="1:17" x14ac:dyDescent="0.25">
      <c r="A1991" t="s">
        <v>13</v>
      </c>
      <c r="B1991">
        <v>589000</v>
      </c>
      <c r="C1991">
        <v>3</v>
      </c>
      <c r="D1991">
        <v>2</v>
      </c>
      <c r="E1991">
        <v>1631</v>
      </c>
      <c r="F1991" t="s">
        <v>677</v>
      </c>
      <c r="G1991">
        <v>475000</v>
      </c>
      <c r="H1991">
        <v>3</v>
      </c>
      <c r="I1991">
        <v>2</v>
      </c>
      <c r="J1991">
        <v>1352</v>
      </c>
      <c r="K1991" t="s">
        <v>605</v>
      </c>
      <c r="L1991" t="s">
        <v>71</v>
      </c>
      <c r="M1991" t="s">
        <v>605</v>
      </c>
      <c r="N1991" s="20">
        <v>0.01</v>
      </c>
      <c r="O1991" s="21">
        <f>N1991*G1991</f>
        <v>4750</v>
      </c>
    </row>
    <row r="1992" spans="1:17" x14ac:dyDescent="0.25">
      <c r="A1992" t="s">
        <v>13</v>
      </c>
      <c r="B1992">
        <v>589000</v>
      </c>
      <c r="C1992">
        <v>3</v>
      </c>
      <c r="D1992">
        <v>2</v>
      </c>
      <c r="E1992">
        <v>1631</v>
      </c>
      <c r="F1992" t="s">
        <v>634</v>
      </c>
      <c r="G1992">
        <v>475000</v>
      </c>
      <c r="H1992">
        <v>3</v>
      </c>
      <c r="I1992">
        <v>1.5</v>
      </c>
      <c r="J1992">
        <v>1054</v>
      </c>
      <c r="K1992" t="s">
        <v>610</v>
      </c>
      <c r="L1992" t="s">
        <v>71</v>
      </c>
      <c r="M1992" t="s">
        <v>605</v>
      </c>
      <c r="N1992" s="20">
        <v>0.01</v>
      </c>
      <c r="O1992" s="21">
        <f>N1992*G1992</f>
        <v>4750</v>
      </c>
    </row>
    <row r="1993" spans="1:17" x14ac:dyDescent="0.25">
      <c r="A1993" t="s">
        <v>13</v>
      </c>
      <c r="B1993">
        <v>398500</v>
      </c>
      <c r="C1993">
        <v>3</v>
      </c>
      <c r="D1993">
        <v>2</v>
      </c>
      <c r="E1993">
        <v>1897</v>
      </c>
      <c r="F1993" t="s">
        <v>1706</v>
      </c>
      <c r="G1993">
        <v>475000</v>
      </c>
      <c r="H1993">
        <v>5</v>
      </c>
      <c r="I1993">
        <v>2</v>
      </c>
      <c r="K1993" t="s">
        <v>1517</v>
      </c>
      <c r="L1993" t="s">
        <v>1518</v>
      </c>
      <c r="M1993" t="s">
        <v>1519</v>
      </c>
      <c r="N1993" s="20">
        <v>0.01</v>
      </c>
      <c r="O1993" s="21">
        <f>N1993*G1993</f>
        <v>4750</v>
      </c>
    </row>
    <row r="1994" spans="1:17" x14ac:dyDescent="0.25">
      <c r="A1994" t="s">
        <v>13</v>
      </c>
      <c r="B1994">
        <v>398500</v>
      </c>
      <c r="C1994">
        <v>3</v>
      </c>
      <c r="D1994">
        <v>2</v>
      </c>
      <c r="E1994">
        <v>1897</v>
      </c>
      <c r="F1994" t="s">
        <v>1721</v>
      </c>
      <c r="G1994">
        <v>475000</v>
      </c>
      <c r="H1994">
        <v>2</v>
      </c>
      <c r="I1994">
        <v>2</v>
      </c>
      <c r="J1994">
        <v>1400</v>
      </c>
      <c r="K1994" t="s">
        <v>1517</v>
      </c>
      <c r="L1994" t="s">
        <v>1518</v>
      </c>
      <c r="M1994" t="s">
        <v>1519</v>
      </c>
      <c r="N1994" s="20">
        <v>0.01</v>
      </c>
      <c r="O1994" s="21">
        <f>N1994*G1994</f>
        <v>4750</v>
      </c>
    </row>
    <row r="1995" spans="1:17" x14ac:dyDescent="0.25">
      <c r="A1995" t="s">
        <v>13</v>
      </c>
      <c r="B1995">
        <v>299450</v>
      </c>
      <c r="C1995">
        <v>4</v>
      </c>
      <c r="D1995">
        <v>2.5</v>
      </c>
      <c r="E1995">
        <v>2285</v>
      </c>
      <c r="F1995" t="s">
        <v>2156</v>
      </c>
      <c r="G1995">
        <v>475000</v>
      </c>
      <c r="H1995">
        <v>4</v>
      </c>
      <c r="I1995">
        <v>3.5</v>
      </c>
      <c r="J1995">
        <v>4375</v>
      </c>
      <c r="K1995" t="s">
        <v>2121</v>
      </c>
      <c r="L1995" t="s">
        <v>1518</v>
      </c>
      <c r="M1995" t="s">
        <v>2105</v>
      </c>
      <c r="N1995" s="20">
        <v>0.01</v>
      </c>
      <c r="O1995" s="21">
        <f>N1995*G1995</f>
        <v>4750</v>
      </c>
    </row>
    <row r="1996" spans="1:17" x14ac:dyDescent="0.25">
      <c r="A1996" t="s">
        <v>13</v>
      </c>
      <c r="B1996">
        <v>319400</v>
      </c>
      <c r="C1996">
        <v>3</v>
      </c>
      <c r="D1996">
        <v>2</v>
      </c>
      <c r="E1996">
        <v>1884</v>
      </c>
      <c r="F1996" t="s">
        <v>2844</v>
      </c>
      <c r="G1996">
        <v>475000</v>
      </c>
      <c r="H1996">
        <v>3</v>
      </c>
      <c r="I1996">
        <v>3</v>
      </c>
      <c r="J1996">
        <v>2716</v>
      </c>
      <c r="K1996" t="s">
        <v>2845</v>
      </c>
      <c r="L1996" t="s">
        <v>2680</v>
      </c>
      <c r="M1996" t="s">
        <v>2837</v>
      </c>
      <c r="N1996" s="20">
        <v>0.01</v>
      </c>
      <c r="O1996" s="21">
        <f>N1996*G1996</f>
        <v>4750</v>
      </c>
    </row>
    <row r="1997" spans="1:17" x14ac:dyDescent="0.25">
      <c r="A1997" t="s">
        <v>13</v>
      </c>
      <c r="B1997">
        <v>375000</v>
      </c>
      <c r="C1997">
        <v>3</v>
      </c>
      <c r="D1997">
        <v>2.5</v>
      </c>
      <c r="E1997">
        <v>2016</v>
      </c>
      <c r="F1997" t="s">
        <v>2281</v>
      </c>
      <c r="G1997">
        <v>475000</v>
      </c>
      <c r="H1997">
        <v>4</v>
      </c>
      <c r="I1997">
        <v>2.5</v>
      </c>
      <c r="J1997">
        <v>1760</v>
      </c>
      <c r="K1997" t="s">
        <v>2282</v>
      </c>
      <c r="L1997" t="s">
        <v>2218</v>
      </c>
      <c r="M1997" t="s">
        <v>2278</v>
      </c>
      <c r="N1997" s="20">
        <v>0.01</v>
      </c>
      <c r="O1997" s="21">
        <f>N1997*G1997</f>
        <v>4750</v>
      </c>
    </row>
    <row r="1998" spans="1:17" x14ac:dyDescent="0.25">
      <c r="A1998" t="s">
        <v>13</v>
      </c>
      <c r="B1998">
        <v>379900</v>
      </c>
      <c r="C1998">
        <v>3</v>
      </c>
      <c r="D1998">
        <v>2.5</v>
      </c>
      <c r="E1998">
        <v>2208</v>
      </c>
      <c r="F1998" t="s">
        <v>2558</v>
      </c>
      <c r="G1998">
        <v>475000</v>
      </c>
      <c r="K1998" t="s">
        <v>2551</v>
      </c>
      <c r="L1998" t="s">
        <v>2218</v>
      </c>
      <c r="M1998" t="s">
        <v>2552</v>
      </c>
      <c r="N1998" s="20">
        <v>0.01</v>
      </c>
      <c r="O1998" s="21">
        <f>N1998*G1998</f>
        <v>4750</v>
      </c>
    </row>
    <row r="1999" spans="1:17" x14ac:dyDescent="0.25">
      <c r="A1999" t="s">
        <v>13</v>
      </c>
      <c r="B1999">
        <v>379900</v>
      </c>
      <c r="C1999">
        <v>3</v>
      </c>
      <c r="D1999">
        <v>2.5</v>
      </c>
      <c r="E1999">
        <v>2208</v>
      </c>
      <c r="F1999" t="s">
        <v>2562</v>
      </c>
      <c r="G1999">
        <v>475000</v>
      </c>
      <c r="J1999">
        <v>2634</v>
      </c>
      <c r="K1999" t="s">
        <v>2551</v>
      </c>
      <c r="L1999" t="s">
        <v>2218</v>
      </c>
      <c r="M1999" t="s">
        <v>2552</v>
      </c>
      <c r="N1999" s="20">
        <v>0.01</v>
      </c>
      <c r="O1999" s="21">
        <f>N1999*G1999</f>
        <v>4750</v>
      </c>
    </row>
    <row r="2000" spans="1:17" x14ac:dyDescent="0.25">
      <c r="A2000" t="s">
        <v>13</v>
      </c>
      <c r="B2000">
        <v>477000</v>
      </c>
      <c r="C2000">
        <v>3</v>
      </c>
      <c r="D2000">
        <v>2.5</v>
      </c>
      <c r="E2000">
        <v>2207</v>
      </c>
      <c r="F2000" t="s">
        <v>3547</v>
      </c>
      <c r="G2000">
        <v>475000</v>
      </c>
      <c r="H2000">
        <v>3</v>
      </c>
      <c r="I2000">
        <v>2.5</v>
      </c>
      <c r="J2000">
        <v>2340</v>
      </c>
      <c r="K2000" t="s">
        <v>3535</v>
      </c>
      <c r="L2000" t="s">
        <v>3412</v>
      </c>
      <c r="M2000" t="s">
        <v>3529</v>
      </c>
      <c r="N2000" s="20">
        <v>0.01</v>
      </c>
      <c r="O2000" s="21">
        <f>N2000*G2000</f>
        <v>4750</v>
      </c>
    </row>
    <row r="2001" spans="1:15" x14ac:dyDescent="0.25">
      <c r="A2001" t="s">
        <v>13</v>
      </c>
      <c r="B2001">
        <v>415000</v>
      </c>
      <c r="C2001">
        <v>3</v>
      </c>
      <c r="D2001">
        <v>2</v>
      </c>
      <c r="E2001">
        <v>1772</v>
      </c>
      <c r="F2001" t="s">
        <v>3457</v>
      </c>
      <c r="G2001">
        <v>475000</v>
      </c>
      <c r="H2001">
        <v>2</v>
      </c>
      <c r="I2001">
        <v>2</v>
      </c>
      <c r="J2001">
        <v>1896</v>
      </c>
      <c r="K2001" t="s">
        <v>3420</v>
      </c>
      <c r="L2001" t="s">
        <v>3412</v>
      </c>
      <c r="M2001" t="s">
        <v>3456</v>
      </c>
      <c r="N2001" s="20">
        <v>0.01</v>
      </c>
      <c r="O2001" s="21">
        <f>N2001*G2001</f>
        <v>4750</v>
      </c>
    </row>
    <row r="2002" spans="1:15" x14ac:dyDescent="0.25">
      <c r="A2002" t="s">
        <v>13</v>
      </c>
      <c r="B2002">
        <v>415000</v>
      </c>
      <c r="C2002">
        <v>3</v>
      </c>
      <c r="D2002">
        <v>2</v>
      </c>
      <c r="E2002">
        <v>1772</v>
      </c>
      <c r="F2002" t="s">
        <v>3464</v>
      </c>
      <c r="G2002">
        <v>475000</v>
      </c>
      <c r="H2002">
        <v>4</v>
      </c>
      <c r="I2002">
        <v>2.5</v>
      </c>
      <c r="J2002">
        <v>2208</v>
      </c>
      <c r="K2002" t="s">
        <v>3420</v>
      </c>
      <c r="L2002" t="s">
        <v>3412</v>
      </c>
      <c r="M2002" t="s">
        <v>3456</v>
      </c>
      <c r="N2002" s="20">
        <v>0.01</v>
      </c>
      <c r="O2002" s="21">
        <f>N2002*G2002</f>
        <v>4750</v>
      </c>
    </row>
    <row r="2003" spans="1:15" x14ac:dyDescent="0.25">
      <c r="A2003" t="s">
        <v>13</v>
      </c>
      <c r="B2003">
        <v>415000</v>
      </c>
      <c r="C2003">
        <v>3</v>
      </c>
      <c r="D2003">
        <v>2</v>
      </c>
      <c r="E2003">
        <v>1772</v>
      </c>
      <c r="F2003" t="s">
        <v>3474</v>
      </c>
      <c r="G2003">
        <v>475000</v>
      </c>
      <c r="H2003">
        <v>3</v>
      </c>
      <c r="I2003">
        <v>2</v>
      </c>
      <c r="J2003">
        <v>1754</v>
      </c>
      <c r="K2003" t="s">
        <v>3420</v>
      </c>
      <c r="L2003" t="s">
        <v>3412</v>
      </c>
      <c r="M2003" t="s">
        <v>3456</v>
      </c>
      <c r="N2003" s="20">
        <v>0.01</v>
      </c>
      <c r="O2003" s="21">
        <f>N2003*G2003</f>
        <v>4750</v>
      </c>
    </row>
    <row r="2004" spans="1:15" x14ac:dyDescent="0.25">
      <c r="A2004" t="s">
        <v>13</v>
      </c>
      <c r="B2004">
        <v>325000</v>
      </c>
      <c r="C2004">
        <v>3</v>
      </c>
      <c r="D2004">
        <v>2.5</v>
      </c>
      <c r="E2004">
        <v>2098</v>
      </c>
      <c r="F2004" t="s">
        <v>3982</v>
      </c>
      <c r="G2004">
        <v>475000</v>
      </c>
      <c r="H2004">
        <v>2</v>
      </c>
      <c r="I2004">
        <v>2.5</v>
      </c>
      <c r="J2004">
        <v>2150</v>
      </c>
      <c r="K2004" t="s">
        <v>1472</v>
      </c>
      <c r="L2004" t="s">
        <v>3729</v>
      </c>
      <c r="M2004" t="s">
        <v>1472</v>
      </c>
      <c r="N2004" s="20">
        <v>0.01</v>
      </c>
      <c r="O2004" s="21">
        <f>N2004*G2004</f>
        <v>4750</v>
      </c>
    </row>
    <row r="2005" spans="1:15" x14ac:dyDescent="0.25">
      <c r="A2005" t="s">
        <v>13</v>
      </c>
      <c r="B2005">
        <v>339500</v>
      </c>
      <c r="C2005">
        <v>4</v>
      </c>
      <c r="D2005">
        <v>2.5</v>
      </c>
      <c r="E2005">
        <v>2347</v>
      </c>
      <c r="F2005" t="s">
        <v>3858</v>
      </c>
      <c r="G2005">
        <v>475000</v>
      </c>
      <c r="H2005">
        <v>5</v>
      </c>
      <c r="I2005">
        <v>4</v>
      </c>
      <c r="J2005">
        <v>2988</v>
      </c>
      <c r="K2005" t="s">
        <v>3834</v>
      </c>
      <c r="L2005" t="s">
        <v>3729</v>
      </c>
      <c r="M2005" t="s">
        <v>3830</v>
      </c>
      <c r="N2005" s="20">
        <v>0.01</v>
      </c>
      <c r="O2005" s="21">
        <f>N2005*G2005</f>
        <v>4750</v>
      </c>
    </row>
    <row r="2006" spans="1:15" x14ac:dyDescent="0.25">
      <c r="A2006" t="s">
        <v>13</v>
      </c>
      <c r="B2006">
        <v>299000</v>
      </c>
      <c r="C2006">
        <v>3</v>
      </c>
      <c r="D2006">
        <v>2.5</v>
      </c>
      <c r="E2006">
        <v>2259</v>
      </c>
      <c r="F2006" t="s">
        <v>4104</v>
      </c>
      <c r="G2006">
        <v>475000</v>
      </c>
      <c r="H2006">
        <v>5</v>
      </c>
      <c r="I2006">
        <v>4.5</v>
      </c>
      <c r="J2006">
        <v>4738</v>
      </c>
      <c r="K2006" t="s">
        <v>798</v>
      </c>
      <c r="L2006" t="s">
        <v>3729</v>
      </c>
      <c r="M2006" t="s">
        <v>4085</v>
      </c>
      <c r="N2006" s="20">
        <v>0.01</v>
      </c>
      <c r="O2006" s="21">
        <f>N2006*G2006</f>
        <v>4750</v>
      </c>
    </row>
    <row r="2007" spans="1:15" x14ac:dyDescent="0.25">
      <c r="A2007" t="s">
        <v>13</v>
      </c>
      <c r="B2007">
        <v>270000</v>
      </c>
      <c r="C2007">
        <v>3</v>
      </c>
      <c r="D2007">
        <v>2.5</v>
      </c>
      <c r="E2007">
        <v>2220</v>
      </c>
      <c r="F2007" t="s">
        <v>3892</v>
      </c>
      <c r="G2007">
        <v>475000</v>
      </c>
      <c r="H2007">
        <v>3</v>
      </c>
      <c r="I2007">
        <v>2.5</v>
      </c>
      <c r="J2007">
        <v>2467</v>
      </c>
      <c r="K2007" t="s">
        <v>3860</v>
      </c>
      <c r="L2007" t="s">
        <v>3729</v>
      </c>
      <c r="M2007" t="s">
        <v>3872</v>
      </c>
      <c r="N2007" s="20">
        <v>0.01</v>
      </c>
      <c r="O2007" s="21">
        <f>N2007*G2007</f>
        <v>4750</v>
      </c>
    </row>
    <row r="2008" spans="1:15" x14ac:dyDescent="0.25">
      <c r="A2008" t="s">
        <v>13</v>
      </c>
      <c r="B2008">
        <v>649499</v>
      </c>
      <c r="C2008">
        <v>3</v>
      </c>
      <c r="D2008">
        <v>2.25</v>
      </c>
      <c r="E2008">
        <v>1841</v>
      </c>
      <c r="F2008" t="s">
        <v>4681</v>
      </c>
      <c r="G2008">
        <v>475000</v>
      </c>
      <c r="H2008">
        <v>3</v>
      </c>
      <c r="I2008">
        <v>2.5</v>
      </c>
      <c r="J2008">
        <v>1330</v>
      </c>
      <c r="K2008" t="s">
        <v>4437</v>
      </c>
      <c r="L2008" t="s">
        <v>4237</v>
      </c>
      <c r="M2008" t="s">
        <v>4433</v>
      </c>
      <c r="N2008" s="20">
        <v>0.01</v>
      </c>
      <c r="O2008" s="21">
        <f>N2008*G2008</f>
        <v>4750</v>
      </c>
    </row>
    <row r="2009" spans="1:15" x14ac:dyDescent="0.25">
      <c r="A2009" t="s">
        <v>13</v>
      </c>
      <c r="B2009">
        <v>589000</v>
      </c>
      <c r="C2009">
        <v>3</v>
      </c>
      <c r="D2009">
        <v>2</v>
      </c>
      <c r="E2009">
        <v>1631</v>
      </c>
      <c r="F2009" t="s">
        <v>672</v>
      </c>
      <c r="G2009">
        <v>474999</v>
      </c>
      <c r="H2009">
        <v>3</v>
      </c>
      <c r="I2009">
        <v>2.5</v>
      </c>
      <c r="J2009">
        <v>1698</v>
      </c>
      <c r="K2009" t="s">
        <v>653</v>
      </c>
      <c r="L2009" t="s">
        <v>71</v>
      </c>
      <c r="M2009" t="s">
        <v>605</v>
      </c>
      <c r="N2009" s="20">
        <v>0.01</v>
      </c>
      <c r="O2009" s="21">
        <f>N2009*G2009</f>
        <v>4749.99</v>
      </c>
    </row>
    <row r="2010" spans="1:15" x14ac:dyDescent="0.25">
      <c r="A2010" t="s">
        <v>13</v>
      </c>
      <c r="B2010">
        <v>299450</v>
      </c>
      <c r="C2010">
        <v>4</v>
      </c>
      <c r="D2010">
        <v>2.5</v>
      </c>
      <c r="E2010">
        <v>2285</v>
      </c>
      <c r="F2010" t="s">
        <v>2117</v>
      </c>
      <c r="G2010">
        <v>474950</v>
      </c>
      <c r="H2010">
        <v>4</v>
      </c>
      <c r="I2010">
        <v>3.5</v>
      </c>
      <c r="J2010">
        <v>2481</v>
      </c>
      <c r="K2010" t="s">
        <v>2118</v>
      </c>
      <c r="L2010" t="s">
        <v>1518</v>
      </c>
      <c r="M2010" t="s">
        <v>2105</v>
      </c>
      <c r="N2010" s="20">
        <v>0.01</v>
      </c>
      <c r="O2010" s="21">
        <f>N2010*G2010</f>
        <v>4749.5</v>
      </c>
    </row>
    <row r="2011" spans="1:15" x14ac:dyDescent="0.25">
      <c r="A2011" t="s">
        <v>13</v>
      </c>
      <c r="B2011">
        <v>485000</v>
      </c>
      <c r="C2011">
        <v>3</v>
      </c>
      <c r="D2011">
        <v>2.5</v>
      </c>
      <c r="E2011">
        <v>1862</v>
      </c>
      <c r="F2011" t="s">
        <v>4325</v>
      </c>
      <c r="G2011">
        <v>474950</v>
      </c>
      <c r="H2011">
        <v>3</v>
      </c>
      <c r="I2011">
        <v>2.5</v>
      </c>
      <c r="J2011">
        <v>1840</v>
      </c>
      <c r="K2011" t="s">
        <v>4282</v>
      </c>
      <c r="L2011" t="s">
        <v>4237</v>
      </c>
      <c r="M2011" t="s">
        <v>4265</v>
      </c>
      <c r="N2011" s="20">
        <v>0.01</v>
      </c>
      <c r="O2011" s="21">
        <f>N2011*G2011</f>
        <v>4749.5</v>
      </c>
    </row>
    <row r="2012" spans="1:15" x14ac:dyDescent="0.25">
      <c r="A2012" t="s">
        <v>13</v>
      </c>
      <c r="B2012">
        <v>564950</v>
      </c>
      <c r="C2012">
        <v>3</v>
      </c>
      <c r="D2012">
        <v>2</v>
      </c>
      <c r="E2012">
        <v>1932</v>
      </c>
      <c r="F2012" t="s">
        <v>2775</v>
      </c>
      <c r="G2012">
        <v>474900</v>
      </c>
      <c r="H2012">
        <v>5</v>
      </c>
      <c r="I2012">
        <v>2.5</v>
      </c>
      <c r="J2012">
        <v>2160</v>
      </c>
      <c r="K2012" t="s">
        <v>2776</v>
      </c>
      <c r="L2012" t="s">
        <v>2680</v>
      </c>
      <c r="M2012" t="s">
        <v>1179</v>
      </c>
      <c r="N2012" s="20">
        <v>0.01</v>
      </c>
      <c r="O2012" s="21">
        <f>N2012*G2012</f>
        <v>4749</v>
      </c>
    </row>
    <row r="2013" spans="1:15" x14ac:dyDescent="0.25">
      <c r="A2013" t="s">
        <v>13</v>
      </c>
      <c r="B2013">
        <v>284950</v>
      </c>
      <c r="C2013">
        <v>3</v>
      </c>
      <c r="D2013">
        <v>2</v>
      </c>
      <c r="E2013">
        <v>1841</v>
      </c>
      <c r="F2013" t="s">
        <v>2775</v>
      </c>
      <c r="G2013">
        <v>474900</v>
      </c>
      <c r="H2013">
        <v>5</v>
      </c>
      <c r="I2013">
        <v>2.5</v>
      </c>
      <c r="J2013">
        <v>2160</v>
      </c>
      <c r="K2013" t="s">
        <v>2776</v>
      </c>
      <c r="L2013" t="s">
        <v>2680</v>
      </c>
      <c r="M2013" t="s">
        <v>2830</v>
      </c>
      <c r="N2013" s="20">
        <v>0.01</v>
      </c>
      <c r="O2013" s="21">
        <f>N2013*G2013</f>
        <v>4749</v>
      </c>
    </row>
    <row r="2014" spans="1:15" x14ac:dyDescent="0.25">
      <c r="A2014" t="s">
        <v>13</v>
      </c>
      <c r="B2014">
        <v>365000</v>
      </c>
      <c r="C2014">
        <v>4</v>
      </c>
      <c r="D2014">
        <v>3</v>
      </c>
      <c r="E2014">
        <v>2794</v>
      </c>
      <c r="F2014" t="s">
        <v>3939</v>
      </c>
      <c r="G2014">
        <v>474900</v>
      </c>
      <c r="H2014">
        <v>5</v>
      </c>
      <c r="I2014">
        <v>4</v>
      </c>
      <c r="J2014">
        <v>3574</v>
      </c>
      <c r="K2014" t="s">
        <v>3832</v>
      </c>
      <c r="L2014" t="s">
        <v>3729</v>
      </c>
      <c r="M2014" t="s">
        <v>3907</v>
      </c>
      <c r="N2014" s="20">
        <v>0.01</v>
      </c>
      <c r="O2014" s="21">
        <f>N2014*G2014</f>
        <v>4749</v>
      </c>
    </row>
    <row r="2015" spans="1:15" x14ac:dyDescent="0.25">
      <c r="A2015" t="s">
        <v>13</v>
      </c>
      <c r="B2015">
        <v>485000</v>
      </c>
      <c r="C2015">
        <v>3</v>
      </c>
      <c r="D2015">
        <v>2.5</v>
      </c>
      <c r="E2015">
        <v>1862</v>
      </c>
      <c r="F2015" t="s">
        <v>4287</v>
      </c>
      <c r="G2015">
        <v>474888</v>
      </c>
      <c r="H2015">
        <v>3</v>
      </c>
      <c r="I2015">
        <v>1.75</v>
      </c>
      <c r="J2015">
        <v>1419</v>
      </c>
      <c r="K2015" t="s">
        <v>4271</v>
      </c>
      <c r="L2015" t="s">
        <v>4237</v>
      </c>
      <c r="M2015" t="s">
        <v>4265</v>
      </c>
      <c r="N2015" s="20">
        <v>0.01</v>
      </c>
      <c r="O2015" s="21">
        <f>N2015*G2015</f>
        <v>4748.88</v>
      </c>
    </row>
    <row r="2016" spans="1:15" x14ac:dyDescent="0.25">
      <c r="A2016" t="s">
        <v>13</v>
      </c>
      <c r="B2016">
        <v>398500</v>
      </c>
      <c r="C2016">
        <v>3</v>
      </c>
      <c r="D2016">
        <v>2</v>
      </c>
      <c r="E2016">
        <v>1897</v>
      </c>
      <c r="F2016" t="s">
        <v>1551</v>
      </c>
      <c r="G2016">
        <v>474800</v>
      </c>
      <c r="H2016">
        <v>4</v>
      </c>
      <c r="I2016">
        <v>2.5</v>
      </c>
      <c r="J2016">
        <v>1988</v>
      </c>
      <c r="K2016" t="s">
        <v>1552</v>
      </c>
      <c r="L2016" t="s">
        <v>1518</v>
      </c>
      <c r="M2016" t="s">
        <v>1519</v>
      </c>
      <c r="N2016" s="20">
        <v>0.01</v>
      </c>
      <c r="O2016" s="21">
        <f>N2016*G2016</f>
        <v>4748</v>
      </c>
    </row>
    <row r="2017" spans="1:15" x14ac:dyDescent="0.25">
      <c r="A2017" t="s">
        <v>13</v>
      </c>
      <c r="B2017">
        <v>649499</v>
      </c>
      <c r="C2017">
        <v>3</v>
      </c>
      <c r="D2017">
        <v>2.25</v>
      </c>
      <c r="E2017">
        <v>1841</v>
      </c>
      <c r="F2017" t="s">
        <v>4675</v>
      </c>
      <c r="G2017">
        <v>474799</v>
      </c>
      <c r="H2017">
        <v>2</v>
      </c>
      <c r="I2017">
        <v>1.75</v>
      </c>
      <c r="J2017">
        <v>1013</v>
      </c>
      <c r="K2017" t="s">
        <v>2933</v>
      </c>
      <c r="L2017" t="s">
        <v>4237</v>
      </c>
      <c r="M2017" t="s">
        <v>4433</v>
      </c>
      <c r="N2017" s="20">
        <v>0.01</v>
      </c>
      <c r="O2017" s="21">
        <f>N2017*G2017</f>
        <v>4747.99</v>
      </c>
    </row>
    <row r="2018" spans="1:15" x14ac:dyDescent="0.25">
      <c r="A2018" t="s">
        <v>13</v>
      </c>
      <c r="B2018">
        <v>429900</v>
      </c>
      <c r="C2018">
        <v>3</v>
      </c>
      <c r="D2018">
        <v>2.5</v>
      </c>
      <c r="E2018">
        <v>1855</v>
      </c>
      <c r="F2018" t="s">
        <v>3439</v>
      </c>
      <c r="G2018">
        <v>474500</v>
      </c>
      <c r="H2018">
        <v>3</v>
      </c>
      <c r="I2018">
        <v>2.5</v>
      </c>
      <c r="J2018">
        <v>2085</v>
      </c>
      <c r="K2018" t="s">
        <v>3425</v>
      </c>
      <c r="L2018" t="s">
        <v>3412</v>
      </c>
      <c r="M2018" t="s">
        <v>2457</v>
      </c>
      <c r="N2018" s="20">
        <v>0.01</v>
      </c>
      <c r="O2018" s="21">
        <f>N2018*G2018</f>
        <v>4745</v>
      </c>
    </row>
    <row r="2019" spans="1:15" x14ac:dyDescent="0.25">
      <c r="A2019" t="s">
        <v>13</v>
      </c>
      <c r="B2019">
        <v>398500</v>
      </c>
      <c r="C2019">
        <v>3</v>
      </c>
      <c r="D2019">
        <v>2</v>
      </c>
      <c r="E2019">
        <v>1897</v>
      </c>
      <c r="F2019" t="s">
        <v>1714</v>
      </c>
      <c r="G2019">
        <v>474000</v>
      </c>
      <c r="H2019">
        <v>2</v>
      </c>
      <c r="I2019">
        <v>2</v>
      </c>
      <c r="J2019">
        <v>1335</v>
      </c>
      <c r="K2019" t="s">
        <v>1517</v>
      </c>
      <c r="L2019" t="s">
        <v>1518</v>
      </c>
      <c r="M2019" t="s">
        <v>1519</v>
      </c>
      <c r="N2019" s="20">
        <v>0.01</v>
      </c>
      <c r="O2019" s="21">
        <f>N2019*G2019</f>
        <v>4740</v>
      </c>
    </row>
    <row r="2020" spans="1:15" x14ac:dyDescent="0.25">
      <c r="A2020" t="s">
        <v>13</v>
      </c>
      <c r="B2020">
        <v>313500</v>
      </c>
      <c r="C2020">
        <v>4</v>
      </c>
      <c r="D2020">
        <v>3</v>
      </c>
      <c r="E2020">
        <v>2460</v>
      </c>
      <c r="F2020" t="s">
        <v>1443</v>
      </c>
      <c r="G2020">
        <v>315000</v>
      </c>
      <c r="H2020">
        <v>3</v>
      </c>
      <c r="I2020">
        <v>3</v>
      </c>
      <c r="J2020">
        <v>2603</v>
      </c>
      <c r="K2020" t="s">
        <v>1444</v>
      </c>
      <c r="L2020" t="s">
        <v>1376</v>
      </c>
      <c r="M2020" t="s">
        <v>1440</v>
      </c>
      <c r="N2020" s="20">
        <v>1.4999999999999999E-2</v>
      </c>
      <c r="O2020" s="21">
        <f>N2020*G2020</f>
        <v>4725</v>
      </c>
    </row>
    <row r="2021" spans="1:15" x14ac:dyDescent="0.25">
      <c r="A2021" t="s">
        <v>13</v>
      </c>
      <c r="B2021">
        <v>269950</v>
      </c>
      <c r="C2021">
        <v>3</v>
      </c>
      <c r="D2021">
        <v>3</v>
      </c>
      <c r="E2021">
        <v>2300</v>
      </c>
      <c r="F2021" t="s">
        <v>4192</v>
      </c>
      <c r="G2021">
        <v>315000</v>
      </c>
      <c r="H2021">
        <v>2</v>
      </c>
      <c r="I2021">
        <v>3</v>
      </c>
      <c r="J2021">
        <v>1936</v>
      </c>
      <c r="K2021" t="s">
        <v>4189</v>
      </c>
      <c r="L2021" t="s">
        <v>3729</v>
      </c>
      <c r="M2021" t="s">
        <v>4190</v>
      </c>
      <c r="N2021" s="20">
        <v>1.4999999999999999E-2</v>
      </c>
      <c r="O2021" s="21">
        <f>N2021*G2021</f>
        <v>4725</v>
      </c>
    </row>
    <row r="2022" spans="1:15" x14ac:dyDescent="0.25">
      <c r="A2022" t="s">
        <v>13</v>
      </c>
      <c r="B2022">
        <v>299900</v>
      </c>
      <c r="C2022">
        <v>3</v>
      </c>
      <c r="D2022">
        <v>2</v>
      </c>
      <c r="E2022">
        <v>1947</v>
      </c>
      <c r="F2022" t="s">
        <v>40</v>
      </c>
      <c r="G2022">
        <v>314900</v>
      </c>
      <c r="H2022">
        <v>3</v>
      </c>
      <c r="I2022">
        <v>2</v>
      </c>
      <c r="J2022">
        <v>1506</v>
      </c>
      <c r="K2022" t="s">
        <v>27</v>
      </c>
      <c r="L2022" t="s">
        <v>16</v>
      </c>
      <c r="M2022" t="s">
        <v>17</v>
      </c>
      <c r="N2022" s="20">
        <v>1.4999999999999999E-2</v>
      </c>
      <c r="O2022" s="21">
        <f>N2022*G2022</f>
        <v>4723.5</v>
      </c>
    </row>
    <row r="2023" spans="1:15" x14ac:dyDescent="0.25">
      <c r="A2023" t="s">
        <v>13</v>
      </c>
      <c r="B2023">
        <v>291000</v>
      </c>
      <c r="C2023">
        <v>3</v>
      </c>
      <c r="D2023">
        <v>2.5</v>
      </c>
      <c r="E2023">
        <v>2002</v>
      </c>
      <c r="F2023" t="s">
        <v>3340</v>
      </c>
      <c r="G2023">
        <v>314000</v>
      </c>
      <c r="H2023">
        <v>5</v>
      </c>
      <c r="I2023">
        <v>3.5</v>
      </c>
      <c r="J2023">
        <v>3029</v>
      </c>
      <c r="K2023" t="s">
        <v>3341</v>
      </c>
      <c r="L2023" t="s">
        <v>3283</v>
      </c>
      <c r="M2023" t="s">
        <v>3323</v>
      </c>
      <c r="N2023" s="20">
        <v>1.4999999999999999E-2</v>
      </c>
      <c r="O2023" s="21">
        <f>N2023*G2023</f>
        <v>4710</v>
      </c>
    </row>
    <row r="2024" spans="1:15" x14ac:dyDescent="0.25">
      <c r="A2024" t="s">
        <v>13</v>
      </c>
      <c r="B2024">
        <v>399000</v>
      </c>
      <c r="C2024">
        <v>3</v>
      </c>
      <c r="D2024">
        <v>2.5</v>
      </c>
      <c r="E2024">
        <v>1868</v>
      </c>
      <c r="F2024" t="s">
        <v>351</v>
      </c>
      <c r="G2024">
        <v>470000</v>
      </c>
      <c r="H2024">
        <v>3</v>
      </c>
      <c r="I2024">
        <v>3</v>
      </c>
      <c r="J2024">
        <v>2426</v>
      </c>
      <c r="K2024" t="s">
        <v>352</v>
      </c>
      <c r="L2024" t="s">
        <v>71</v>
      </c>
      <c r="M2024" t="s">
        <v>331</v>
      </c>
      <c r="N2024" s="20">
        <v>0.01</v>
      </c>
      <c r="O2024" s="21">
        <f>N2024*G2024</f>
        <v>4700</v>
      </c>
    </row>
    <row r="2025" spans="1:15" x14ac:dyDescent="0.25">
      <c r="A2025" t="s">
        <v>13</v>
      </c>
      <c r="B2025">
        <v>515000</v>
      </c>
      <c r="C2025">
        <v>3</v>
      </c>
      <c r="D2025">
        <v>2</v>
      </c>
      <c r="E2025">
        <v>1793</v>
      </c>
      <c r="F2025" t="s">
        <v>2738</v>
      </c>
      <c r="G2025">
        <v>470000</v>
      </c>
      <c r="H2025">
        <v>3</v>
      </c>
      <c r="I2025">
        <v>2</v>
      </c>
      <c r="J2025">
        <v>1800</v>
      </c>
      <c r="K2025" t="s">
        <v>2718</v>
      </c>
      <c r="L2025" t="s">
        <v>2680</v>
      </c>
      <c r="M2025" t="s">
        <v>2705</v>
      </c>
      <c r="N2025" s="20">
        <v>0.01</v>
      </c>
      <c r="O2025" s="21">
        <f>N2025*G2025</f>
        <v>4700</v>
      </c>
    </row>
    <row r="2026" spans="1:15" x14ac:dyDescent="0.25">
      <c r="A2026" t="s">
        <v>13</v>
      </c>
      <c r="B2026">
        <v>324100</v>
      </c>
      <c r="C2026">
        <v>3</v>
      </c>
      <c r="D2026">
        <v>2.5</v>
      </c>
      <c r="E2026">
        <v>1626</v>
      </c>
      <c r="F2026" t="s">
        <v>2424</v>
      </c>
      <c r="G2026">
        <v>470000</v>
      </c>
      <c r="H2026">
        <v>4</v>
      </c>
      <c r="I2026">
        <v>3.5</v>
      </c>
      <c r="J2026">
        <v>2000</v>
      </c>
      <c r="K2026" t="s">
        <v>2425</v>
      </c>
      <c r="L2026" t="s">
        <v>2218</v>
      </c>
      <c r="M2026" t="s">
        <v>2398</v>
      </c>
      <c r="N2026" s="20">
        <v>0.01</v>
      </c>
      <c r="O2026" s="21">
        <f>N2026*G2026</f>
        <v>4700</v>
      </c>
    </row>
    <row r="2027" spans="1:15" x14ac:dyDescent="0.25">
      <c r="A2027" t="s">
        <v>13</v>
      </c>
      <c r="B2027">
        <v>399000</v>
      </c>
      <c r="C2027">
        <v>3</v>
      </c>
      <c r="D2027">
        <v>2.5</v>
      </c>
      <c r="E2027">
        <v>1868</v>
      </c>
      <c r="F2027" t="s">
        <v>397</v>
      </c>
      <c r="G2027">
        <v>469999</v>
      </c>
      <c r="H2027">
        <v>4</v>
      </c>
      <c r="I2027">
        <v>3</v>
      </c>
      <c r="J2027">
        <v>2494</v>
      </c>
      <c r="K2027" t="s">
        <v>398</v>
      </c>
      <c r="L2027" t="s">
        <v>71</v>
      </c>
      <c r="M2027" t="s">
        <v>331</v>
      </c>
      <c r="N2027" s="20">
        <v>0.01</v>
      </c>
      <c r="O2027" s="21">
        <f>N2027*G2027</f>
        <v>4699.99</v>
      </c>
    </row>
    <row r="2028" spans="1:15" x14ac:dyDescent="0.25">
      <c r="A2028" t="s">
        <v>13</v>
      </c>
      <c r="B2028">
        <v>485000</v>
      </c>
      <c r="C2028">
        <v>3</v>
      </c>
      <c r="D2028">
        <v>2.5</v>
      </c>
      <c r="E2028">
        <v>1862</v>
      </c>
      <c r="F2028" t="s">
        <v>4309</v>
      </c>
      <c r="G2028">
        <v>469995</v>
      </c>
      <c r="H2028">
        <v>3</v>
      </c>
      <c r="I2028">
        <v>2.25</v>
      </c>
      <c r="J2028">
        <v>1600</v>
      </c>
      <c r="K2028" t="s">
        <v>4271</v>
      </c>
      <c r="L2028" t="s">
        <v>4237</v>
      </c>
      <c r="M2028" t="s">
        <v>4265</v>
      </c>
      <c r="N2028" s="20">
        <v>0.01</v>
      </c>
      <c r="O2028" s="21">
        <f>N2028*G2028</f>
        <v>4699.95</v>
      </c>
    </row>
    <row r="2029" spans="1:15" x14ac:dyDescent="0.25">
      <c r="A2029" t="s">
        <v>13</v>
      </c>
      <c r="B2029">
        <v>329450</v>
      </c>
      <c r="C2029">
        <v>3</v>
      </c>
      <c r="D2029">
        <v>2</v>
      </c>
      <c r="E2029">
        <v>1656</v>
      </c>
      <c r="F2029" t="s">
        <v>310</v>
      </c>
      <c r="G2029">
        <v>469990</v>
      </c>
      <c r="H2029">
        <v>4</v>
      </c>
      <c r="I2029">
        <v>3</v>
      </c>
      <c r="J2029">
        <v>2443</v>
      </c>
      <c r="K2029" t="s">
        <v>307</v>
      </c>
      <c r="L2029" t="s">
        <v>71</v>
      </c>
      <c r="M2029" t="s">
        <v>305</v>
      </c>
      <c r="N2029" s="20">
        <v>0.01</v>
      </c>
      <c r="O2029" s="21">
        <f>N2029*G2029</f>
        <v>4699.9000000000005</v>
      </c>
    </row>
    <row r="2030" spans="1:15" x14ac:dyDescent="0.25">
      <c r="A2030" t="s">
        <v>13</v>
      </c>
      <c r="B2030">
        <v>377450</v>
      </c>
      <c r="C2030">
        <v>3</v>
      </c>
      <c r="D2030">
        <v>2.5</v>
      </c>
      <c r="E2030">
        <v>1991</v>
      </c>
      <c r="F2030" t="s">
        <v>3780</v>
      </c>
      <c r="G2030">
        <v>469980</v>
      </c>
      <c r="H2030">
        <v>4</v>
      </c>
      <c r="I2030">
        <v>3.5</v>
      </c>
      <c r="J2030">
        <v>2861</v>
      </c>
      <c r="K2030" t="s">
        <v>3728</v>
      </c>
      <c r="L2030" t="s">
        <v>3729</v>
      </c>
      <c r="M2030" t="s">
        <v>3735</v>
      </c>
      <c r="N2030" s="20">
        <v>0.01</v>
      </c>
      <c r="O2030" s="21">
        <f>N2030*G2030</f>
        <v>4699.8</v>
      </c>
    </row>
    <row r="2031" spans="1:15" x14ac:dyDescent="0.25">
      <c r="A2031" t="s">
        <v>13</v>
      </c>
      <c r="B2031">
        <v>485000</v>
      </c>
      <c r="C2031">
        <v>3</v>
      </c>
      <c r="D2031">
        <v>2.5</v>
      </c>
      <c r="E2031">
        <v>1862</v>
      </c>
      <c r="F2031" t="s">
        <v>4294</v>
      </c>
      <c r="G2031">
        <v>469950</v>
      </c>
      <c r="H2031">
        <v>4</v>
      </c>
      <c r="I2031">
        <v>1.75</v>
      </c>
      <c r="J2031">
        <v>1824</v>
      </c>
      <c r="K2031" t="s">
        <v>4271</v>
      </c>
      <c r="L2031" t="s">
        <v>4237</v>
      </c>
      <c r="M2031" t="s">
        <v>4265</v>
      </c>
      <c r="N2031" s="20">
        <v>0.01</v>
      </c>
      <c r="O2031" s="21">
        <f>N2031*G2031</f>
        <v>4699.5</v>
      </c>
    </row>
    <row r="2032" spans="1:15" x14ac:dyDescent="0.25">
      <c r="A2032" t="s">
        <v>13</v>
      </c>
      <c r="B2032">
        <v>399000</v>
      </c>
      <c r="C2032">
        <v>3</v>
      </c>
      <c r="D2032">
        <v>2.5</v>
      </c>
      <c r="E2032">
        <v>1868</v>
      </c>
      <c r="F2032" t="s">
        <v>362</v>
      </c>
      <c r="G2032">
        <v>469900</v>
      </c>
      <c r="H2032">
        <v>4</v>
      </c>
      <c r="I2032">
        <v>2.5</v>
      </c>
      <c r="J2032">
        <v>1555</v>
      </c>
      <c r="K2032" t="s">
        <v>363</v>
      </c>
      <c r="L2032" t="s">
        <v>71</v>
      </c>
      <c r="M2032" t="s">
        <v>331</v>
      </c>
      <c r="N2032" s="20">
        <v>0.01</v>
      </c>
      <c r="O2032" s="21">
        <f>N2032*G2032</f>
        <v>4699</v>
      </c>
    </row>
    <row r="2033" spans="1:15" x14ac:dyDescent="0.25">
      <c r="A2033" t="s">
        <v>13</v>
      </c>
      <c r="B2033">
        <v>399000</v>
      </c>
      <c r="C2033">
        <v>3</v>
      </c>
      <c r="D2033">
        <v>2.5</v>
      </c>
      <c r="E2033">
        <v>1868</v>
      </c>
      <c r="F2033" t="s">
        <v>392</v>
      </c>
      <c r="G2033">
        <v>469900</v>
      </c>
      <c r="H2033">
        <v>4</v>
      </c>
      <c r="I2033">
        <v>2.5</v>
      </c>
      <c r="J2033">
        <v>2119</v>
      </c>
      <c r="K2033" t="s">
        <v>331</v>
      </c>
      <c r="L2033" t="s">
        <v>71</v>
      </c>
      <c r="M2033" t="s">
        <v>331</v>
      </c>
      <c r="N2033" s="20">
        <v>0.01</v>
      </c>
      <c r="O2033" s="21">
        <f>N2033*G2033</f>
        <v>4699</v>
      </c>
    </row>
    <row r="2034" spans="1:15" x14ac:dyDescent="0.25">
      <c r="A2034" t="s">
        <v>13</v>
      </c>
      <c r="B2034">
        <v>457000</v>
      </c>
      <c r="C2034">
        <v>3</v>
      </c>
      <c r="D2034">
        <v>2</v>
      </c>
      <c r="E2034">
        <v>1910</v>
      </c>
      <c r="F2034" t="s">
        <v>2826</v>
      </c>
      <c r="G2034">
        <v>469900</v>
      </c>
      <c r="H2034">
        <v>3</v>
      </c>
      <c r="I2034">
        <v>1</v>
      </c>
      <c r="J2034">
        <v>1564</v>
      </c>
      <c r="K2034" t="s">
        <v>2827</v>
      </c>
      <c r="L2034" t="s">
        <v>2680</v>
      </c>
      <c r="M2034" t="s">
        <v>2817</v>
      </c>
      <c r="N2034" s="20">
        <v>0.01</v>
      </c>
      <c r="O2034" s="21">
        <f>N2034*G2034</f>
        <v>4699</v>
      </c>
    </row>
    <row r="2035" spans="1:15" x14ac:dyDescent="0.25">
      <c r="A2035" t="s">
        <v>13</v>
      </c>
      <c r="B2035">
        <v>259425</v>
      </c>
      <c r="C2035">
        <v>3</v>
      </c>
      <c r="D2035">
        <v>2</v>
      </c>
      <c r="E2035">
        <v>1577</v>
      </c>
      <c r="F2035" t="s">
        <v>3042</v>
      </c>
      <c r="G2035">
        <v>469900</v>
      </c>
      <c r="H2035">
        <v>4</v>
      </c>
      <c r="I2035">
        <v>3.5</v>
      </c>
      <c r="J2035">
        <v>3100</v>
      </c>
      <c r="K2035" t="s">
        <v>3043</v>
      </c>
      <c r="L2035" t="s">
        <v>2985</v>
      </c>
      <c r="M2035" t="s">
        <v>3037</v>
      </c>
      <c r="N2035" s="20">
        <v>0.01</v>
      </c>
      <c r="O2035" s="21">
        <f>N2035*G2035</f>
        <v>4699</v>
      </c>
    </row>
    <row r="2036" spans="1:15" x14ac:dyDescent="0.25">
      <c r="A2036" t="s">
        <v>13</v>
      </c>
      <c r="B2036">
        <v>644950</v>
      </c>
      <c r="C2036">
        <v>2</v>
      </c>
      <c r="D2036">
        <v>2</v>
      </c>
      <c r="E2036">
        <v>1321</v>
      </c>
      <c r="F2036" t="s">
        <v>5075</v>
      </c>
      <c r="G2036">
        <v>469900</v>
      </c>
      <c r="H2036">
        <v>2</v>
      </c>
      <c r="I2036">
        <v>1.5</v>
      </c>
      <c r="J2036">
        <v>859</v>
      </c>
      <c r="K2036" t="s">
        <v>5070</v>
      </c>
      <c r="L2036" t="s">
        <v>4772</v>
      </c>
      <c r="M2036" t="s">
        <v>3871</v>
      </c>
      <c r="N2036" s="20">
        <v>0.01</v>
      </c>
      <c r="O2036" s="21">
        <f>N2036*G2036</f>
        <v>4699</v>
      </c>
    </row>
    <row r="2037" spans="1:15" x14ac:dyDescent="0.25">
      <c r="A2037" t="s">
        <v>13</v>
      </c>
      <c r="B2037">
        <v>584900</v>
      </c>
      <c r="C2037">
        <v>4</v>
      </c>
      <c r="D2037">
        <v>3</v>
      </c>
      <c r="E2037">
        <v>1970</v>
      </c>
      <c r="F2037" t="s">
        <v>5053</v>
      </c>
      <c r="G2037">
        <v>469900</v>
      </c>
      <c r="H2037">
        <v>3</v>
      </c>
      <c r="I2037">
        <v>2</v>
      </c>
      <c r="J2037">
        <v>1688</v>
      </c>
      <c r="K2037" t="s">
        <v>4789</v>
      </c>
      <c r="L2037" t="s">
        <v>4772</v>
      </c>
      <c r="M2037" t="s">
        <v>4946</v>
      </c>
      <c r="N2037" s="20">
        <v>0.01</v>
      </c>
      <c r="O2037" s="21">
        <f>N2037*G2037</f>
        <v>4699</v>
      </c>
    </row>
    <row r="2038" spans="1:15" x14ac:dyDescent="0.25">
      <c r="A2038" t="s">
        <v>13</v>
      </c>
      <c r="B2038">
        <v>584900</v>
      </c>
      <c r="C2038">
        <v>4</v>
      </c>
      <c r="D2038">
        <v>3</v>
      </c>
      <c r="E2038">
        <v>1970</v>
      </c>
      <c r="F2038" t="s">
        <v>4949</v>
      </c>
      <c r="G2038">
        <v>469900</v>
      </c>
      <c r="H2038">
        <v>3</v>
      </c>
      <c r="I2038">
        <v>3.5</v>
      </c>
      <c r="J2038">
        <v>1998</v>
      </c>
      <c r="K2038" t="s">
        <v>4950</v>
      </c>
      <c r="L2038" t="s">
        <v>4772</v>
      </c>
      <c r="M2038" t="s">
        <v>4946</v>
      </c>
      <c r="N2038" s="20">
        <v>0.01</v>
      </c>
      <c r="O2038" s="21">
        <f>N2038*G2038</f>
        <v>4699</v>
      </c>
    </row>
    <row r="2039" spans="1:15" x14ac:dyDescent="0.25">
      <c r="A2039" t="s">
        <v>13</v>
      </c>
      <c r="B2039">
        <v>375292</v>
      </c>
      <c r="C2039">
        <v>4</v>
      </c>
      <c r="D2039">
        <v>3</v>
      </c>
      <c r="E2039">
        <v>2139</v>
      </c>
      <c r="F2039" t="s">
        <v>4916</v>
      </c>
      <c r="G2039">
        <v>469900</v>
      </c>
      <c r="H2039">
        <v>3</v>
      </c>
      <c r="I2039">
        <v>3.5</v>
      </c>
      <c r="J2039">
        <v>2900</v>
      </c>
      <c r="K2039" t="s">
        <v>4901</v>
      </c>
      <c r="L2039" t="s">
        <v>4772</v>
      </c>
      <c r="M2039" t="s">
        <v>4883</v>
      </c>
      <c r="N2039" s="20">
        <v>0.01</v>
      </c>
      <c r="O2039" s="21">
        <f>N2039*G2039</f>
        <v>4699</v>
      </c>
    </row>
    <row r="2040" spans="1:15" x14ac:dyDescent="0.25">
      <c r="A2040" t="s">
        <v>13</v>
      </c>
      <c r="B2040">
        <v>649500</v>
      </c>
      <c r="C2040">
        <v>3</v>
      </c>
      <c r="D2040">
        <v>2</v>
      </c>
      <c r="E2040">
        <v>1743</v>
      </c>
      <c r="F2040" t="s">
        <v>214</v>
      </c>
      <c r="G2040">
        <v>469000</v>
      </c>
      <c r="H2040">
        <v>4</v>
      </c>
      <c r="I2040">
        <v>3</v>
      </c>
      <c r="J2040">
        <v>1985</v>
      </c>
      <c r="K2040" t="s">
        <v>180</v>
      </c>
      <c r="L2040" t="s">
        <v>71</v>
      </c>
      <c r="M2040" t="s">
        <v>174</v>
      </c>
      <c r="N2040" s="20">
        <v>0.01</v>
      </c>
      <c r="O2040" s="21">
        <f>N2040*G2040</f>
        <v>4690</v>
      </c>
    </row>
    <row r="2041" spans="1:15" x14ac:dyDescent="0.25">
      <c r="A2041" t="s">
        <v>13</v>
      </c>
      <c r="B2041">
        <v>589000</v>
      </c>
      <c r="C2041">
        <v>3</v>
      </c>
      <c r="D2041">
        <v>2</v>
      </c>
      <c r="E2041">
        <v>1631</v>
      </c>
      <c r="F2041" t="s">
        <v>620</v>
      </c>
      <c r="G2041">
        <v>469000</v>
      </c>
      <c r="H2041">
        <v>3</v>
      </c>
      <c r="I2041">
        <v>1</v>
      </c>
      <c r="J2041">
        <v>959</v>
      </c>
      <c r="K2041" t="s">
        <v>605</v>
      </c>
      <c r="L2041" t="s">
        <v>71</v>
      </c>
      <c r="M2041" t="s">
        <v>605</v>
      </c>
      <c r="N2041" s="20">
        <v>0.01</v>
      </c>
      <c r="O2041" s="21">
        <f>N2041*G2041</f>
        <v>4690</v>
      </c>
    </row>
    <row r="2042" spans="1:15" x14ac:dyDescent="0.25">
      <c r="A2042" t="s">
        <v>13</v>
      </c>
      <c r="B2042">
        <v>289900</v>
      </c>
      <c r="C2042">
        <v>3</v>
      </c>
      <c r="D2042">
        <v>2.5</v>
      </c>
      <c r="E2042">
        <v>2000</v>
      </c>
      <c r="F2042" t="s">
        <v>2261</v>
      </c>
      <c r="G2042">
        <v>469000</v>
      </c>
      <c r="H2042">
        <v>4</v>
      </c>
      <c r="I2042">
        <v>2.5</v>
      </c>
      <c r="J2042">
        <v>4500</v>
      </c>
      <c r="K2042" t="s">
        <v>2262</v>
      </c>
      <c r="L2042" t="s">
        <v>2218</v>
      </c>
      <c r="M2042" t="s">
        <v>2258</v>
      </c>
      <c r="N2042" s="20">
        <v>0.01</v>
      </c>
      <c r="O2042" s="21">
        <f>N2042*G2042</f>
        <v>4690</v>
      </c>
    </row>
    <row r="2043" spans="1:15" x14ac:dyDescent="0.25">
      <c r="A2043" t="s">
        <v>13</v>
      </c>
      <c r="B2043">
        <v>599000</v>
      </c>
      <c r="C2043">
        <v>2</v>
      </c>
      <c r="D2043">
        <v>2</v>
      </c>
      <c r="E2043">
        <v>1140</v>
      </c>
      <c r="F2043" t="s">
        <v>3153</v>
      </c>
      <c r="G2043">
        <v>469000</v>
      </c>
      <c r="H2043">
        <v>1</v>
      </c>
      <c r="I2043">
        <v>1</v>
      </c>
      <c r="J2043">
        <v>639</v>
      </c>
      <c r="K2043" t="s">
        <v>3143</v>
      </c>
      <c r="L2043" t="s">
        <v>2985</v>
      </c>
      <c r="M2043" t="s">
        <v>3141</v>
      </c>
      <c r="N2043" s="20">
        <v>0.01</v>
      </c>
      <c r="O2043" s="21">
        <f>N2043*G2043</f>
        <v>4690</v>
      </c>
    </row>
    <row r="2044" spans="1:15" x14ac:dyDescent="0.25">
      <c r="A2044" t="s">
        <v>13</v>
      </c>
      <c r="B2044">
        <v>345925</v>
      </c>
      <c r="C2044">
        <v>3</v>
      </c>
      <c r="D2044">
        <v>2.5</v>
      </c>
      <c r="E2044">
        <v>2062</v>
      </c>
      <c r="F2044" t="s">
        <v>4244</v>
      </c>
      <c r="G2044">
        <v>468800</v>
      </c>
      <c r="H2044">
        <v>3</v>
      </c>
      <c r="I2044">
        <v>1.75</v>
      </c>
      <c r="J2044">
        <v>1908</v>
      </c>
      <c r="K2044" t="s">
        <v>4245</v>
      </c>
      <c r="L2044" t="s">
        <v>4237</v>
      </c>
      <c r="M2044" t="s">
        <v>4246</v>
      </c>
      <c r="N2044" s="20">
        <v>0.01</v>
      </c>
      <c r="O2044" s="21">
        <f>N2044*G2044</f>
        <v>4688</v>
      </c>
    </row>
    <row r="2045" spans="1:15" x14ac:dyDescent="0.25">
      <c r="A2045" t="s">
        <v>13</v>
      </c>
      <c r="B2045">
        <v>324100</v>
      </c>
      <c r="C2045">
        <v>3</v>
      </c>
      <c r="D2045">
        <v>2.5</v>
      </c>
      <c r="E2045">
        <v>1626</v>
      </c>
      <c r="F2045" t="s">
        <v>2427</v>
      </c>
      <c r="G2045">
        <v>468000</v>
      </c>
      <c r="H2045">
        <v>4</v>
      </c>
      <c r="I2045">
        <v>3.5</v>
      </c>
      <c r="J2045">
        <v>3504</v>
      </c>
      <c r="K2045" t="s">
        <v>2407</v>
      </c>
      <c r="L2045" t="s">
        <v>2218</v>
      </c>
      <c r="M2045" t="s">
        <v>2398</v>
      </c>
      <c r="N2045" s="20">
        <v>0.01</v>
      </c>
      <c r="O2045" s="21">
        <f>N2045*G2045</f>
        <v>4680</v>
      </c>
    </row>
    <row r="2046" spans="1:15" x14ac:dyDescent="0.25">
      <c r="A2046" t="s">
        <v>13</v>
      </c>
      <c r="B2046">
        <v>324100</v>
      </c>
      <c r="C2046">
        <v>3</v>
      </c>
      <c r="D2046">
        <v>2.5</v>
      </c>
      <c r="E2046">
        <v>1626</v>
      </c>
      <c r="F2046" t="s">
        <v>2396</v>
      </c>
      <c r="G2046">
        <v>468000</v>
      </c>
      <c r="H2046">
        <v>4</v>
      </c>
      <c r="I2046">
        <v>2.5</v>
      </c>
      <c r="J2046">
        <v>3430</v>
      </c>
      <c r="K2046" t="s">
        <v>2397</v>
      </c>
      <c r="L2046" t="s">
        <v>2218</v>
      </c>
      <c r="M2046" t="s">
        <v>2398</v>
      </c>
      <c r="N2046" s="20">
        <v>0.01</v>
      </c>
      <c r="O2046" s="21">
        <f>N2046*G2046</f>
        <v>4680</v>
      </c>
    </row>
    <row r="2047" spans="1:15" x14ac:dyDescent="0.25">
      <c r="A2047" t="s">
        <v>13</v>
      </c>
      <c r="B2047">
        <v>240000</v>
      </c>
      <c r="C2047">
        <v>3</v>
      </c>
      <c r="D2047">
        <v>2.5</v>
      </c>
      <c r="E2047">
        <v>2042</v>
      </c>
      <c r="F2047" t="s">
        <v>3675</v>
      </c>
      <c r="G2047">
        <v>312000</v>
      </c>
      <c r="H2047">
        <v>4</v>
      </c>
      <c r="I2047">
        <v>2.5</v>
      </c>
      <c r="J2047">
        <v>2715</v>
      </c>
      <c r="K2047" t="s">
        <v>3676</v>
      </c>
      <c r="L2047" t="s">
        <v>3656</v>
      </c>
      <c r="M2047" t="s">
        <v>3677</v>
      </c>
      <c r="N2047" s="20">
        <v>1.4999999999999999E-2</v>
      </c>
      <c r="O2047" s="21">
        <f>N2047*G2047</f>
        <v>4680</v>
      </c>
    </row>
    <row r="2048" spans="1:15" x14ac:dyDescent="0.25">
      <c r="A2048" t="s">
        <v>13</v>
      </c>
      <c r="B2048">
        <v>398500</v>
      </c>
      <c r="C2048">
        <v>3</v>
      </c>
      <c r="D2048">
        <v>2</v>
      </c>
      <c r="E2048">
        <v>1897</v>
      </c>
      <c r="F2048" t="s">
        <v>1557</v>
      </c>
      <c r="G2048">
        <v>467000</v>
      </c>
      <c r="H2048">
        <v>2</v>
      </c>
      <c r="I2048">
        <v>2</v>
      </c>
      <c r="K2048" t="s">
        <v>1517</v>
      </c>
      <c r="L2048" t="s">
        <v>1518</v>
      </c>
      <c r="M2048" t="s">
        <v>1519</v>
      </c>
      <c r="N2048" s="20">
        <v>0.01</v>
      </c>
      <c r="O2048" s="21">
        <f>N2048*G2048</f>
        <v>4670</v>
      </c>
    </row>
    <row r="2049" spans="1:15" x14ac:dyDescent="0.25">
      <c r="A2049" t="s">
        <v>13</v>
      </c>
      <c r="B2049">
        <v>319949</v>
      </c>
      <c r="C2049">
        <v>3</v>
      </c>
      <c r="D2049">
        <v>2.5</v>
      </c>
      <c r="E2049">
        <v>1865</v>
      </c>
      <c r="F2049" t="s">
        <v>3711</v>
      </c>
      <c r="G2049">
        <v>310500</v>
      </c>
      <c r="H2049">
        <v>1</v>
      </c>
      <c r="I2049">
        <v>1</v>
      </c>
      <c r="J2049">
        <v>1196</v>
      </c>
      <c r="K2049" t="s">
        <v>3699</v>
      </c>
      <c r="L2049" t="s">
        <v>3681</v>
      </c>
      <c r="M2049" t="s">
        <v>3700</v>
      </c>
      <c r="N2049" s="20">
        <v>1.4999999999999999E-2</v>
      </c>
      <c r="O2049" s="21">
        <f>N2049*G2049</f>
        <v>4657.5</v>
      </c>
    </row>
    <row r="2050" spans="1:15" x14ac:dyDescent="0.25">
      <c r="A2050" t="s">
        <v>13</v>
      </c>
      <c r="B2050">
        <v>373250</v>
      </c>
      <c r="C2050">
        <v>3</v>
      </c>
      <c r="D2050">
        <v>2</v>
      </c>
      <c r="E2050">
        <v>1620</v>
      </c>
      <c r="F2050" t="s">
        <v>984</v>
      </c>
      <c r="G2050">
        <v>465000</v>
      </c>
      <c r="H2050">
        <v>3</v>
      </c>
      <c r="I2050">
        <v>2.5</v>
      </c>
      <c r="J2050">
        <v>1848</v>
      </c>
      <c r="K2050" t="s">
        <v>960</v>
      </c>
      <c r="L2050" t="s">
        <v>71</v>
      </c>
      <c r="M2050" t="s">
        <v>956</v>
      </c>
      <c r="N2050" s="20">
        <v>0.01</v>
      </c>
      <c r="O2050" s="21">
        <f>N2050*G2050</f>
        <v>4650</v>
      </c>
    </row>
    <row r="2051" spans="1:15" x14ac:dyDescent="0.25">
      <c r="A2051" t="s">
        <v>13</v>
      </c>
      <c r="B2051">
        <v>589000</v>
      </c>
      <c r="C2051">
        <v>3</v>
      </c>
      <c r="D2051">
        <v>2</v>
      </c>
      <c r="E2051">
        <v>1631</v>
      </c>
      <c r="F2051" t="s">
        <v>628</v>
      </c>
      <c r="G2051">
        <v>465000</v>
      </c>
      <c r="H2051">
        <v>3</v>
      </c>
      <c r="I2051">
        <v>2</v>
      </c>
      <c r="J2051">
        <v>1100</v>
      </c>
      <c r="K2051" t="s">
        <v>629</v>
      </c>
      <c r="L2051" t="s">
        <v>71</v>
      </c>
      <c r="M2051" t="s">
        <v>605</v>
      </c>
      <c r="N2051" s="20">
        <v>0.01</v>
      </c>
      <c r="O2051" s="21">
        <f>N2051*G2051</f>
        <v>4650</v>
      </c>
    </row>
    <row r="2052" spans="1:15" x14ac:dyDescent="0.25">
      <c r="A2052" t="s">
        <v>13</v>
      </c>
      <c r="B2052">
        <v>362499</v>
      </c>
      <c r="C2052">
        <v>3</v>
      </c>
      <c r="D2052">
        <v>2</v>
      </c>
      <c r="E2052">
        <v>1655</v>
      </c>
      <c r="F2052" t="s">
        <v>890</v>
      </c>
      <c r="G2052">
        <v>465000</v>
      </c>
      <c r="H2052">
        <v>4</v>
      </c>
      <c r="I2052">
        <v>3</v>
      </c>
      <c r="J2052">
        <v>2564</v>
      </c>
      <c r="K2052" t="s">
        <v>889</v>
      </c>
      <c r="L2052" t="s">
        <v>71</v>
      </c>
      <c r="M2052" t="s">
        <v>887</v>
      </c>
      <c r="N2052" s="20">
        <v>0.01</v>
      </c>
      <c r="O2052" s="21">
        <f>N2052*G2052</f>
        <v>4650</v>
      </c>
    </row>
    <row r="2053" spans="1:15" x14ac:dyDescent="0.25">
      <c r="A2053" t="s">
        <v>13</v>
      </c>
      <c r="B2053">
        <v>375000</v>
      </c>
      <c r="C2053">
        <v>3</v>
      </c>
      <c r="D2053">
        <v>2.5</v>
      </c>
      <c r="E2053">
        <v>2152</v>
      </c>
      <c r="F2053" t="s">
        <v>1126</v>
      </c>
      <c r="G2053">
        <v>310000</v>
      </c>
      <c r="H2053">
        <v>2</v>
      </c>
      <c r="I2053">
        <v>1</v>
      </c>
      <c r="J2053">
        <v>1770</v>
      </c>
      <c r="K2053" t="s">
        <v>1127</v>
      </c>
      <c r="L2053" t="s">
        <v>1025</v>
      </c>
      <c r="M2053" t="s">
        <v>1117</v>
      </c>
      <c r="N2053" s="20">
        <v>1.4999999999999999E-2</v>
      </c>
      <c r="O2053" s="21">
        <f>N2053*G2053</f>
        <v>4650</v>
      </c>
    </row>
    <row r="2054" spans="1:15" x14ac:dyDescent="0.25">
      <c r="A2054" t="s">
        <v>13</v>
      </c>
      <c r="B2054">
        <v>274950</v>
      </c>
      <c r="C2054">
        <v>3</v>
      </c>
      <c r="D2054">
        <v>2</v>
      </c>
      <c r="E2054">
        <v>1801</v>
      </c>
      <c r="F2054" t="s">
        <v>1304</v>
      </c>
      <c r="G2054">
        <v>310000</v>
      </c>
      <c r="H2054">
        <v>3</v>
      </c>
      <c r="I2054">
        <v>2</v>
      </c>
      <c r="J2054">
        <v>1728</v>
      </c>
      <c r="K2054" t="s">
        <v>1305</v>
      </c>
      <c r="L2054" t="s">
        <v>1206</v>
      </c>
      <c r="M2054" t="s">
        <v>1306</v>
      </c>
      <c r="N2054" s="20">
        <v>1.4999999999999999E-2</v>
      </c>
      <c r="O2054" s="21">
        <f>N2054*G2054</f>
        <v>4650</v>
      </c>
    </row>
    <row r="2055" spans="1:15" x14ac:dyDescent="0.25">
      <c r="A2055" t="s">
        <v>13</v>
      </c>
      <c r="B2055">
        <v>466000</v>
      </c>
      <c r="C2055">
        <v>4</v>
      </c>
      <c r="D2055">
        <v>2.5</v>
      </c>
      <c r="E2055">
        <v>1972</v>
      </c>
      <c r="F2055" t="s">
        <v>2609</v>
      </c>
      <c r="G2055">
        <v>465000</v>
      </c>
      <c r="H2055">
        <v>4</v>
      </c>
      <c r="I2055">
        <v>2.5</v>
      </c>
      <c r="J2055">
        <v>3032</v>
      </c>
      <c r="K2055" t="s">
        <v>2574</v>
      </c>
      <c r="L2055" t="s">
        <v>2218</v>
      </c>
      <c r="M2055" t="s">
        <v>2568</v>
      </c>
      <c r="N2055" s="20">
        <v>0.01</v>
      </c>
      <c r="O2055" s="21">
        <f>N2055*G2055</f>
        <v>4650</v>
      </c>
    </row>
    <row r="2056" spans="1:15" x14ac:dyDescent="0.25">
      <c r="A2056" t="s">
        <v>13</v>
      </c>
      <c r="B2056">
        <v>466000</v>
      </c>
      <c r="C2056">
        <v>4</v>
      </c>
      <c r="D2056">
        <v>2.5</v>
      </c>
      <c r="E2056">
        <v>1972</v>
      </c>
      <c r="F2056" t="s">
        <v>2610</v>
      </c>
      <c r="G2056">
        <v>465000</v>
      </c>
      <c r="H2056">
        <v>4</v>
      </c>
      <c r="I2056">
        <v>2.5</v>
      </c>
      <c r="J2056">
        <v>2236</v>
      </c>
      <c r="K2056" t="s">
        <v>2583</v>
      </c>
      <c r="L2056" t="s">
        <v>2218</v>
      </c>
      <c r="M2056" t="s">
        <v>2568</v>
      </c>
      <c r="N2056" s="20">
        <v>0.01</v>
      </c>
      <c r="O2056" s="21">
        <f>N2056*G2056</f>
        <v>4650</v>
      </c>
    </row>
    <row r="2057" spans="1:15" x14ac:dyDescent="0.25">
      <c r="A2057" t="s">
        <v>13</v>
      </c>
      <c r="B2057">
        <v>319949</v>
      </c>
      <c r="C2057">
        <v>3</v>
      </c>
      <c r="D2057">
        <v>2.5</v>
      </c>
      <c r="E2057">
        <v>1865</v>
      </c>
      <c r="F2057" t="s">
        <v>3710</v>
      </c>
      <c r="G2057">
        <v>310000</v>
      </c>
      <c r="H2057">
        <v>3</v>
      </c>
      <c r="I2057">
        <v>2.5</v>
      </c>
      <c r="J2057">
        <v>1800</v>
      </c>
      <c r="K2057" t="s">
        <v>3699</v>
      </c>
      <c r="L2057" t="s">
        <v>3681</v>
      </c>
      <c r="M2057" t="s">
        <v>3700</v>
      </c>
      <c r="N2057" s="20">
        <v>1.4999999999999999E-2</v>
      </c>
      <c r="O2057" s="21">
        <f>N2057*G2057</f>
        <v>4650</v>
      </c>
    </row>
    <row r="2058" spans="1:15" x14ac:dyDescent="0.25">
      <c r="A2058" t="s">
        <v>13</v>
      </c>
      <c r="B2058">
        <v>365000</v>
      </c>
      <c r="C2058">
        <v>4</v>
      </c>
      <c r="D2058">
        <v>3</v>
      </c>
      <c r="E2058">
        <v>2794</v>
      </c>
      <c r="F2058" t="s">
        <v>3925</v>
      </c>
      <c r="G2058">
        <v>465000</v>
      </c>
      <c r="H2058">
        <v>4</v>
      </c>
      <c r="I2058">
        <v>3.5</v>
      </c>
      <c r="J2058">
        <v>3227</v>
      </c>
      <c r="K2058" t="s">
        <v>3909</v>
      </c>
      <c r="L2058" t="s">
        <v>3729</v>
      </c>
      <c r="M2058" t="s">
        <v>3907</v>
      </c>
      <c r="N2058" s="20">
        <v>0.01</v>
      </c>
      <c r="O2058" s="21">
        <f>N2058*G2058</f>
        <v>4650</v>
      </c>
    </row>
    <row r="2059" spans="1:15" x14ac:dyDescent="0.25">
      <c r="A2059" t="s">
        <v>13</v>
      </c>
      <c r="B2059">
        <v>325000</v>
      </c>
      <c r="C2059">
        <v>3</v>
      </c>
      <c r="D2059">
        <v>2.5</v>
      </c>
      <c r="E2059">
        <v>2098</v>
      </c>
      <c r="F2059" t="s">
        <v>4015</v>
      </c>
      <c r="G2059">
        <v>465000</v>
      </c>
      <c r="H2059">
        <v>3</v>
      </c>
      <c r="I2059">
        <v>2.5</v>
      </c>
      <c r="J2059">
        <v>2451</v>
      </c>
      <c r="K2059" t="s">
        <v>3968</v>
      </c>
      <c r="L2059" t="s">
        <v>3729</v>
      </c>
      <c r="M2059" t="s">
        <v>1472</v>
      </c>
      <c r="N2059" s="20">
        <v>0.01</v>
      </c>
      <c r="O2059" s="21">
        <f>N2059*G2059</f>
        <v>4650</v>
      </c>
    </row>
    <row r="2060" spans="1:15" x14ac:dyDescent="0.25">
      <c r="A2060" t="s">
        <v>13</v>
      </c>
      <c r="B2060">
        <v>372400</v>
      </c>
      <c r="C2060">
        <v>3</v>
      </c>
      <c r="D2060">
        <v>2.5</v>
      </c>
      <c r="E2060">
        <v>2045</v>
      </c>
      <c r="F2060" t="s">
        <v>4715</v>
      </c>
      <c r="G2060">
        <v>465000</v>
      </c>
      <c r="H2060">
        <v>4</v>
      </c>
      <c r="I2060">
        <v>2.5</v>
      </c>
      <c r="J2060">
        <v>2164</v>
      </c>
      <c r="K2060" t="s">
        <v>4705</v>
      </c>
      <c r="L2060" t="s">
        <v>4237</v>
      </c>
      <c r="M2060" t="s">
        <v>2956</v>
      </c>
      <c r="N2060" s="20">
        <v>0.01</v>
      </c>
      <c r="O2060" s="21">
        <f>N2060*G2060</f>
        <v>4650</v>
      </c>
    </row>
    <row r="2061" spans="1:15" x14ac:dyDescent="0.25">
      <c r="A2061" t="s">
        <v>13</v>
      </c>
      <c r="B2061">
        <v>584900</v>
      </c>
      <c r="C2061">
        <v>4</v>
      </c>
      <c r="D2061">
        <v>3</v>
      </c>
      <c r="E2061">
        <v>1970</v>
      </c>
      <c r="F2061" t="s">
        <v>4998</v>
      </c>
      <c r="G2061">
        <v>464999</v>
      </c>
      <c r="H2061">
        <v>4</v>
      </c>
      <c r="I2061">
        <v>3</v>
      </c>
      <c r="J2061">
        <v>1092</v>
      </c>
      <c r="K2061" t="s">
        <v>4999</v>
      </c>
      <c r="L2061" t="s">
        <v>4772</v>
      </c>
      <c r="M2061" t="s">
        <v>4946</v>
      </c>
      <c r="N2061" s="20">
        <v>0.01</v>
      </c>
      <c r="O2061" s="21">
        <f>N2061*G2061</f>
        <v>4649.99</v>
      </c>
    </row>
    <row r="2062" spans="1:15" x14ac:dyDescent="0.25">
      <c r="A2062" t="s">
        <v>13</v>
      </c>
      <c r="B2062">
        <v>358500</v>
      </c>
      <c r="C2062">
        <v>3</v>
      </c>
      <c r="D2062">
        <v>2.5</v>
      </c>
      <c r="E2062">
        <v>2000</v>
      </c>
      <c r="F2062" t="s">
        <v>4402</v>
      </c>
      <c r="G2062">
        <v>464990</v>
      </c>
      <c r="H2062">
        <v>3</v>
      </c>
      <c r="I2062">
        <v>2.5</v>
      </c>
      <c r="J2062">
        <v>2663</v>
      </c>
      <c r="K2062" t="s">
        <v>4394</v>
      </c>
      <c r="L2062" t="s">
        <v>4237</v>
      </c>
      <c r="M2062" t="s">
        <v>4384</v>
      </c>
      <c r="N2062" s="20">
        <v>0.01</v>
      </c>
      <c r="O2062" s="21">
        <f>N2062*G2062</f>
        <v>4649.9000000000005</v>
      </c>
    </row>
    <row r="2063" spans="1:15" x14ac:dyDescent="0.25">
      <c r="A2063" t="s">
        <v>13</v>
      </c>
      <c r="B2063">
        <v>399000</v>
      </c>
      <c r="C2063">
        <v>3</v>
      </c>
      <c r="D2063">
        <v>2.5</v>
      </c>
      <c r="E2063">
        <v>1868</v>
      </c>
      <c r="F2063" t="s">
        <v>419</v>
      </c>
      <c r="G2063">
        <v>464900</v>
      </c>
      <c r="H2063">
        <v>4</v>
      </c>
      <c r="I2063">
        <v>3</v>
      </c>
      <c r="J2063">
        <v>2809</v>
      </c>
      <c r="K2063" t="s">
        <v>335</v>
      </c>
      <c r="L2063" t="s">
        <v>71</v>
      </c>
      <c r="M2063" t="s">
        <v>331</v>
      </c>
      <c r="N2063" s="20">
        <v>0.01</v>
      </c>
      <c r="O2063" s="21">
        <f>N2063*G2063</f>
        <v>4649</v>
      </c>
    </row>
    <row r="2064" spans="1:15" x14ac:dyDescent="0.25">
      <c r="A2064" t="s">
        <v>13</v>
      </c>
      <c r="B2064">
        <v>365000</v>
      </c>
      <c r="C2064">
        <v>4</v>
      </c>
      <c r="D2064">
        <v>3</v>
      </c>
      <c r="E2064">
        <v>2488</v>
      </c>
      <c r="F2064" t="s">
        <v>4832</v>
      </c>
      <c r="G2064">
        <v>464900</v>
      </c>
      <c r="H2064">
        <v>4</v>
      </c>
      <c r="I2064">
        <v>3.5</v>
      </c>
      <c r="J2064">
        <v>4754</v>
      </c>
      <c r="K2064" t="s">
        <v>4771</v>
      </c>
      <c r="L2064" t="s">
        <v>4772</v>
      </c>
      <c r="M2064" t="s">
        <v>4819</v>
      </c>
      <c r="N2064" s="20">
        <v>0.01</v>
      </c>
      <c r="O2064" s="21">
        <f>N2064*G2064</f>
        <v>4649</v>
      </c>
    </row>
    <row r="2065" spans="1:15" x14ac:dyDescent="0.25">
      <c r="A2065" t="s">
        <v>13</v>
      </c>
      <c r="B2065">
        <v>649499</v>
      </c>
      <c r="C2065">
        <v>3</v>
      </c>
      <c r="D2065">
        <v>2.25</v>
      </c>
      <c r="E2065">
        <v>1841</v>
      </c>
      <c r="F2065" t="s">
        <v>4688</v>
      </c>
      <c r="G2065">
        <v>464900</v>
      </c>
      <c r="H2065">
        <v>3</v>
      </c>
      <c r="I2065">
        <v>2.25</v>
      </c>
      <c r="J2065">
        <v>2450</v>
      </c>
      <c r="K2065" t="s">
        <v>4477</v>
      </c>
      <c r="L2065" t="s">
        <v>4237</v>
      </c>
      <c r="M2065" t="s">
        <v>4433</v>
      </c>
      <c r="N2065" s="20">
        <v>0.01</v>
      </c>
      <c r="O2065" s="21">
        <f>N2065*G2065</f>
        <v>4649</v>
      </c>
    </row>
    <row r="2066" spans="1:15" x14ac:dyDescent="0.25">
      <c r="A2066" t="s">
        <v>13</v>
      </c>
      <c r="B2066">
        <v>350000</v>
      </c>
      <c r="C2066">
        <v>3</v>
      </c>
      <c r="D2066">
        <v>2</v>
      </c>
      <c r="E2066">
        <v>1706</v>
      </c>
      <c r="F2066" t="s">
        <v>2948</v>
      </c>
      <c r="G2066">
        <v>309900</v>
      </c>
      <c r="H2066">
        <v>3</v>
      </c>
      <c r="I2066">
        <v>2</v>
      </c>
      <c r="J2066">
        <v>1344</v>
      </c>
      <c r="K2066" t="s">
        <v>2946</v>
      </c>
      <c r="L2066" t="s">
        <v>2944</v>
      </c>
      <c r="M2066" t="s">
        <v>2947</v>
      </c>
      <c r="N2066" s="20">
        <v>1.4999999999999999E-2</v>
      </c>
      <c r="O2066" s="21">
        <f>N2066*G2066</f>
        <v>4648.5</v>
      </c>
    </row>
    <row r="2067" spans="1:15" x14ac:dyDescent="0.25">
      <c r="A2067" t="s">
        <v>13</v>
      </c>
      <c r="B2067">
        <v>209950</v>
      </c>
      <c r="C2067">
        <v>3</v>
      </c>
      <c r="D2067">
        <v>2</v>
      </c>
      <c r="E2067">
        <v>1825</v>
      </c>
      <c r="F2067" t="s">
        <v>3053</v>
      </c>
      <c r="G2067">
        <v>464500</v>
      </c>
      <c r="H2067">
        <v>4</v>
      </c>
      <c r="I2067">
        <v>4</v>
      </c>
      <c r="J2067">
        <v>4537</v>
      </c>
      <c r="K2067" t="s">
        <v>3054</v>
      </c>
      <c r="L2067" t="s">
        <v>2985</v>
      </c>
      <c r="M2067" t="s">
        <v>3046</v>
      </c>
      <c r="N2067" s="20">
        <v>0.01</v>
      </c>
      <c r="O2067" s="21">
        <f>N2067*G2067</f>
        <v>4645</v>
      </c>
    </row>
    <row r="2068" spans="1:15" x14ac:dyDescent="0.25">
      <c r="A2068" t="s">
        <v>13</v>
      </c>
      <c r="B2068">
        <v>398500</v>
      </c>
      <c r="C2068">
        <v>3</v>
      </c>
      <c r="D2068">
        <v>2</v>
      </c>
      <c r="E2068">
        <v>1897</v>
      </c>
      <c r="F2068" t="s">
        <v>1864</v>
      </c>
      <c r="G2068">
        <v>464000</v>
      </c>
      <c r="H2068">
        <v>4</v>
      </c>
      <c r="I2068">
        <v>2.5</v>
      </c>
      <c r="J2068">
        <v>3309</v>
      </c>
      <c r="K2068" t="s">
        <v>1865</v>
      </c>
      <c r="L2068" t="s">
        <v>1518</v>
      </c>
      <c r="M2068" t="s">
        <v>1519</v>
      </c>
      <c r="N2068" s="20">
        <v>0.01</v>
      </c>
      <c r="O2068" s="21">
        <f>N2068*G2068</f>
        <v>4640</v>
      </c>
    </row>
    <row r="2069" spans="1:15" x14ac:dyDescent="0.25">
      <c r="A2069" t="s">
        <v>13</v>
      </c>
      <c r="B2069">
        <v>299900</v>
      </c>
      <c r="C2069">
        <v>3</v>
      </c>
      <c r="D2069">
        <v>2</v>
      </c>
      <c r="E2069">
        <v>1947</v>
      </c>
      <c r="F2069" t="s">
        <v>59</v>
      </c>
      <c r="G2069">
        <v>309000</v>
      </c>
      <c r="H2069">
        <v>2</v>
      </c>
      <c r="I2069">
        <v>2</v>
      </c>
      <c r="J2069">
        <v>1247</v>
      </c>
      <c r="K2069" t="s">
        <v>15</v>
      </c>
      <c r="L2069" t="s">
        <v>16</v>
      </c>
      <c r="M2069" t="s">
        <v>17</v>
      </c>
      <c r="N2069" s="20">
        <v>1.4999999999999999E-2</v>
      </c>
      <c r="O2069" s="21">
        <f>N2069*G2069</f>
        <v>4635</v>
      </c>
    </row>
    <row r="2070" spans="1:15" x14ac:dyDescent="0.25">
      <c r="A2070" t="s">
        <v>13</v>
      </c>
      <c r="B2070">
        <v>350000</v>
      </c>
      <c r="C2070">
        <v>3</v>
      </c>
      <c r="D2070">
        <v>2</v>
      </c>
      <c r="E2070">
        <v>1706</v>
      </c>
      <c r="F2070" t="s">
        <v>2953</v>
      </c>
      <c r="G2070">
        <v>309000</v>
      </c>
      <c r="K2070" t="s">
        <v>2946</v>
      </c>
      <c r="L2070" t="s">
        <v>2944</v>
      </c>
      <c r="M2070" t="s">
        <v>2947</v>
      </c>
      <c r="N2070" s="20">
        <v>1.4999999999999999E-2</v>
      </c>
      <c r="O2070" s="21">
        <f>N2070*G2070</f>
        <v>4635</v>
      </c>
    </row>
    <row r="2071" spans="1:15" x14ac:dyDescent="0.25">
      <c r="A2071" t="s">
        <v>13</v>
      </c>
      <c r="B2071">
        <v>159900</v>
      </c>
      <c r="C2071">
        <v>3</v>
      </c>
      <c r="D2071">
        <v>2</v>
      </c>
      <c r="E2071">
        <v>1492</v>
      </c>
      <c r="F2071" t="s">
        <v>4743</v>
      </c>
      <c r="G2071">
        <v>309000</v>
      </c>
      <c r="H2071">
        <v>1</v>
      </c>
      <c r="I2071">
        <v>1</v>
      </c>
      <c r="J2071">
        <v>880</v>
      </c>
      <c r="K2071" t="s">
        <v>4741</v>
      </c>
      <c r="L2071" t="s">
        <v>4742</v>
      </c>
      <c r="M2071" t="s">
        <v>4741</v>
      </c>
      <c r="N2071" s="20">
        <v>1.4999999999999999E-2</v>
      </c>
      <c r="O2071" s="21">
        <f>N2071*G2071</f>
        <v>4635</v>
      </c>
    </row>
    <row r="2072" spans="1:15" x14ac:dyDescent="0.25">
      <c r="A2072" t="s">
        <v>13</v>
      </c>
      <c r="B2072">
        <v>358500</v>
      </c>
      <c r="C2072">
        <v>3</v>
      </c>
      <c r="D2072">
        <v>2.5</v>
      </c>
      <c r="E2072">
        <v>2000</v>
      </c>
      <c r="F2072" t="s">
        <v>4403</v>
      </c>
      <c r="G2072">
        <v>462990</v>
      </c>
      <c r="H2072">
        <v>3</v>
      </c>
      <c r="I2072">
        <v>2.5</v>
      </c>
      <c r="J2072">
        <v>2663</v>
      </c>
      <c r="K2072" t="s">
        <v>4394</v>
      </c>
      <c r="L2072" t="s">
        <v>4237</v>
      </c>
      <c r="M2072" t="s">
        <v>4384</v>
      </c>
      <c r="N2072" s="20">
        <v>0.01</v>
      </c>
      <c r="O2072" s="21">
        <f>N2072*G2072</f>
        <v>4629.9000000000005</v>
      </c>
    </row>
    <row r="2073" spans="1:15" x14ac:dyDescent="0.25">
      <c r="A2073" t="s">
        <v>13</v>
      </c>
      <c r="B2073">
        <v>291000</v>
      </c>
      <c r="C2073">
        <v>3</v>
      </c>
      <c r="D2073">
        <v>2.5</v>
      </c>
      <c r="E2073">
        <v>2002</v>
      </c>
      <c r="F2073" t="s">
        <v>3329</v>
      </c>
      <c r="G2073">
        <v>308400</v>
      </c>
      <c r="H2073">
        <v>4</v>
      </c>
      <c r="I2073">
        <v>2.5</v>
      </c>
      <c r="J2073">
        <v>2812</v>
      </c>
      <c r="K2073" t="s">
        <v>3328</v>
      </c>
      <c r="L2073" t="s">
        <v>3283</v>
      </c>
      <c r="M2073" t="s">
        <v>3323</v>
      </c>
      <c r="N2073" s="20">
        <v>1.4999999999999999E-2</v>
      </c>
      <c r="O2073" s="21">
        <f>N2073*G2073</f>
        <v>4626</v>
      </c>
    </row>
    <row r="2074" spans="1:15" x14ac:dyDescent="0.25">
      <c r="A2074" t="s">
        <v>13</v>
      </c>
      <c r="B2074">
        <v>398500</v>
      </c>
      <c r="C2074">
        <v>3</v>
      </c>
      <c r="D2074">
        <v>2</v>
      </c>
      <c r="E2074">
        <v>1897</v>
      </c>
      <c r="F2074" t="s">
        <v>1584</v>
      </c>
      <c r="G2074">
        <v>462000</v>
      </c>
      <c r="H2074">
        <v>2</v>
      </c>
      <c r="I2074">
        <v>2</v>
      </c>
      <c r="K2074" t="s">
        <v>1517</v>
      </c>
      <c r="L2074" t="s">
        <v>1518</v>
      </c>
      <c r="M2074" t="s">
        <v>1519</v>
      </c>
      <c r="N2074" s="20">
        <v>0.01</v>
      </c>
      <c r="O2074" s="21">
        <f>N2074*G2074</f>
        <v>4620</v>
      </c>
    </row>
    <row r="2075" spans="1:15" x14ac:dyDescent="0.25">
      <c r="A2075" t="s">
        <v>13</v>
      </c>
      <c r="B2075">
        <v>762400</v>
      </c>
      <c r="C2075">
        <v>3</v>
      </c>
      <c r="D2075">
        <v>2.5</v>
      </c>
      <c r="E2075">
        <v>1702</v>
      </c>
      <c r="F2075" t="s">
        <v>847</v>
      </c>
      <c r="G2075">
        <v>460000</v>
      </c>
      <c r="H2075">
        <v>2</v>
      </c>
      <c r="I2075">
        <v>2</v>
      </c>
      <c r="J2075">
        <v>1221</v>
      </c>
      <c r="K2075" t="s">
        <v>803</v>
      </c>
      <c r="L2075" t="s">
        <v>71</v>
      </c>
      <c r="M2075" t="s">
        <v>765</v>
      </c>
      <c r="N2075" s="20">
        <v>0.01</v>
      </c>
      <c r="O2075" s="21">
        <f>N2075*G2075</f>
        <v>4600</v>
      </c>
    </row>
    <row r="2076" spans="1:15" x14ac:dyDescent="0.25">
      <c r="A2076" t="s">
        <v>13</v>
      </c>
      <c r="B2076">
        <v>399000</v>
      </c>
      <c r="C2076">
        <v>3</v>
      </c>
      <c r="D2076">
        <v>2.5</v>
      </c>
      <c r="E2076">
        <v>1868</v>
      </c>
      <c r="F2076" t="s">
        <v>340</v>
      </c>
      <c r="G2076">
        <v>460000</v>
      </c>
      <c r="H2076">
        <v>5</v>
      </c>
      <c r="I2076">
        <v>3</v>
      </c>
      <c r="J2076">
        <v>3114</v>
      </c>
      <c r="K2076" t="s">
        <v>341</v>
      </c>
      <c r="L2076" t="s">
        <v>71</v>
      </c>
      <c r="M2076" t="s">
        <v>331</v>
      </c>
      <c r="N2076" s="20">
        <v>0.01</v>
      </c>
      <c r="O2076" s="21">
        <f>N2076*G2076</f>
        <v>4600</v>
      </c>
    </row>
    <row r="2077" spans="1:15" x14ac:dyDescent="0.25">
      <c r="A2077" t="s">
        <v>13</v>
      </c>
      <c r="B2077">
        <v>399000</v>
      </c>
      <c r="C2077">
        <v>3</v>
      </c>
      <c r="D2077">
        <v>2.5</v>
      </c>
      <c r="E2077">
        <v>1868</v>
      </c>
      <c r="F2077" t="s">
        <v>420</v>
      </c>
      <c r="G2077">
        <v>460000</v>
      </c>
      <c r="H2077">
        <v>5</v>
      </c>
      <c r="I2077">
        <v>3</v>
      </c>
      <c r="J2077">
        <v>2408</v>
      </c>
      <c r="K2077" t="s">
        <v>331</v>
      </c>
      <c r="L2077" t="s">
        <v>71</v>
      </c>
      <c r="M2077" t="s">
        <v>331</v>
      </c>
      <c r="N2077" s="20">
        <v>0.01</v>
      </c>
      <c r="O2077" s="21">
        <f>N2077*G2077</f>
        <v>4600</v>
      </c>
    </row>
    <row r="2078" spans="1:15" x14ac:dyDescent="0.25">
      <c r="A2078" t="s">
        <v>13</v>
      </c>
      <c r="B2078">
        <v>299000</v>
      </c>
      <c r="C2078">
        <v>3</v>
      </c>
      <c r="D2078">
        <v>2.5</v>
      </c>
      <c r="E2078">
        <v>2259</v>
      </c>
      <c r="F2078" t="s">
        <v>4121</v>
      </c>
      <c r="G2078">
        <v>460000</v>
      </c>
      <c r="H2078">
        <v>5</v>
      </c>
      <c r="I2078">
        <v>3.5</v>
      </c>
      <c r="J2078">
        <v>3796</v>
      </c>
      <c r="K2078" t="s">
        <v>4071</v>
      </c>
      <c r="L2078" t="s">
        <v>3729</v>
      </c>
      <c r="M2078" t="s">
        <v>4085</v>
      </c>
      <c r="N2078" s="20">
        <v>0.01</v>
      </c>
      <c r="O2078" s="21">
        <f>N2078*G2078</f>
        <v>4600</v>
      </c>
    </row>
    <row r="2079" spans="1:15" x14ac:dyDescent="0.25">
      <c r="A2079" t="s">
        <v>13</v>
      </c>
      <c r="B2079">
        <v>584900</v>
      </c>
      <c r="C2079">
        <v>4</v>
      </c>
      <c r="D2079">
        <v>3</v>
      </c>
      <c r="E2079">
        <v>1970</v>
      </c>
      <c r="F2079" t="s">
        <v>5036</v>
      </c>
      <c r="G2079">
        <v>460000</v>
      </c>
      <c r="H2079">
        <v>3</v>
      </c>
      <c r="I2079">
        <v>3</v>
      </c>
      <c r="J2079">
        <v>2124</v>
      </c>
      <c r="K2079" t="s">
        <v>4954</v>
      </c>
      <c r="L2079" t="s">
        <v>4772</v>
      </c>
      <c r="M2079" t="s">
        <v>4946</v>
      </c>
      <c r="N2079" s="20">
        <v>0.01</v>
      </c>
      <c r="O2079" s="21">
        <f>N2079*G2079</f>
        <v>4600</v>
      </c>
    </row>
    <row r="2080" spans="1:15" x14ac:dyDescent="0.25">
      <c r="A2080" t="s">
        <v>13</v>
      </c>
      <c r="B2080">
        <v>485000</v>
      </c>
      <c r="C2080">
        <v>3</v>
      </c>
      <c r="D2080">
        <v>2.5</v>
      </c>
      <c r="E2080">
        <v>1862</v>
      </c>
      <c r="F2080" t="s">
        <v>4280</v>
      </c>
      <c r="G2080">
        <v>460000</v>
      </c>
      <c r="H2080">
        <v>3</v>
      </c>
      <c r="I2080">
        <v>2.5</v>
      </c>
      <c r="J2080">
        <v>2414</v>
      </c>
      <c r="K2080" t="s">
        <v>4267</v>
      </c>
      <c r="L2080" t="s">
        <v>4237</v>
      </c>
      <c r="M2080" t="s">
        <v>4265</v>
      </c>
      <c r="N2080" s="20">
        <v>0.01</v>
      </c>
      <c r="O2080" s="21">
        <f>N2080*G2080</f>
        <v>4600</v>
      </c>
    </row>
    <row r="2081" spans="1:15" x14ac:dyDescent="0.25">
      <c r="A2081" t="s">
        <v>13</v>
      </c>
      <c r="B2081">
        <v>398500</v>
      </c>
      <c r="C2081">
        <v>3</v>
      </c>
      <c r="D2081">
        <v>2</v>
      </c>
      <c r="E2081">
        <v>1897</v>
      </c>
      <c r="F2081" t="s">
        <v>1581</v>
      </c>
      <c r="G2081">
        <v>459999</v>
      </c>
      <c r="H2081">
        <v>3</v>
      </c>
      <c r="I2081">
        <v>2.5</v>
      </c>
      <c r="K2081" t="s">
        <v>1517</v>
      </c>
      <c r="L2081" t="s">
        <v>1518</v>
      </c>
      <c r="M2081" t="s">
        <v>1519</v>
      </c>
      <c r="N2081" s="20">
        <v>0.01</v>
      </c>
      <c r="O2081" s="21">
        <f>N2081*G2081</f>
        <v>4599.99</v>
      </c>
    </row>
    <row r="2082" spans="1:15" x14ac:dyDescent="0.25">
      <c r="A2082" t="s">
        <v>13</v>
      </c>
      <c r="B2082">
        <v>278750</v>
      </c>
      <c r="C2082">
        <v>3</v>
      </c>
      <c r="D2082">
        <v>2</v>
      </c>
      <c r="E2082">
        <v>1695</v>
      </c>
      <c r="F2082" t="s">
        <v>938</v>
      </c>
      <c r="G2082">
        <v>459900</v>
      </c>
      <c r="H2082">
        <v>5</v>
      </c>
      <c r="I2082">
        <v>3.5</v>
      </c>
      <c r="J2082">
        <v>2826</v>
      </c>
      <c r="K2082" t="s">
        <v>939</v>
      </c>
      <c r="L2082" t="s">
        <v>71</v>
      </c>
      <c r="M2082" t="s">
        <v>937</v>
      </c>
      <c r="N2082" s="20">
        <v>0.01</v>
      </c>
      <c r="O2082" s="21">
        <f>N2082*G2082</f>
        <v>4599</v>
      </c>
    </row>
    <row r="2083" spans="1:15" x14ac:dyDescent="0.25">
      <c r="A2083" t="s">
        <v>13</v>
      </c>
      <c r="B2083">
        <v>589000</v>
      </c>
      <c r="C2083">
        <v>3</v>
      </c>
      <c r="D2083">
        <v>2</v>
      </c>
      <c r="E2083">
        <v>1631</v>
      </c>
      <c r="F2083" t="s">
        <v>630</v>
      </c>
      <c r="G2083">
        <v>459900</v>
      </c>
      <c r="H2083">
        <v>3</v>
      </c>
      <c r="I2083">
        <v>2.5</v>
      </c>
      <c r="J2083">
        <v>1368</v>
      </c>
      <c r="K2083" t="s">
        <v>613</v>
      </c>
      <c r="L2083" t="s">
        <v>71</v>
      </c>
      <c r="M2083" t="s">
        <v>605</v>
      </c>
      <c r="N2083" s="20">
        <v>0.01</v>
      </c>
      <c r="O2083" s="21">
        <f>N2083*G2083</f>
        <v>4599</v>
      </c>
    </row>
    <row r="2084" spans="1:15" x14ac:dyDescent="0.25">
      <c r="A2084" t="s">
        <v>13</v>
      </c>
      <c r="B2084">
        <v>398500</v>
      </c>
      <c r="C2084">
        <v>3</v>
      </c>
      <c r="D2084">
        <v>2</v>
      </c>
      <c r="E2084">
        <v>1897</v>
      </c>
      <c r="F2084" t="s">
        <v>1643</v>
      </c>
      <c r="G2084">
        <v>459900</v>
      </c>
      <c r="H2084">
        <v>2</v>
      </c>
      <c r="I2084">
        <v>2</v>
      </c>
      <c r="J2084">
        <v>1254</v>
      </c>
      <c r="K2084" t="s">
        <v>1517</v>
      </c>
      <c r="L2084" t="s">
        <v>1518</v>
      </c>
      <c r="M2084" t="s">
        <v>1519</v>
      </c>
      <c r="N2084" s="20">
        <v>0.01</v>
      </c>
      <c r="O2084" s="21">
        <f>N2084*G2084</f>
        <v>4599</v>
      </c>
    </row>
    <row r="2085" spans="1:15" x14ac:dyDescent="0.25">
      <c r="A2085" t="s">
        <v>13</v>
      </c>
      <c r="B2085">
        <v>398500</v>
      </c>
      <c r="C2085">
        <v>3</v>
      </c>
      <c r="D2085">
        <v>2</v>
      </c>
      <c r="E2085">
        <v>1897</v>
      </c>
      <c r="F2085" t="s">
        <v>1737</v>
      </c>
      <c r="G2085">
        <v>459900</v>
      </c>
      <c r="H2085">
        <v>3</v>
      </c>
      <c r="I2085">
        <v>3</v>
      </c>
      <c r="J2085">
        <v>2320</v>
      </c>
      <c r="K2085" t="s">
        <v>1541</v>
      </c>
      <c r="L2085" t="s">
        <v>1518</v>
      </c>
      <c r="M2085" t="s">
        <v>1519</v>
      </c>
      <c r="N2085" s="20">
        <v>0.01</v>
      </c>
      <c r="O2085" s="21">
        <f>N2085*G2085</f>
        <v>4599</v>
      </c>
    </row>
    <row r="2086" spans="1:15" x14ac:dyDescent="0.25">
      <c r="A2086" t="s">
        <v>13</v>
      </c>
      <c r="B2086">
        <v>352250</v>
      </c>
      <c r="C2086">
        <v>3</v>
      </c>
      <c r="D2086">
        <v>2.5</v>
      </c>
      <c r="E2086">
        <v>1965</v>
      </c>
      <c r="F2086" t="s">
        <v>2022</v>
      </c>
      <c r="G2086">
        <v>459900</v>
      </c>
      <c r="H2086">
        <v>4</v>
      </c>
      <c r="I2086">
        <v>2.5</v>
      </c>
      <c r="J2086">
        <v>2946</v>
      </c>
      <c r="K2086" t="s">
        <v>1984</v>
      </c>
      <c r="L2086" t="s">
        <v>1518</v>
      </c>
      <c r="M2086" t="s">
        <v>1981</v>
      </c>
      <c r="N2086" s="20">
        <v>0.01</v>
      </c>
      <c r="O2086" s="21">
        <f>N2086*G2086</f>
        <v>4599</v>
      </c>
    </row>
    <row r="2087" spans="1:15" x14ac:dyDescent="0.25">
      <c r="A2087" t="s">
        <v>13</v>
      </c>
      <c r="B2087">
        <v>564950</v>
      </c>
      <c r="C2087">
        <v>3</v>
      </c>
      <c r="D2087">
        <v>2</v>
      </c>
      <c r="E2087">
        <v>1932</v>
      </c>
      <c r="F2087" t="s">
        <v>2807</v>
      </c>
      <c r="G2087">
        <v>459900</v>
      </c>
      <c r="H2087">
        <v>4</v>
      </c>
      <c r="I2087">
        <v>1.5</v>
      </c>
      <c r="J2087">
        <v>1320</v>
      </c>
      <c r="K2087" t="s">
        <v>2796</v>
      </c>
      <c r="L2087" t="s">
        <v>2680</v>
      </c>
      <c r="M2087" t="s">
        <v>1179</v>
      </c>
      <c r="N2087" s="20">
        <v>0.01</v>
      </c>
      <c r="O2087" s="21">
        <f>N2087*G2087</f>
        <v>4599</v>
      </c>
    </row>
    <row r="2088" spans="1:15" x14ac:dyDescent="0.25">
      <c r="A2088" t="s">
        <v>13</v>
      </c>
      <c r="B2088">
        <v>293750</v>
      </c>
      <c r="C2088">
        <v>3</v>
      </c>
      <c r="D2088">
        <v>2</v>
      </c>
      <c r="E2088">
        <v>1753</v>
      </c>
      <c r="F2088" t="s">
        <v>3005</v>
      </c>
      <c r="G2088">
        <v>459900</v>
      </c>
      <c r="H2088">
        <v>3</v>
      </c>
      <c r="I2088">
        <v>2.5</v>
      </c>
      <c r="J2088">
        <v>1600</v>
      </c>
      <c r="K2088" t="s">
        <v>3006</v>
      </c>
      <c r="L2088" t="s">
        <v>2985</v>
      </c>
      <c r="M2088" t="s">
        <v>2989</v>
      </c>
      <c r="N2088" s="20">
        <v>0.01</v>
      </c>
      <c r="O2088" s="21">
        <f>N2088*G2088</f>
        <v>4599</v>
      </c>
    </row>
    <row r="2089" spans="1:15" x14ac:dyDescent="0.25">
      <c r="A2089" t="s">
        <v>13</v>
      </c>
      <c r="B2089">
        <v>584900</v>
      </c>
      <c r="C2089">
        <v>4</v>
      </c>
      <c r="D2089">
        <v>3</v>
      </c>
      <c r="E2089">
        <v>1970</v>
      </c>
      <c r="F2089" t="s">
        <v>5041</v>
      </c>
      <c r="G2089">
        <v>459900</v>
      </c>
      <c r="H2089">
        <v>3</v>
      </c>
      <c r="I2089">
        <v>2</v>
      </c>
      <c r="J2089">
        <v>1872</v>
      </c>
      <c r="K2089" t="s">
        <v>4999</v>
      </c>
      <c r="L2089" t="s">
        <v>4772</v>
      </c>
      <c r="M2089" t="s">
        <v>4946</v>
      </c>
      <c r="N2089" s="20">
        <v>0.01</v>
      </c>
      <c r="O2089" s="21">
        <f>N2089*G2089</f>
        <v>4599</v>
      </c>
    </row>
    <row r="2090" spans="1:15" x14ac:dyDescent="0.25">
      <c r="A2090" t="s">
        <v>13</v>
      </c>
      <c r="B2090">
        <v>372400</v>
      </c>
      <c r="C2090">
        <v>3</v>
      </c>
      <c r="D2090">
        <v>2.5</v>
      </c>
      <c r="E2090">
        <v>2045</v>
      </c>
      <c r="F2090" t="s">
        <v>4710</v>
      </c>
      <c r="G2090">
        <v>459900</v>
      </c>
      <c r="H2090">
        <v>4</v>
      </c>
      <c r="I2090">
        <v>2.5</v>
      </c>
      <c r="J2090">
        <v>2621</v>
      </c>
      <c r="K2090" t="s">
        <v>4705</v>
      </c>
      <c r="L2090" t="s">
        <v>4237</v>
      </c>
      <c r="M2090" t="s">
        <v>2956</v>
      </c>
      <c r="N2090" s="20">
        <v>0.01</v>
      </c>
      <c r="O2090" s="21">
        <f>N2090*G2090</f>
        <v>4599</v>
      </c>
    </row>
    <row r="2091" spans="1:15" x14ac:dyDescent="0.25">
      <c r="A2091" t="s">
        <v>13</v>
      </c>
      <c r="B2091">
        <v>482475</v>
      </c>
      <c r="C2091">
        <v>3</v>
      </c>
      <c r="D2091">
        <v>2.5</v>
      </c>
      <c r="E2091">
        <v>1983</v>
      </c>
      <c r="F2091" t="s">
        <v>927</v>
      </c>
      <c r="G2091">
        <v>459500</v>
      </c>
      <c r="H2091">
        <v>3</v>
      </c>
      <c r="I2091">
        <v>2</v>
      </c>
      <c r="J2091">
        <v>1780</v>
      </c>
      <c r="K2091" t="s">
        <v>916</v>
      </c>
      <c r="L2091" t="s">
        <v>71</v>
      </c>
      <c r="M2091" t="s">
        <v>903</v>
      </c>
      <c r="N2091" s="20">
        <v>0.01</v>
      </c>
      <c r="O2091" s="21">
        <f>N2091*G2091</f>
        <v>4595</v>
      </c>
    </row>
    <row r="2092" spans="1:15" x14ac:dyDescent="0.25">
      <c r="A2092" t="s">
        <v>13</v>
      </c>
      <c r="B2092">
        <v>257000</v>
      </c>
      <c r="C2092">
        <v>4</v>
      </c>
      <c r="D2092">
        <v>2.5</v>
      </c>
      <c r="E2092">
        <v>2141</v>
      </c>
      <c r="F2092" t="s">
        <v>1942</v>
      </c>
      <c r="G2092">
        <v>459000</v>
      </c>
      <c r="H2092">
        <v>4</v>
      </c>
      <c r="I2092">
        <v>2.5</v>
      </c>
      <c r="J2092">
        <v>5104</v>
      </c>
      <c r="K2092" t="s">
        <v>1943</v>
      </c>
      <c r="L2092" t="s">
        <v>1518</v>
      </c>
      <c r="M2092" t="s">
        <v>1934</v>
      </c>
      <c r="N2092" s="20">
        <v>0.01</v>
      </c>
      <c r="O2092" s="21">
        <f>N2092*G2092</f>
        <v>4590</v>
      </c>
    </row>
    <row r="2093" spans="1:15" x14ac:dyDescent="0.25">
      <c r="A2093" t="s">
        <v>13</v>
      </c>
      <c r="B2093">
        <v>466000</v>
      </c>
      <c r="C2093">
        <v>4</v>
      </c>
      <c r="D2093">
        <v>2.5</v>
      </c>
      <c r="E2093">
        <v>1972</v>
      </c>
      <c r="F2093" t="s">
        <v>2575</v>
      </c>
      <c r="G2093">
        <v>459000</v>
      </c>
      <c r="H2093">
        <v>3</v>
      </c>
      <c r="I2093">
        <v>3</v>
      </c>
      <c r="J2093">
        <v>1900</v>
      </c>
      <c r="K2093" t="s">
        <v>2576</v>
      </c>
      <c r="L2093" t="s">
        <v>2218</v>
      </c>
      <c r="M2093" t="s">
        <v>2568</v>
      </c>
      <c r="N2093" s="20">
        <v>0.01</v>
      </c>
      <c r="O2093" s="21">
        <f>N2093*G2093</f>
        <v>4590</v>
      </c>
    </row>
    <row r="2094" spans="1:15" x14ac:dyDescent="0.25">
      <c r="A2094" t="s">
        <v>13</v>
      </c>
      <c r="B2094">
        <v>477000</v>
      </c>
      <c r="C2094">
        <v>3</v>
      </c>
      <c r="D2094">
        <v>2.5</v>
      </c>
      <c r="E2094">
        <v>2207</v>
      </c>
      <c r="F2094" t="s">
        <v>3532</v>
      </c>
      <c r="G2094">
        <v>459000</v>
      </c>
      <c r="H2094">
        <v>4</v>
      </c>
      <c r="I2094">
        <v>2.5</v>
      </c>
      <c r="J2094">
        <v>2371</v>
      </c>
      <c r="K2094" t="s">
        <v>3533</v>
      </c>
      <c r="L2094" t="s">
        <v>3412</v>
      </c>
      <c r="M2094" t="s">
        <v>3529</v>
      </c>
      <c r="N2094" s="20">
        <v>0.01</v>
      </c>
      <c r="O2094" s="21">
        <f>N2094*G2094</f>
        <v>4590</v>
      </c>
    </row>
    <row r="2095" spans="1:15" x14ac:dyDescent="0.25">
      <c r="A2095" t="s">
        <v>13</v>
      </c>
      <c r="B2095">
        <v>429900</v>
      </c>
      <c r="C2095">
        <v>3</v>
      </c>
      <c r="D2095">
        <v>2.5</v>
      </c>
      <c r="E2095">
        <v>1855</v>
      </c>
      <c r="F2095" t="s">
        <v>3445</v>
      </c>
      <c r="G2095">
        <v>459000</v>
      </c>
      <c r="H2095">
        <v>3</v>
      </c>
      <c r="I2095">
        <v>2.5</v>
      </c>
      <c r="J2095">
        <v>2277</v>
      </c>
      <c r="K2095" t="s">
        <v>3425</v>
      </c>
      <c r="L2095" t="s">
        <v>3412</v>
      </c>
      <c r="M2095" t="s">
        <v>2457</v>
      </c>
      <c r="N2095" s="20">
        <v>0.01</v>
      </c>
      <c r="O2095" s="21">
        <f>N2095*G2095</f>
        <v>4590</v>
      </c>
    </row>
    <row r="2096" spans="1:15" x14ac:dyDescent="0.25">
      <c r="A2096" t="s">
        <v>13</v>
      </c>
      <c r="B2096">
        <v>649499</v>
      </c>
      <c r="C2096">
        <v>3</v>
      </c>
      <c r="D2096">
        <v>2.25</v>
      </c>
      <c r="E2096">
        <v>1841</v>
      </c>
      <c r="F2096" t="s">
        <v>4570</v>
      </c>
      <c r="G2096">
        <v>459000</v>
      </c>
      <c r="H2096">
        <v>3</v>
      </c>
      <c r="I2096">
        <v>2.5</v>
      </c>
      <c r="J2096">
        <v>1760</v>
      </c>
      <c r="K2096" t="s">
        <v>4435</v>
      </c>
      <c r="L2096" t="s">
        <v>4237</v>
      </c>
      <c r="M2096" t="s">
        <v>4433</v>
      </c>
      <c r="N2096" s="20">
        <v>0.01</v>
      </c>
      <c r="O2096" s="21">
        <f>N2096*G2096</f>
        <v>4590</v>
      </c>
    </row>
    <row r="2097" spans="1:15" x14ac:dyDescent="0.25">
      <c r="A2097" t="s">
        <v>13</v>
      </c>
      <c r="B2097">
        <v>649499</v>
      </c>
      <c r="C2097">
        <v>3</v>
      </c>
      <c r="D2097">
        <v>2.25</v>
      </c>
      <c r="E2097">
        <v>1841</v>
      </c>
      <c r="F2097" t="s">
        <v>4493</v>
      </c>
      <c r="G2097">
        <v>459000</v>
      </c>
      <c r="H2097">
        <v>3</v>
      </c>
      <c r="I2097">
        <v>2</v>
      </c>
      <c r="J2097">
        <v>1520</v>
      </c>
      <c r="K2097" t="s">
        <v>4437</v>
      </c>
      <c r="L2097" t="s">
        <v>4237</v>
      </c>
      <c r="M2097" t="s">
        <v>4433</v>
      </c>
      <c r="N2097" s="20">
        <v>0.01</v>
      </c>
      <c r="O2097" s="21">
        <f>N2097*G2097</f>
        <v>4590</v>
      </c>
    </row>
    <row r="2098" spans="1:15" x14ac:dyDescent="0.25">
      <c r="A2098" t="s">
        <v>13</v>
      </c>
      <c r="B2098">
        <v>649499</v>
      </c>
      <c r="C2098">
        <v>3</v>
      </c>
      <c r="D2098">
        <v>2.25</v>
      </c>
      <c r="E2098">
        <v>1841</v>
      </c>
      <c r="F2098" t="s">
        <v>4670</v>
      </c>
      <c r="G2098">
        <v>459000</v>
      </c>
      <c r="H2098">
        <v>2</v>
      </c>
      <c r="I2098">
        <v>1.5</v>
      </c>
      <c r="J2098">
        <v>940</v>
      </c>
      <c r="K2098" t="s">
        <v>4437</v>
      </c>
      <c r="L2098" t="s">
        <v>4237</v>
      </c>
      <c r="M2098" t="s">
        <v>4433</v>
      </c>
      <c r="N2098" s="20">
        <v>0.01</v>
      </c>
      <c r="O2098" s="21">
        <f>N2098*G2098</f>
        <v>4590</v>
      </c>
    </row>
    <row r="2099" spans="1:15" x14ac:dyDescent="0.25">
      <c r="A2099" t="s">
        <v>13</v>
      </c>
      <c r="B2099">
        <v>289745</v>
      </c>
      <c r="C2099">
        <v>3</v>
      </c>
      <c r="D2099">
        <v>2.5</v>
      </c>
      <c r="E2099">
        <v>2044</v>
      </c>
      <c r="F2099" t="s">
        <v>3805</v>
      </c>
      <c r="G2099">
        <v>457000</v>
      </c>
      <c r="H2099">
        <v>4</v>
      </c>
      <c r="I2099">
        <v>2.5</v>
      </c>
      <c r="J2099">
        <v>2514</v>
      </c>
      <c r="K2099" t="s">
        <v>3800</v>
      </c>
      <c r="L2099" t="s">
        <v>3729</v>
      </c>
      <c r="M2099" t="s">
        <v>3682</v>
      </c>
      <c r="N2099" s="20">
        <v>0.01</v>
      </c>
      <c r="O2099" s="21">
        <f>N2099*G2099</f>
        <v>4570</v>
      </c>
    </row>
    <row r="2100" spans="1:15" x14ac:dyDescent="0.25">
      <c r="A2100" t="s">
        <v>13</v>
      </c>
      <c r="B2100">
        <v>310000</v>
      </c>
      <c r="C2100">
        <v>3</v>
      </c>
      <c r="D2100">
        <v>2</v>
      </c>
      <c r="E2100">
        <v>1375</v>
      </c>
      <c r="F2100" t="s">
        <v>1286</v>
      </c>
      <c r="G2100">
        <v>304000</v>
      </c>
      <c r="H2100">
        <v>3</v>
      </c>
      <c r="I2100">
        <v>2.5</v>
      </c>
      <c r="J2100">
        <v>1488</v>
      </c>
      <c r="K2100" t="s">
        <v>1280</v>
      </c>
      <c r="L2100" t="s">
        <v>1206</v>
      </c>
      <c r="M2100" t="s">
        <v>1270</v>
      </c>
      <c r="N2100" s="20">
        <v>1.4999999999999999E-2</v>
      </c>
      <c r="O2100" s="21">
        <f>N2100*G2100</f>
        <v>4560</v>
      </c>
    </row>
    <row r="2101" spans="1:15" x14ac:dyDescent="0.25">
      <c r="A2101" t="s">
        <v>13</v>
      </c>
      <c r="B2101">
        <v>319250</v>
      </c>
      <c r="C2101">
        <v>4</v>
      </c>
      <c r="D2101">
        <v>2.5</v>
      </c>
      <c r="E2101">
        <v>2077</v>
      </c>
      <c r="F2101" t="s">
        <v>2383</v>
      </c>
      <c r="G2101">
        <v>455500</v>
      </c>
      <c r="H2101">
        <v>5</v>
      </c>
      <c r="I2101">
        <v>2.5</v>
      </c>
      <c r="J2101">
        <v>3136</v>
      </c>
      <c r="K2101" t="s">
        <v>2380</v>
      </c>
      <c r="L2101" t="s">
        <v>2218</v>
      </c>
      <c r="M2101" t="s">
        <v>2378</v>
      </c>
      <c r="N2101" s="20">
        <v>0.01</v>
      </c>
      <c r="O2101" s="21">
        <f>N2101*G2101</f>
        <v>4555</v>
      </c>
    </row>
    <row r="2102" spans="1:15" x14ac:dyDescent="0.25">
      <c r="A2102" t="s">
        <v>13</v>
      </c>
      <c r="B2102">
        <v>482475</v>
      </c>
      <c r="C2102">
        <v>3</v>
      </c>
      <c r="D2102">
        <v>2.5</v>
      </c>
      <c r="E2102">
        <v>1983</v>
      </c>
      <c r="F2102" t="s">
        <v>915</v>
      </c>
      <c r="G2102">
        <v>455000</v>
      </c>
      <c r="H2102">
        <v>3</v>
      </c>
      <c r="I2102">
        <v>2</v>
      </c>
      <c r="J2102">
        <v>1680</v>
      </c>
      <c r="K2102" t="s">
        <v>916</v>
      </c>
      <c r="L2102" t="s">
        <v>71</v>
      </c>
      <c r="M2102" t="s">
        <v>903</v>
      </c>
      <c r="N2102" s="20">
        <v>0.01</v>
      </c>
      <c r="O2102" s="21">
        <f>N2102*G2102</f>
        <v>4550</v>
      </c>
    </row>
    <row r="2103" spans="1:15" x14ac:dyDescent="0.25">
      <c r="A2103" t="s">
        <v>13</v>
      </c>
      <c r="B2103">
        <v>398500</v>
      </c>
      <c r="C2103">
        <v>3</v>
      </c>
      <c r="D2103">
        <v>2</v>
      </c>
      <c r="E2103">
        <v>1897</v>
      </c>
      <c r="F2103" t="s">
        <v>1590</v>
      </c>
      <c r="G2103">
        <v>455000</v>
      </c>
      <c r="H2103">
        <v>2</v>
      </c>
      <c r="I2103">
        <v>2</v>
      </c>
      <c r="J2103">
        <v>1290</v>
      </c>
      <c r="K2103" t="s">
        <v>1517</v>
      </c>
      <c r="L2103" t="s">
        <v>1518</v>
      </c>
      <c r="M2103" t="s">
        <v>1519</v>
      </c>
      <c r="N2103" s="20">
        <v>0.01</v>
      </c>
      <c r="O2103" s="21">
        <f>N2103*G2103</f>
        <v>4550</v>
      </c>
    </row>
    <row r="2104" spans="1:15" x14ac:dyDescent="0.25">
      <c r="A2104" t="s">
        <v>13</v>
      </c>
      <c r="B2104">
        <v>299450</v>
      </c>
      <c r="C2104">
        <v>4</v>
      </c>
      <c r="D2104">
        <v>2.5</v>
      </c>
      <c r="E2104">
        <v>2285</v>
      </c>
      <c r="F2104" t="s">
        <v>2132</v>
      </c>
      <c r="G2104">
        <v>455000</v>
      </c>
      <c r="H2104">
        <v>4</v>
      </c>
      <c r="I2104">
        <v>3</v>
      </c>
      <c r="J2104">
        <v>2838</v>
      </c>
      <c r="K2104" t="s">
        <v>2133</v>
      </c>
      <c r="L2104" t="s">
        <v>1518</v>
      </c>
      <c r="M2104" t="s">
        <v>2105</v>
      </c>
      <c r="N2104" s="20">
        <v>0.01</v>
      </c>
      <c r="O2104" s="21">
        <f>N2104*G2104</f>
        <v>4550</v>
      </c>
    </row>
    <row r="2105" spans="1:15" x14ac:dyDescent="0.25">
      <c r="A2105" t="s">
        <v>13</v>
      </c>
      <c r="B2105">
        <v>375000</v>
      </c>
      <c r="C2105">
        <v>3</v>
      </c>
      <c r="D2105">
        <v>2.5</v>
      </c>
      <c r="E2105">
        <v>2016</v>
      </c>
      <c r="F2105" t="s">
        <v>2334</v>
      </c>
      <c r="G2105">
        <v>455000</v>
      </c>
      <c r="H2105">
        <v>4</v>
      </c>
      <c r="I2105">
        <v>2.5</v>
      </c>
      <c r="J2105">
        <v>3936</v>
      </c>
      <c r="K2105" t="s">
        <v>2277</v>
      </c>
      <c r="L2105" t="s">
        <v>2218</v>
      </c>
      <c r="M2105" t="s">
        <v>2278</v>
      </c>
      <c r="N2105" s="20">
        <v>0.01</v>
      </c>
      <c r="O2105" s="21">
        <f>N2105*G2105</f>
        <v>4550</v>
      </c>
    </row>
    <row r="2106" spans="1:15" x14ac:dyDescent="0.25">
      <c r="A2106" t="s">
        <v>13</v>
      </c>
      <c r="B2106">
        <v>512450</v>
      </c>
      <c r="C2106">
        <v>4</v>
      </c>
      <c r="D2106">
        <v>3</v>
      </c>
      <c r="E2106">
        <v>2580</v>
      </c>
      <c r="F2106" t="s">
        <v>2359</v>
      </c>
      <c r="G2106">
        <v>455000</v>
      </c>
      <c r="H2106">
        <v>3</v>
      </c>
      <c r="I2106">
        <v>2.5</v>
      </c>
      <c r="J2106">
        <v>2432</v>
      </c>
      <c r="K2106" t="s">
        <v>2285</v>
      </c>
      <c r="L2106" t="s">
        <v>2218</v>
      </c>
      <c r="M2106" t="s">
        <v>2346</v>
      </c>
      <c r="N2106" s="20">
        <v>0.01</v>
      </c>
      <c r="O2106" s="21">
        <f>N2106*G2106</f>
        <v>4550</v>
      </c>
    </row>
    <row r="2107" spans="1:15" x14ac:dyDescent="0.25">
      <c r="A2107" t="s">
        <v>13</v>
      </c>
      <c r="B2107">
        <v>429900</v>
      </c>
      <c r="C2107">
        <v>3</v>
      </c>
      <c r="D2107">
        <v>2.5</v>
      </c>
      <c r="E2107">
        <v>1855</v>
      </c>
      <c r="F2107" t="s">
        <v>3442</v>
      </c>
      <c r="G2107">
        <v>455000</v>
      </c>
      <c r="H2107">
        <v>4</v>
      </c>
      <c r="I2107">
        <v>2.5</v>
      </c>
      <c r="J2107">
        <v>2080</v>
      </c>
      <c r="K2107" t="s">
        <v>3425</v>
      </c>
      <c r="L2107" t="s">
        <v>3412</v>
      </c>
      <c r="M2107" t="s">
        <v>2457</v>
      </c>
      <c r="N2107" s="20">
        <v>0.01</v>
      </c>
      <c r="O2107" s="21">
        <f>N2107*G2107</f>
        <v>4550</v>
      </c>
    </row>
    <row r="2108" spans="1:15" x14ac:dyDescent="0.25">
      <c r="A2108" t="s">
        <v>13</v>
      </c>
      <c r="B2108">
        <v>299000</v>
      </c>
      <c r="C2108">
        <v>3</v>
      </c>
      <c r="D2108">
        <v>2.5</v>
      </c>
      <c r="E2108">
        <v>2259</v>
      </c>
      <c r="F2108" t="s">
        <v>4103</v>
      </c>
      <c r="G2108">
        <v>455000</v>
      </c>
      <c r="H2108">
        <v>3</v>
      </c>
      <c r="I2108">
        <v>2.5</v>
      </c>
      <c r="J2108">
        <v>2757</v>
      </c>
      <c r="K2108" t="s">
        <v>4084</v>
      </c>
      <c r="L2108" t="s">
        <v>3729</v>
      </c>
      <c r="M2108" t="s">
        <v>4085</v>
      </c>
      <c r="N2108" s="20">
        <v>0.01</v>
      </c>
      <c r="O2108" s="21">
        <f>N2108*G2108</f>
        <v>4550</v>
      </c>
    </row>
    <row r="2109" spans="1:15" x14ac:dyDescent="0.25">
      <c r="A2109" t="s">
        <v>13</v>
      </c>
      <c r="B2109">
        <v>584900</v>
      </c>
      <c r="C2109">
        <v>4</v>
      </c>
      <c r="D2109">
        <v>3</v>
      </c>
      <c r="E2109">
        <v>1970</v>
      </c>
      <c r="F2109" t="s">
        <v>5040</v>
      </c>
      <c r="G2109">
        <v>455000</v>
      </c>
      <c r="H2109">
        <v>4</v>
      </c>
      <c r="I2109">
        <v>3.5</v>
      </c>
      <c r="J2109">
        <v>1690</v>
      </c>
      <c r="K2109" t="s">
        <v>4999</v>
      </c>
      <c r="L2109" t="s">
        <v>4772</v>
      </c>
      <c r="M2109" t="s">
        <v>4946</v>
      </c>
      <c r="N2109" s="20">
        <v>0.01</v>
      </c>
      <c r="O2109" s="21">
        <f>N2109*G2109</f>
        <v>4550</v>
      </c>
    </row>
    <row r="2110" spans="1:15" x14ac:dyDescent="0.25">
      <c r="A2110" t="s">
        <v>13</v>
      </c>
      <c r="B2110">
        <v>399000</v>
      </c>
      <c r="C2110">
        <v>3</v>
      </c>
      <c r="D2110">
        <v>2.5</v>
      </c>
      <c r="E2110">
        <v>1868</v>
      </c>
      <c r="F2110" t="s">
        <v>406</v>
      </c>
      <c r="G2110">
        <v>454999</v>
      </c>
      <c r="H2110">
        <v>4</v>
      </c>
      <c r="I2110">
        <v>3.5</v>
      </c>
      <c r="J2110">
        <v>2550</v>
      </c>
      <c r="K2110" t="s">
        <v>386</v>
      </c>
      <c r="L2110" t="s">
        <v>71</v>
      </c>
      <c r="M2110" t="s">
        <v>331</v>
      </c>
      <c r="N2110" s="20">
        <v>0.01</v>
      </c>
      <c r="O2110" s="21">
        <f>N2110*G2110</f>
        <v>4549.99</v>
      </c>
    </row>
    <row r="2111" spans="1:15" x14ac:dyDescent="0.25">
      <c r="A2111" t="s">
        <v>13</v>
      </c>
      <c r="B2111">
        <v>435000</v>
      </c>
      <c r="C2111">
        <v>3</v>
      </c>
      <c r="D2111">
        <v>2</v>
      </c>
      <c r="E2111">
        <v>1673</v>
      </c>
      <c r="F2111" t="s">
        <v>1030</v>
      </c>
      <c r="G2111">
        <v>454999</v>
      </c>
      <c r="H2111">
        <v>3</v>
      </c>
      <c r="I2111">
        <v>1</v>
      </c>
      <c r="J2111">
        <v>1200</v>
      </c>
      <c r="K2111" t="s">
        <v>1024</v>
      </c>
      <c r="L2111" t="s">
        <v>1025</v>
      </c>
      <c r="M2111" t="s">
        <v>1024</v>
      </c>
      <c r="N2111" s="20">
        <v>0.01</v>
      </c>
      <c r="O2111" s="21">
        <f>N2111*G2111</f>
        <v>4549.99</v>
      </c>
    </row>
    <row r="2112" spans="1:15" x14ac:dyDescent="0.25">
      <c r="A2112" t="s">
        <v>13</v>
      </c>
      <c r="B2112">
        <v>365000</v>
      </c>
      <c r="C2112">
        <v>4</v>
      </c>
      <c r="D2112">
        <v>2.5</v>
      </c>
      <c r="E2112">
        <v>2229</v>
      </c>
      <c r="F2112" t="s">
        <v>2230</v>
      </c>
      <c r="G2112">
        <v>454999</v>
      </c>
      <c r="H2112">
        <v>4</v>
      </c>
      <c r="I2112">
        <v>3</v>
      </c>
      <c r="J2112">
        <v>2847</v>
      </c>
      <c r="K2112" t="s">
        <v>2217</v>
      </c>
      <c r="L2112" t="s">
        <v>2218</v>
      </c>
      <c r="M2112" t="s">
        <v>1068</v>
      </c>
      <c r="N2112" s="20">
        <v>0.01</v>
      </c>
      <c r="O2112" s="21">
        <f>N2112*G2112</f>
        <v>4549.99</v>
      </c>
    </row>
    <row r="2113" spans="1:15" x14ac:dyDescent="0.25">
      <c r="A2113" t="s">
        <v>13</v>
      </c>
      <c r="B2113">
        <v>358500</v>
      </c>
      <c r="C2113">
        <v>3</v>
      </c>
      <c r="D2113">
        <v>2.5</v>
      </c>
      <c r="E2113">
        <v>2000</v>
      </c>
      <c r="F2113" t="s">
        <v>4425</v>
      </c>
      <c r="G2113">
        <v>454990</v>
      </c>
      <c r="H2113">
        <v>4</v>
      </c>
      <c r="I2113">
        <v>2.5</v>
      </c>
      <c r="J2113">
        <v>2387</v>
      </c>
      <c r="K2113" t="s">
        <v>4394</v>
      </c>
      <c r="L2113" t="s">
        <v>4237</v>
      </c>
      <c r="M2113" t="s">
        <v>4384</v>
      </c>
      <c r="N2113" s="20">
        <v>0.01</v>
      </c>
      <c r="O2113" s="21">
        <f>N2113*G2113</f>
        <v>4549.9000000000005</v>
      </c>
    </row>
    <row r="2114" spans="1:15" x14ac:dyDescent="0.25">
      <c r="A2114" t="s">
        <v>13</v>
      </c>
      <c r="B2114">
        <v>281250</v>
      </c>
      <c r="C2114">
        <v>3</v>
      </c>
      <c r="D2114">
        <v>2.5</v>
      </c>
      <c r="E2114">
        <v>1788</v>
      </c>
      <c r="F2114" t="s">
        <v>2863</v>
      </c>
      <c r="G2114">
        <v>303000</v>
      </c>
      <c r="H2114">
        <v>3</v>
      </c>
      <c r="I2114">
        <v>2.5</v>
      </c>
      <c r="J2114">
        <v>2155</v>
      </c>
      <c r="K2114" t="s">
        <v>2864</v>
      </c>
      <c r="L2114" t="s">
        <v>2858</v>
      </c>
      <c r="M2114" t="s">
        <v>104</v>
      </c>
      <c r="N2114" s="20">
        <v>1.4999999999999999E-2</v>
      </c>
      <c r="O2114" s="21">
        <f>N2114*G2114</f>
        <v>4545</v>
      </c>
    </row>
    <row r="2115" spans="1:15" x14ac:dyDescent="0.25">
      <c r="A2115" t="s">
        <v>13</v>
      </c>
      <c r="B2115">
        <v>375000</v>
      </c>
      <c r="C2115">
        <v>3</v>
      </c>
      <c r="D2115">
        <v>2.5</v>
      </c>
      <c r="E2115">
        <v>2016</v>
      </c>
      <c r="F2115" t="s">
        <v>2289</v>
      </c>
      <c r="G2115">
        <v>454000</v>
      </c>
      <c r="H2115">
        <v>3</v>
      </c>
      <c r="I2115">
        <v>4</v>
      </c>
      <c r="J2115">
        <v>2566</v>
      </c>
      <c r="K2115" t="s">
        <v>2290</v>
      </c>
      <c r="L2115" t="s">
        <v>2218</v>
      </c>
      <c r="M2115" t="s">
        <v>2278</v>
      </c>
      <c r="N2115" s="20">
        <v>0.01</v>
      </c>
      <c r="O2115" s="21">
        <f>N2115*G2115</f>
        <v>4540</v>
      </c>
    </row>
    <row r="2116" spans="1:15" x14ac:dyDescent="0.25">
      <c r="A2116" t="s">
        <v>13</v>
      </c>
      <c r="B2116">
        <v>377450</v>
      </c>
      <c r="C2116">
        <v>3</v>
      </c>
      <c r="D2116">
        <v>2.5</v>
      </c>
      <c r="E2116">
        <v>1991</v>
      </c>
      <c r="F2116" t="s">
        <v>3747</v>
      </c>
      <c r="G2116">
        <v>454000</v>
      </c>
      <c r="H2116">
        <v>1</v>
      </c>
      <c r="I2116">
        <v>1</v>
      </c>
      <c r="J2116">
        <v>770</v>
      </c>
      <c r="K2116" t="s">
        <v>3728</v>
      </c>
      <c r="L2116" t="s">
        <v>3729</v>
      </c>
      <c r="M2116" t="s">
        <v>3735</v>
      </c>
      <c r="N2116" s="20">
        <v>0.01</v>
      </c>
      <c r="O2116" s="21">
        <f>N2116*G2116</f>
        <v>4540</v>
      </c>
    </row>
    <row r="2117" spans="1:15" x14ac:dyDescent="0.25">
      <c r="A2117" t="s">
        <v>13</v>
      </c>
      <c r="B2117">
        <v>649499</v>
      </c>
      <c r="C2117">
        <v>3</v>
      </c>
      <c r="D2117">
        <v>2.25</v>
      </c>
      <c r="E2117">
        <v>1841</v>
      </c>
      <c r="F2117" t="s">
        <v>4544</v>
      </c>
      <c r="G2117">
        <v>454000</v>
      </c>
      <c r="H2117">
        <v>3</v>
      </c>
      <c r="I2117">
        <v>2.5</v>
      </c>
      <c r="J2117">
        <v>2270</v>
      </c>
      <c r="K2117" t="s">
        <v>916</v>
      </c>
      <c r="L2117" t="s">
        <v>4237</v>
      </c>
      <c r="M2117" t="s">
        <v>4433</v>
      </c>
      <c r="N2117" s="20">
        <v>0.01</v>
      </c>
      <c r="O2117" s="21">
        <f>N2117*G2117</f>
        <v>4540</v>
      </c>
    </row>
    <row r="2118" spans="1:15" x14ac:dyDescent="0.25">
      <c r="A2118" t="s">
        <v>13</v>
      </c>
      <c r="B2118">
        <v>369900</v>
      </c>
      <c r="C2118">
        <v>3</v>
      </c>
      <c r="D2118">
        <v>2.5</v>
      </c>
      <c r="E2118">
        <v>2220</v>
      </c>
      <c r="F2118" t="s">
        <v>3607</v>
      </c>
      <c r="G2118">
        <v>302500</v>
      </c>
      <c r="H2118">
        <v>3</v>
      </c>
      <c r="I2118">
        <v>2.5</v>
      </c>
      <c r="J2118">
        <v>2034</v>
      </c>
      <c r="K2118" t="s">
        <v>3608</v>
      </c>
      <c r="L2118" t="s">
        <v>3560</v>
      </c>
      <c r="M2118" t="s">
        <v>3603</v>
      </c>
      <c r="N2118" s="20">
        <v>1.4999999999999999E-2</v>
      </c>
      <c r="O2118" s="21">
        <f>N2118*G2118</f>
        <v>4537.5</v>
      </c>
    </row>
    <row r="2119" spans="1:15" x14ac:dyDescent="0.25">
      <c r="A2119" t="s">
        <v>13</v>
      </c>
      <c r="B2119">
        <v>273750</v>
      </c>
      <c r="C2119">
        <v>3</v>
      </c>
      <c r="D2119">
        <v>2</v>
      </c>
      <c r="E2119">
        <v>1595</v>
      </c>
      <c r="F2119" t="s">
        <v>2471</v>
      </c>
      <c r="G2119">
        <v>453000</v>
      </c>
      <c r="H2119">
        <v>4</v>
      </c>
      <c r="I2119">
        <v>2.5</v>
      </c>
      <c r="J2119">
        <v>2406</v>
      </c>
      <c r="K2119" t="s">
        <v>2320</v>
      </c>
      <c r="L2119" t="s">
        <v>2218</v>
      </c>
      <c r="M2119" t="s">
        <v>2460</v>
      </c>
      <c r="N2119" s="20">
        <v>0.01</v>
      </c>
      <c r="O2119" s="21">
        <f>N2119*G2119</f>
        <v>4530</v>
      </c>
    </row>
    <row r="2120" spans="1:15" x14ac:dyDescent="0.25">
      <c r="A2120" t="s">
        <v>13</v>
      </c>
      <c r="B2120">
        <v>762400</v>
      </c>
      <c r="C2120">
        <v>3</v>
      </c>
      <c r="D2120">
        <v>2.5</v>
      </c>
      <c r="E2120">
        <v>1702</v>
      </c>
      <c r="F2120" t="s">
        <v>872</v>
      </c>
      <c r="G2120">
        <v>450000</v>
      </c>
      <c r="H2120">
        <v>2</v>
      </c>
      <c r="I2120">
        <v>2</v>
      </c>
      <c r="J2120">
        <v>975</v>
      </c>
      <c r="K2120" t="s">
        <v>801</v>
      </c>
      <c r="L2120" t="s">
        <v>71</v>
      </c>
      <c r="M2120" t="s">
        <v>765</v>
      </c>
      <c r="N2120" s="20">
        <v>0.01</v>
      </c>
      <c r="O2120" s="21">
        <f>N2120*G2120</f>
        <v>4500</v>
      </c>
    </row>
    <row r="2121" spans="1:15" x14ac:dyDescent="0.25">
      <c r="A2121" t="s">
        <v>13</v>
      </c>
      <c r="B2121">
        <v>373250</v>
      </c>
      <c r="C2121">
        <v>3</v>
      </c>
      <c r="D2121">
        <v>2</v>
      </c>
      <c r="E2121">
        <v>1620</v>
      </c>
      <c r="F2121" t="s">
        <v>970</v>
      </c>
      <c r="G2121">
        <v>450000</v>
      </c>
      <c r="H2121">
        <v>3</v>
      </c>
      <c r="I2121">
        <v>2</v>
      </c>
      <c r="J2121">
        <v>2074</v>
      </c>
      <c r="K2121" t="s">
        <v>960</v>
      </c>
      <c r="L2121" t="s">
        <v>71</v>
      </c>
      <c r="M2121" t="s">
        <v>956</v>
      </c>
      <c r="N2121" s="20">
        <v>0.01</v>
      </c>
      <c r="O2121" s="21">
        <f>N2121*G2121</f>
        <v>4500</v>
      </c>
    </row>
    <row r="2122" spans="1:15" x14ac:dyDescent="0.25">
      <c r="A2122" t="s">
        <v>13</v>
      </c>
      <c r="B2122">
        <v>589000</v>
      </c>
      <c r="C2122">
        <v>3</v>
      </c>
      <c r="D2122">
        <v>2</v>
      </c>
      <c r="E2122">
        <v>1631</v>
      </c>
      <c r="F2122" t="s">
        <v>718</v>
      </c>
      <c r="G2122">
        <v>450000</v>
      </c>
      <c r="H2122">
        <v>1</v>
      </c>
      <c r="I2122">
        <v>1</v>
      </c>
      <c r="J2122">
        <v>803</v>
      </c>
      <c r="K2122" t="s">
        <v>605</v>
      </c>
      <c r="L2122" t="s">
        <v>71</v>
      </c>
      <c r="M2122" t="s">
        <v>605</v>
      </c>
      <c r="N2122" s="20">
        <v>0.01</v>
      </c>
      <c r="O2122" s="21">
        <f>N2122*G2122</f>
        <v>4500</v>
      </c>
    </row>
    <row r="2123" spans="1:15" x14ac:dyDescent="0.25">
      <c r="A2123" t="s">
        <v>13</v>
      </c>
      <c r="B2123">
        <v>589000</v>
      </c>
      <c r="C2123">
        <v>3</v>
      </c>
      <c r="D2123">
        <v>2</v>
      </c>
      <c r="E2123">
        <v>1631</v>
      </c>
      <c r="F2123" t="s">
        <v>753</v>
      </c>
      <c r="G2123">
        <v>450000</v>
      </c>
      <c r="H2123">
        <v>2</v>
      </c>
      <c r="I2123">
        <v>2</v>
      </c>
      <c r="J2123">
        <v>1200</v>
      </c>
      <c r="K2123" t="s">
        <v>605</v>
      </c>
      <c r="L2123" t="s">
        <v>71</v>
      </c>
      <c r="M2123" t="s">
        <v>605</v>
      </c>
      <c r="N2123" s="20">
        <v>0.01</v>
      </c>
      <c r="O2123" s="21">
        <f>N2123*G2123</f>
        <v>4500</v>
      </c>
    </row>
    <row r="2124" spans="1:15" x14ac:dyDescent="0.25">
      <c r="A2124" t="s">
        <v>13</v>
      </c>
      <c r="B2124">
        <v>398500</v>
      </c>
      <c r="C2124">
        <v>3</v>
      </c>
      <c r="D2124">
        <v>2</v>
      </c>
      <c r="E2124">
        <v>1897</v>
      </c>
      <c r="F2124" t="s">
        <v>1647</v>
      </c>
      <c r="G2124">
        <v>450000</v>
      </c>
      <c r="H2124">
        <v>2</v>
      </c>
      <c r="I2124">
        <v>2</v>
      </c>
      <c r="K2124" t="s">
        <v>1517</v>
      </c>
      <c r="L2124" t="s">
        <v>1518</v>
      </c>
      <c r="M2124" t="s">
        <v>1519</v>
      </c>
      <c r="N2124" s="20">
        <v>0.01</v>
      </c>
      <c r="O2124" s="21">
        <f>N2124*G2124</f>
        <v>4500</v>
      </c>
    </row>
    <row r="2125" spans="1:15" x14ac:dyDescent="0.25">
      <c r="A2125" t="s">
        <v>13</v>
      </c>
      <c r="B2125">
        <v>398500</v>
      </c>
      <c r="C2125">
        <v>3</v>
      </c>
      <c r="D2125">
        <v>2</v>
      </c>
      <c r="E2125">
        <v>1897</v>
      </c>
      <c r="F2125" t="s">
        <v>1733</v>
      </c>
      <c r="G2125">
        <v>450000</v>
      </c>
      <c r="H2125">
        <v>2</v>
      </c>
      <c r="I2125">
        <v>2</v>
      </c>
      <c r="K2125" t="s">
        <v>1517</v>
      </c>
      <c r="L2125" t="s">
        <v>1518</v>
      </c>
      <c r="M2125" t="s">
        <v>1519</v>
      </c>
      <c r="N2125" s="20">
        <v>0.01</v>
      </c>
      <c r="O2125" s="21">
        <f>N2125*G2125</f>
        <v>4500</v>
      </c>
    </row>
    <row r="2126" spans="1:15" x14ac:dyDescent="0.25">
      <c r="A2126" t="s">
        <v>13</v>
      </c>
      <c r="B2126">
        <v>352250</v>
      </c>
      <c r="C2126">
        <v>3</v>
      </c>
      <c r="D2126">
        <v>2.5</v>
      </c>
      <c r="E2126">
        <v>1965</v>
      </c>
      <c r="F2126" t="s">
        <v>2014</v>
      </c>
      <c r="G2126">
        <v>450000</v>
      </c>
      <c r="H2126">
        <v>4</v>
      </c>
      <c r="I2126">
        <v>2.5</v>
      </c>
      <c r="J2126">
        <v>3853</v>
      </c>
      <c r="K2126" t="s">
        <v>2015</v>
      </c>
      <c r="L2126" t="s">
        <v>1518</v>
      </c>
      <c r="M2126" t="s">
        <v>1981</v>
      </c>
      <c r="N2126" s="20">
        <v>0.01</v>
      </c>
      <c r="O2126" s="21">
        <f>N2126*G2126</f>
        <v>4500</v>
      </c>
    </row>
    <row r="2127" spans="1:15" x14ac:dyDescent="0.25">
      <c r="A2127" t="s">
        <v>13</v>
      </c>
      <c r="B2127">
        <v>273750</v>
      </c>
      <c r="C2127">
        <v>3</v>
      </c>
      <c r="D2127">
        <v>2</v>
      </c>
      <c r="E2127">
        <v>1595</v>
      </c>
      <c r="F2127" t="s">
        <v>2469</v>
      </c>
      <c r="G2127">
        <v>450000</v>
      </c>
      <c r="H2127">
        <v>4</v>
      </c>
      <c r="I2127">
        <v>3</v>
      </c>
      <c r="J2127">
        <v>2218</v>
      </c>
      <c r="K2127" t="s">
        <v>2470</v>
      </c>
      <c r="L2127" t="s">
        <v>2218</v>
      </c>
      <c r="M2127" t="s">
        <v>2460</v>
      </c>
      <c r="N2127" s="20">
        <v>0.01</v>
      </c>
      <c r="O2127" s="21">
        <f>N2127*G2127</f>
        <v>4500</v>
      </c>
    </row>
    <row r="2128" spans="1:15" x14ac:dyDescent="0.25">
      <c r="A2128" t="s">
        <v>13</v>
      </c>
      <c r="B2128">
        <v>466000</v>
      </c>
      <c r="C2128">
        <v>4</v>
      </c>
      <c r="D2128">
        <v>2.5</v>
      </c>
      <c r="E2128">
        <v>1972</v>
      </c>
      <c r="F2128" t="s">
        <v>2633</v>
      </c>
      <c r="G2128">
        <v>450000</v>
      </c>
      <c r="H2128">
        <v>3</v>
      </c>
      <c r="I2128">
        <v>1</v>
      </c>
      <c r="J2128">
        <v>1225</v>
      </c>
      <c r="K2128" t="s">
        <v>2614</v>
      </c>
      <c r="L2128" t="s">
        <v>2218</v>
      </c>
      <c r="M2128" t="s">
        <v>2568</v>
      </c>
      <c r="N2128" s="20">
        <v>0.01</v>
      </c>
      <c r="O2128" s="21">
        <f>N2128*G2128</f>
        <v>4500</v>
      </c>
    </row>
    <row r="2129" spans="1:15" x14ac:dyDescent="0.25">
      <c r="A2129" t="s">
        <v>13</v>
      </c>
      <c r="B2129">
        <v>466000</v>
      </c>
      <c r="C2129">
        <v>4</v>
      </c>
      <c r="D2129">
        <v>2.5</v>
      </c>
      <c r="E2129">
        <v>1972</v>
      </c>
      <c r="F2129" t="s">
        <v>2589</v>
      </c>
      <c r="G2129">
        <v>450000</v>
      </c>
      <c r="H2129">
        <v>4</v>
      </c>
      <c r="I2129">
        <v>3</v>
      </c>
      <c r="J2129">
        <v>2380</v>
      </c>
      <c r="K2129" t="s">
        <v>2583</v>
      </c>
      <c r="L2129" t="s">
        <v>2218</v>
      </c>
      <c r="M2129" t="s">
        <v>2568</v>
      </c>
      <c r="N2129" s="20">
        <v>0.01</v>
      </c>
      <c r="O2129" s="21">
        <f>N2129*G2129</f>
        <v>4500</v>
      </c>
    </row>
    <row r="2130" spans="1:15" x14ac:dyDescent="0.25">
      <c r="A2130" t="s">
        <v>13</v>
      </c>
      <c r="B2130">
        <v>324100</v>
      </c>
      <c r="C2130">
        <v>3</v>
      </c>
      <c r="D2130">
        <v>2.5</v>
      </c>
      <c r="E2130">
        <v>1626</v>
      </c>
      <c r="F2130" t="s">
        <v>2401</v>
      </c>
      <c r="G2130">
        <v>450000</v>
      </c>
      <c r="H2130">
        <v>5</v>
      </c>
      <c r="I2130">
        <v>3.5</v>
      </c>
      <c r="J2130">
        <v>4200</v>
      </c>
      <c r="K2130" t="s">
        <v>2402</v>
      </c>
      <c r="L2130" t="s">
        <v>2218</v>
      </c>
      <c r="M2130" t="s">
        <v>2398</v>
      </c>
      <c r="N2130" s="20">
        <v>0.01</v>
      </c>
      <c r="O2130" s="21">
        <f>N2130*G2130</f>
        <v>4500</v>
      </c>
    </row>
    <row r="2131" spans="1:15" x14ac:dyDescent="0.25">
      <c r="A2131" t="s">
        <v>13</v>
      </c>
      <c r="B2131">
        <v>444500</v>
      </c>
      <c r="C2131">
        <v>3</v>
      </c>
      <c r="D2131">
        <v>2.5</v>
      </c>
      <c r="E2131">
        <v>2275</v>
      </c>
      <c r="F2131" t="s">
        <v>3010</v>
      </c>
      <c r="G2131">
        <v>450000</v>
      </c>
      <c r="H2131">
        <v>4</v>
      </c>
      <c r="I2131">
        <v>2.5</v>
      </c>
      <c r="J2131">
        <v>2124</v>
      </c>
      <c r="K2131" t="s">
        <v>3011</v>
      </c>
      <c r="L2131" t="s">
        <v>2985</v>
      </c>
      <c r="M2131" t="s">
        <v>3009</v>
      </c>
      <c r="N2131" s="20">
        <v>0.01</v>
      </c>
      <c r="O2131" s="21">
        <f>N2131*G2131</f>
        <v>4500</v>
      </c>
    </row>
    <row r="2132" spans="1:15" x14ac:dyDescent="0.25">
      <c r="A2132" t="s">
        <v>13</v>
      </c>
      <c r="B2132">
        <v>569500</v>
      </c>
      <c r="C2132">
        <v>4</v>
      </c>
      <c r="D2132">
        <v>2</v>
      </c>
      <c r="E2132">
        <v>1989</v>
      </c>
      <c r="F2132" t="s">
        <v>3220</v>
      </c>
      <c r="G2132">
        <v>450000</v>
      </c>
      <c r="H2132">
        <v>3</v>
      </c>
      <c r="I2132">
        <v>1</v>
      </c>
      <c r="K2132" t="s">
        <v>3221</v>
      </c>
      <c r="L2132" t="s">
        <v>3195</v>
      </c>
      <c r="M2132" t="s">
        <v>3213</v>
      </c>
      <c r="N2132" s="20">
        <v>0.01</v>
      </c>
      <c r="O2132" s="21">
        <f>N2132*G2132</f>
        <v>4500</v>
      </c>
    </row>
    <row r="2133" spans="1:15" x14ac:dyDescent="0.25">
      <c r="A2133" t="s">
        <v>13</v>
      </c>
      <c r="B2133">
        <v>137800</v>
      </c>
      <c r="C2133">
        <v>3</v>
      </c>
      <c r="D2133">
        <v>2</v>
      </c>
      <c r="E2133">
        <v>1864</v>
      </c>
      <c r="F2133" t="s">
        <v>3383</v>
      </c>
      <c r="G2133">
        <v>300000</v>
      </c>
      <c r="H2133">
        <v>2</v>
      </c>
      <c r="I2133">
        <v>2</v>
      </c>
      <c r="J2133">
        <v>1185</v>
      </c>
      <c r="K2133" t="s">
        <v>3384</v>
      </c>
      <c r="L2133" t="s">
        <v>3363</v>
      </c>
      <c r="M2133" t="s">
        <v>3374</v>
      </c>
      <c r="N2133" s="20">
        <v>1.4999999999999999E-2</v>
      </c>
      <c r="O2133" s="21">
        <f>N2133*G2133</f>
        <v>4500</v>
      </c>
    </row>
    <row r="2134" spans="1:15" x14ac:dyDescent="0.25">
      <c r="A2134" t="s">
        <v>13</v>
      </c>
      <c r="B2134">
        <v>415000</v>
      </c>
      <c r="C2134">
        <v>3</v>
      </c>
      <c r="D2134">
        <v>2</v>
      </c>
      <c r="E2134">
        <v>1772</v>
      </c>
      <c r="F2134" t="s">
        <v>3487</v>
      </c>
      <c r="G2134">
        <v>450000</v>
      </c>
      <c r="H2134">
        <v>4</v>
      </c>
      <c r="I2134">
        <v>3</v>
      </c>
      <c r="J2134">
        <v>2770</v>
      </c>
      <c r="K2134" t="s">
        <v>3420</v>
      </c>
      <c r="L2134" t="s">
        <v>3412</v>
      </c>
      <c r="M2134" t="s">
        <v>3456</v>
      </c>
      <c r="N2134" s="20">
        <v>0.01</v>
      </c>
      <c r="O2134" s="21">
        <f>N2134*G2134</f>
        <v>4500</v>
      </c>
    </row>
    <row r="2135" spans="1:15" x14ac:dyDescent="0.25">
      <c r="A2135" t="s">
        <v>13</v>
      </c>
      <c r="B2135">
        <v>379000</v>
      </c>
      <c r="C2135">
        <v>3</v>
      </c>
      <c r="D2135">
        <v>2.5</v>
      </c>
      <c r="E2135">
        <v>1888</v>
      </c>
      <c r="F2135" t="s">
        <v>3663</v>
      </c>
      <c r="G2135">
        <v>300000</v>
      </c>
      <c r="H2135">
        <v>4</v>
      </c>
      <c r="I2135">
        <v>2.5</v>
      </c>
      <c r="J2135">
        <v>1851</v>
      </c>
      <c r="K2135" t="s">
        <v>3664</v>
      </c>
      <c r="L2135" t="s">
        <v>3656</v>
      </c>
      <c r="M2135" t="s">
        <v>3664</v>
      </c>
      <c r="N2135" s="20">
        <v>1.4999999999999999E-2</v>
      </c>
      <c r="O2135" s="21">
        <f>N2135*G2135</f>
        <v>4500</v>
      </c>
    </row>
    <row r="2136" spans="1:15" x14ac:dyDescent="0.25">
      <c r="A2136" t="s">
        <v>13</v>
      </c>
      <c r="B2136">
        <v>325000</v>
      </c>
      <c r="C2136">
        <v>3</v>
      </c>
      <c r="D2136">
        <v>2.5</v>
      </c>
      <c r="E2136">
        <v>2098</v>
      </c>
      <c r="F2136" t="s">
        <v>3981</v>
      </c>
      <c r="G2136">
        <v>450000</v>
      </c>
      <c r="H2136">
        <v>3</v>
      </c>
      <c r="I2136">
        <v>3.5</v>
      </c>
      <c r="J2136">
        <v>1852</v>
      </c>
      <c r="K2136" t="s">
        <v>1472</v>
      </c>
      <c r="L2136" t="s">
        <v>3729</v>
      </c>
      <c r="M2136" t="s">
        <v>1472</v>
      </c>
      <c r="N2136" s="20">
        <v>0.01</v>
      </c>
      <c r="O2136" s="21">
        <f>N2136*G2136</f>
        <v>4500</v>
      </c>
    </row>
    <row r="2137" spans="1:15" x14ac:dyDescent="0.25">
      <c r="A2137" t="s">
        <v>13</v>
      </c>
      <c r="B2137">
        <v>549900</v>
      </c>
      <c r="C2137">
        <v>4</v>
      </c>
      <c r="D2137">
        <v>3</v>
      </c>
      <c r="E2137">
        <v>2668</v>
      </c>
      <c r="F2137" t="s">
        <v>4846</v>
      </c>
      <c r="G2137">
        <v>450000</v>
      </c>
      <c r="H2137">
        <v>4</v>
      </c>
      <c r="I2137">
        <v>4.5</v>
      </c>
      <c r="J2137">
        <v>2802</v>
      </c>
      <c r="K2137" t="s">
        <v>4845</v>
      </c>
      <c r="L2137" t="s">
        <v>4772</v>
      </c>
      <c r="M2137" t="s">
        <v>4839</v>
      </c>
      <c r="N2137" s="20">
        <v>0.01</v>
      </c>
      <c r="O2137" s="21">
        <f>N2137*G2137</f>
        <v>4500</v>
      </c>
    </row>
    <row r="2138" spans="1:15" x14ac:dyDescent="0.25">
      <c r="A2138" t="s">
        <v>13</v>
      </c>
      <c r="B2138">
        <v>372400</v>
      </c>
      <c r="C2138">
        <v>3</v>
      </c>
      <c r="D2138">
        <v>2.5</v>
      </c>
      <c r="E2138">
        <v>2045</v>
      </c>
      <c r="F2138" t="s">
        <v>4702</v>
      </c>
      <c r="G2138">
        <v>450000</v>
      </c>
      <c r="H2138">
        <v>3</v>
      </c>
      <c r="I2138">
        <v>2</v>
      </c>
      <c r="J2138">
        <v>2046</v>
      </c>
      <c r="K2138" t="s">
        <v>4703</v>
      </c>
      <c r="L2138" t="s">
        <v>4237</v>
      </c>
      <c r="M2138" t="s">
        <v>2956</v>
      </c>
      <c r="N2138" s="20">
        <v>0.01</v>
      </c>
      <c r="O2138" s="21">
        <f>N2138*G2138</f>
        <v>4500</v>
      </c>
    </row>
    <row r="2139" spans="1:15" x14ac:dyDescent="0.25">
      <c r="A2139" t="s">
        <v>13</v>
      </c>
      <c r="B2139">
        <v>372400</v>
      </c>
      <c r="C2139">
        <v>3</v>
      </c>
      <c r="D2139">
        <v>2.5</v>
      </c>
      <c r="E2139">
        <v>2045</v>
      </c>
      <c r="F2139" t="s">
        <v>4727</v>
      </c>
      <c r="G2139">
        <v>450000</v>
      </c>
      <c r="H2139">
        <v>3</v>
      </c>
      <c r="I2139">
        <v>2</v>
      </c>
      <c r="J2139">
        <v>1825</v>
      </c>
      <c r="K2139" t="s">
        <v>4705</v>
      </c>
      <c r="L2139" t="s">
        <v>4237</v>
      </c>
      <c r="M2139" t="s">
        <v>2956</v>
      </c>
      <c r="N2139" s="20">
        <v>0.01</v>
      </c>
      <c r="O2139" s="21">
        <f>N2139*G2139</f>
        <v>4500</v>
      </c>
    </row>
    <row r="2140" spans="1:15" x14ac:dyDescent="0.25">
      <c r="A2140" t="s">
        <v>13</v>
      </c>
      <c r="B2140">
        <v>649499</v>
      </c>
      <c r="C2140">
        <v>3</v>
      </c>
      <c r="D2140">
        <v>2.25</v>
      </c>
      <c r="E2140">
        <v>1841</v>
      </c>
      <c r="F2140" t="s">
        <v>4633</v>
      </c>
      <c r="G2140">
        <v>450000</v>
      </c>
      <c r="H2140">
        <v>3</v>
      </c>
      <c r="I2140">
        <v>2</v>
      </c>
      <c r="J2140">
        <v>2090</v>
      </c>
      <c r="K2140" t="s">
        <v>4529</v>
      </c>
      <c r="L2140" t="s">
        <v>4237</v>
      </c>
      <c r="M2140" t="s">
        <v>4433</v>
      </c>
      <c r="N2140" s="20">
        <v>0.01</v>
      </c>
      <c r="O2140" s="21">
        <f>N2140*G2140</f>
        <v>4500</v>
      </c>
    </row>
    <row r="2141" spans="1:15" x14ac:dyDescent="0.25">
      <c r="A2141" t="s">
        <v>13</v>
      </c>
      <c r="B2141">
        <v>649499</v>
      </c>
      <c r="C2141">
        <v>3</v>
      </c>
      <c r="D2141">
        <v>2.25</v>
      </c>
      <c r="E2141">
        <v>1841</v>
      </c>
      <c r="F2141" t="s">
        <v>4561</v>
      </c>
      <c r="G2141">
        <v>450000</v>
      </c>
      <c r="H2141">
        <v>2</v>
      </c>
      <c r="I2141">
        <v>1.5</v>
      </c>
      <c r="J2141">
        <v>1090</v>
      </c>
      <c r="K2141" t="s">
        <v>4437</v>
      </c>
      <c r="L2141" t="s">
        <v>4237</v>
      </c>
      <c r="M2141" t="s">
        <v>4433</v>
      </c>
      <c r="N2141" s="20">
        <v>0.01</v>
      </c>
      <c r="O2141" s="21">
        <f>N2141*G2141</f>
        <v>4500</v>
      </c>
    </row>
    <row r="2142" spans="1:15" x14ac:dyDescent="0.25">
      <c r="A2142" t="s">
        <v>13</v>
      </c>
      <c r="B2142">
        <v>273750</v>
      </c>
      <c r="C2142">
        <v>3</v>
      </c>
      <c r="D2142">
        <v>2</v>
      </c>
      <c r="E2142">
        <v>1595</v>
      </c>
      <c r="F2142" t="s">
        <v>2472</v>
      </c>
      <c r="G2142">
        <v>449999</v>
      </c>
      <c r="H2142">
        <v>4</v>
      </c>
      <c r="I2142">
        <v>3.5</v>
      </c>
      <c r="J2142">
        <v>2456</v>
      </c>
      <c r="K2142" t="s">
        <v>2320</v>
      </c>
      <c r="L2142" t="s">
        <v>2218</v>
      </c>
      <c r="M2142" t="s">
        <v>2460</v>
      </c>
      <c r="N2142" s="20">
        <v>0.01</v>
      </c>
      <c r="O2142" s="21">
        <f>N2142*G2142</f>
        <v>4499.99</v>
      </c>
    </row>
    <row r="2143" spans="1:15" x14ac:dyDescent="0.25">
      <c r="A2143" t="s">
        <v>13</v>
      </c>
      <c r="B2143">
        <v>319250</v>
      </c>
      <c r="C2143">
        <v>4</v>
      </c>
      <c r="D2143">
        <v>2.5</v>
      </c>
      <c r="E2143">
        <v>2077</v>
      </c>
      <c r="F2143" t="s">
        <v>2385</v>
      </c>
      <c r="G2143">
        <v>449999</v>
      </c>
      <c r="H2143">
        <v>4</v>
      </c>
      <c r="I2143">
        <v>3.5</v>
      </c>
      <c r="J2143">
        <v>3524</v>
      </c>
      <c r="K2143" t="s">
        <v>2386</v>
      </c>
      <c r="L2143" t="s">
        <v>2218</v>
      </c>
      <c r="M2143" t="s">
        <v>2378</v>
      </c>
      <c r="N2143" s="20">
        <v>0.01</v>
      </c>
      <c r="O2143" s="21">
        <f>N2143*G2143</f>
        <v>4499.99</v>
      </c>
    </row>
    <row r="2144" spans="1:15" x14ac:dyDescent="0.25">
      <c r="A2144" t="s">
        <v>13</v>
      </c>
      <c r="B2144">
        <v>269900</v>
      </c>
      <c r="C2144">
        <v>3</v>
      </c>
      <c r="D2144">
        <v>2.5</v>
      </c>
      <c r="E2144">
        <v>1800</v>
      </c>
      <c r="F2144" t="s">
        <v>2505</v>
      </c>
      <c r="G2144">
        <v>449999</v>
      </c>
      <c r="H2144">
        <v>4</v>
      </c>
      <c r="I2144">
        <v>3.5</v>
      </c>
      <c r="J2144">
        <v>4027</v>
      </c>
      <c r="K2144" t="s">
        <v>2506</v>
      </c>
      <c r="L2144" t="s">
        <v>2218</v>
      </c>
      <c r="M2144" t="s">
        <v>2503</v>
      </c>
      <c r="N2144" s="20">
        <v>0.01</v>
      </c>
      <c r="O2144" s="21">
        <f>N2144*G2144</f>
        <v>4499.99</v>
      </c>
    </row>
    <row r="2145" spans="1:15" x14ac:dyDescent="0.25">
      <c r="A2145" t="s">
        <v>13</v>
      </c>
      <c r="B2145">
        <v>375292</v>
      </c>
      <c r="C2145">
        <v>4</v>
      </c>
      <c r="D2145">
        <v>3</v>
      </c>
      <c r="E2145">
        <v>2139</v>
      </c>
      <c r="F2145" t="s">
        <v>4886</v>
      </c>
      <c r="G2145">
        <v>449999</v>
      </c>
      <c r="H2145">
        <v>3</v>
      </c>
      <c r="I2145">
        <v>2.5</v>
      </c>
      <c r="J2145">
        <v>3340</v>
      </c>
      <c r="K2145" t="s">
        <v>4887</v>
      </c>
      <c r="L2145" t="s">
        <v>4772</v>
      </c>
      <c r="M2145" t="s">
        <v>4883</v>
      </c>
      <c r="N2145" s="20">
        <v>0.01</v>
      </c>
      <c r="O2145" s="21">
        <f>N2145*G2145</f>
        <v>4499.99</v>
      </c>
    </row>
    <row r="2146" spans="1:15" x14ac:dyDescent="0.25">
      <c r="A2146" t="s">
        <v>13</v>
      </c>
      <c r="B2146">
        <v>398975</v>
      </c>
      <c r="C2146">
        <v>3</v>
      </c>
      <c r="D2146">
        <v>2.25</v>
      </c>
      <c r="E2146">
        <v>1964</v>
      </c>
      <c r="F2146" t="s">
        <v>4374</v>
      </c>
      <c r="G2146">
        <v>449999</v>
      </c>
      <c r="H2146">
        <v>5</v>
      </c>
      <c r="I2146">
        <v>2.5</v>
      </c>
      <c r="J2146">
        <v>3072</v>
      </c>
      <c r="K2146" t="s">
        <v>3264</v>
      </c>
      <c r="L2146" t="s">
        <v>4237</v>
      </c>
      <c r="M2146" t="s">
        <v>4375</v>
      </c>
      <c r="N2146" s="20">
        <v>0.01</v>
      </c>
      <c r="O2146" s="21">
        <f>N2146*G2146</f>
        <v>4499.99</v>
      </c>
    </row>
    <row r="2147" spans="1:15" x14ac:dyDescent="0.25">
      <c r="A2147" t="s">
        <v>13</v>
      </c>
      <c r="B2147">
        <v>584900</v>
      </c>
      <c r="C2147">
        <v>4</v>
      </c>
      <c r="D2147">
        <v>3</v>
      </c>
      <c r="E2147">
        <v>1970</v>
      </c>
      <c r="F2147" t="s">
        <v>5004</v>
      </c>
      <c r="G2147">
        <v>449995</v>
      </c>
      <c r="H2147">
        <v>3</v>
      </c>
      <c r="I2147">
        <v>3</v>
      </c>
      <c r="J2147">
        <v>1552</v>
      </c>
      <c r="K2147" t="s">
        <v>4954</v>
      </c>
      <c r="L2147" t="s">
        <v>4772</v>
      </c>
      <c r="M2147" t="s">
        <v>4946</v>
      </c>
      <c r="N2147" s="20">
        <v>0.01</v>
      </c>
      <c r="O2147" s="21">
        <f>N2147*G2147</f>
        <v>4499.95</v>
      </c>
    </row>
    <row r="2148" spans="1:15" x14ac:dyDescent="0.25">
      <c r="A2148" t="s">
        <v>13</v>
      </c>
      <c r="B2148">
        <v>649499</v>
      </c>
      <c r="C2148">
        <v>3</v>
      </c>
      <c r="D2148">
        <v>2.25</v>
      </c>
      <c r="E2148">
        <v>1841</v>
      </c>
      <c r="F2148" t="s">
        <v>4509</v>
      </c>
      <c r="G2148">
        <v>449990</v>
      </c>
      <c r="H2148">
        <v>3</v>
      </c>
      <c r="I2148">
        <v>2.5</v>
      </c>
      <c r="J2148">
        <v>1890</v>
      </c>
      <c r="K2148" t="s">
        <v>4435</v>
      </c>
      <c r="L2148" t="s">
        <v>4237</v>
      </c>
      <c r="M2148" t="s">
        <v>4433</v>
      </c>
      <c r="N2148" s="20">
        <v>0.01</v>
      </c>
      <c r="O2148" s="21">
        <f>N2148*G2148</f>
        <v>4499.9000000000005</v>
      </c>
    </row>
    <row r="2149" spans="1:15" x14ac:dyDescent="0.25">
      <c r="A2149" t="s">
        <v>13</v>
      </c>
      <c r="B2149">
        <v>365000</v>
      </c>
      <c r="C2149">
        <v>4</v>
      </c>
      <c r="D2149">
        <v>3</v>
      </c>
      <c r="E2149">
        <v>2794</v>
      </c>
      <c r="F2149" t="s">
        <v>3908</v>
      </c>
      <c r="G2149">
        <v>449950</v>
      </c>
      <c r="H2149">
        <v>4</v>
      </c>
      <c r="I2149">
        <v>3.5</v>
      </c>
      <c r="J2149">
        <v>3305</v>
      </c>
      <c r="K2149" t="s">
        <v>3909</v>
      </c>
      <c r="L2149" t="s">
        <v>3729</v>
      </c>
      <c r="M2149" t="s">
        <v>3907</v>
      </c>
      <c r="N2149" s="20">
        <v>0.01</v>
      </c>
      <c r="O2149" s="21">
        <f>N2149*G2149</f>
        <v>4499.5</v>
      </c>
    </row>
    <row r="2150" spans="1:15" x14ac:dyDescent="0.25">
      <c r="A2150" t="s">
        <v>13</v>
      </c>
      <c r="B2150">
        <v>649499</v>
      </c>
      <c r="C2150">
        <v>3</v>
      </c>
      <c r="D2150">
        <v>2.25</v>
      </c>
      <c r="E2150">
        <v>1841</v>
      </c>
      <c r="F2150" t="s">
        <v>4654</v>
      </c>
      <c r="G2150">
        <v>449950</v>
      </c>
      <c r="H2150">
        <v>6</v>
      </c>
      <c r="I2150">
        <v>2.75</v>
      </c>
      <c r="J2150">
        <v>2448</v>
      </c>
      <c r="K2150" t="s">
        <v>4552</v>
      </c>
      <c r="L2150" t="s">
        <v>4237</v>
      </c>
      <c r="M2150" t="s">
        <v>4433</v>
      </c>
      <c r="N2150" s="20">
        <v>0.01</v>
      </c>
      <c r="O2150" s="21">
        <f>N2150*G2150</f>
        <v>4499.5</v>
      </c>
    </row>
    <row r="2151" spans="1:15" x14ac:dyDescent="0.25">
      <c r="A2151" t="s">
        <v>13</v>
      </c>
      <c r="B2151">
        <v>443250</v>
      </c>
      <c r="C2151">
        <v>3</v>
      </c>
      <c r="D2151">
        <v>2</v>
      </c>
      <c r="E2151">
        <v>2025</v>
      </c>
      <c r="F2151" t="s">
        <v>1010</v>
      </c>
      <c r="G2151">
        <v>449900</v>
      </c>
      <c r="K2151" t="s">
        <v>1011</v>
      </c>
      <c r="L2151" t="s">
        <v>71</v>
      </c>
      <c r="M2151" t="s">
        <v>1012</v>
      </c>
      <c r="N2151" s="20">
        <v>0.01</v>
      </c>
      <c r="O2151" s="21">
        <f>N2151*G2151</f>
        <v>4499</v>
      </c>
    </row>
    <row r="2152" spans="1:15" x14ac:dyDescent="0.25">
      <c r="A2152" t="s">
        <v>13</v>
      </c>
      <c r="B2152">
        <v>482475</v>
      </c>
      <c r="C2152">
        <v>3</v>
      </c>
      <c r="D2152">
        <v>2.5</v>
      </c>
      <c r="E2152">
        <v>1983</v>
      </c>
      <c r="F2152" t="s">
        <v>912</v>
      </c>
      <c r="G2152">
        <v>449900</v>
      </c>
      <c r="H2152">
        <v>3</v>
      </c>
      <c r="I2152">
        <v>1.5</v>
      </c>
      <c r="J2152">
        <v>1528</v>
      </c>
      <c r="K2152" t="s">
        <v>902</v>
      </c>
      <c r="L2152" t="s">
        <v>71</v>
      </c>
      <c r="M2152" t="s">
        <v>903</v>
      </c>
      <c r="N2152" s="20">
        <v>0.01</v>
      </c>
      <c r="O2152" s="21">
        <f>N2152*G2152</f>
        <v>4499</v>
      </c>
    </row>
    <row r="2153" spans="1:15" x14ac:dyDescent="0.25">
      <c r="A2153" t="s">
        <v>13</v>
      </c>
      <c r="B2153">
        <v>399000</v>
      </c>
      <c r="C2153">
        <v>3</v>
      </c>
      <c r="D2153">
        <v>2.5</v>
      </c>
      <c r="E2153">
        <v>1868</v>
      </c>
      <c r="F2153" t="s">
        <v>332</v>
      </c>
      <c r="G2153">
        <v>449900</v>
      </c>
      <c r="H2153">
        <v>5</v>
      </c>
      <c r="I2153">
        <v>4</v>
      </c>
      <c r="J2153">
        <v>3264</v>
      </c>
      <c r="K2153" t="s">
        <v>333</v>
      </c>
      <c r="L2153" t="s">
        <v>71</v>
      </c>
      <c r="M2153" t="s">
        <v>331</v>
      </c>
      <c r="N2153" s="20">
        <v>0.01</v>
      </c>
      <c r="O2153" s="21">
        <f>N2153*G2153</f>
        <v>4499</v>
      </c>
    </row>
    <row r="2154" spans="1:15" x14ac:dyDescent="0.25">
      <c r="A2154" t="s">
        <v>13</v>
      </c>
      <c r="B2154">
        <v>435000</v>
      </c>
      <c r="C2154">
        <v>3</v>
      </c>
      <c r="D2154">
        <v>2</v>
      </c>
      <c r="E2154">
        <v>1673</v>
      </c>
      <c r="F2154" t="s">
        <v>1043</v>
      </c>
      <c r="G2154">
        <v>449900</v>
      </c>
      <c r="H2154">
        <v>2</v>
      </c>
      <c r="I2154">
        <v>2.5</v>
      </c>
      <c r="J2154">
        <v>2239</v>
      </c>
      <c r="K2154" t="s">
        <v>1024</v>
      </c>
      <c r="L2154" t="s">
        <v>1025</v>
      </c>
      <c r="M2154" t="s">
        <v>1024</v>
      </c>
      <c r="N2154" s="20">
        <v>0.01</v>
      </c>
      <c r="O2154" s="21">
        <f>N2154*G2154</f>
        <v>4499</v>
      </c>
    </row>
    <row r="2155" spans="1:15" x14ac:dyDescent="0.25">
      <c r="A2155" t="s">
        <v>13</v>
      </c>
      <c r="B2155">
        <v>398500</v>
      </c>
      <c r="C2155">
        <v>3</v>
      </c>
      <c r="D2155">
        <v>2</v>
      </c>
      <c r="E2155">
        <v>1897</v>
      </c>
      <c r="F2155" t="s">
        <v>1726</v>
      </c>
      <c r="G2155">
        <v>449900</v>
      </c>
      <c r="H2155">
        <v>6</v>
      </c>
      <c r="I2155">
        <v>3</v>
      </c>
      <c r="J2155">
        <v>5075</v>
      </c>
      <c r="K2155" t="s">
        <v>1693</v>
      </c>
      <c r="L2155" t="s">
        <v>1518</v>
      </c>
      <c r="M2155" t="s">
        <v>1519</v>
      </c>
      <c r="N2155" s="20">
        <v>0.01</v>
      </c>
      <c r="O2155" s="21">
        <f>N2155*G2155</f>
        <v>4499</v>
      </c>
    </row>
    <row r="2156" spans="1:15" x14ac:dyDescent="0.25">
      <c r="A2156" t="s">
        <v>13</v>
      </c>
      <c r="B2156">
        <v>269350</v>
      </c>
      <c r="C2156">
        <v>3</v>
      </c>
      <c r="D2156">
        <v>2.5</v>
      </c>
      <c r="E2156">
        <v>2137</v>
      </c>
      <c r="F2156" t="s">
        <v>2087</v>
      </c>
      <c r="G2156">
        <v>449900</v>
      </c>
      <c r="H2156">
        <v>6</v>
      </c>
      <c r="I2156">
        <v>3.5</v>
      </c>
      <c r="J2156">
        <v>3500</v>
      </c>
      <c r="K2156" t="s">
        <v>2088</v>
      </c>
      <c r="L2156" t="s">
        <v>1518</v>
      </c>
      <c r="M2156" t="s">
        <v>2070</v>
      </c>
      <c r="N2156" s="20">
        <v>0.01</v>
      </c>
      <c r="O2156" s="21">
        <f>N2156*G2156</f>
        <v>4499</v>
      </c>
    </row>
    <row r="2157" spans="1:15" x14ac:dyDescent="0.25">
      <c r="A2157" t="s">
        <v>13</v>
      </c>
      <c r="B2157">
        <v>284950</v>
      </c>
      <c r="C2157">
        <v>3</v>
      </c>
      <c r="D2157">
        <v>2</v>
      </c>
      <c r="E2157">
        <v>1841</v>
      </c>
      <c r="F2157" t="s">
        <v>2831</v>
      </c>
      <c r="G2157">
        <v>449900</v>
      </c>
      <c r="H2157">
        <v>3</v>
      </c>
      <c r="I2157">
        <v>2.5</v>
      </c>
      <c r="J2157">
        <v>2273</v>
      </c>
      <c r="K2157" t="s">
        <v>2832</v>
      </c>
      <c r="L2157" t="s">
        <v>2680</v>
      </c>
      <c r="M2157" t="s">
        <v>2830</v>
      </c>
      <c r="N2157" s="20">
        <v>0.01</v>
      </c>
      <c r="O2157" s="21">
        <f>N2157*G2157</f>
        <v>4499</v>
      </c>
    </row>
    <row r="2158" spans="1:15" x14ac:dyDescent="0.25">
      <c r="A2158" t="s">
        <v>13</v>
      </c>
      <c r="B2158">
        <v>365000</v>
      </c>
      <c r="C2158">
        <v>4</v>
      </c>
      <c r="D2158">
        <v>2.5</v>
      </c>
      <c r="E2158">
        <v>2229</v>
      </c>
      <c r="F2158" t="s">
        <v>2236</v>
      </c>
      <c r="G2158">
        <v>449900</v>
      </c>
      <c r="H2158">
        <v>4</v>
      </c>
      <c r="I2158">
        <v>2.5</v>
      </c>
      <c r="J2158">
        <v>3011</v>
      </c>
      <c r="K2158" t="s">
        <v>2217</v>
      </c>
      <c r="L2158" t="s">
        <v>2218</v>
      </c>
      <c r="M2158" t="s">
        <v>1068</v>
      </c>
      <c r="N2158" s="20">
        <v>0.01</v>
      </c>
      <c r="O2158" s="21">
        <f>N2158*G2158</f>
        <v>4499</v>
      </c>
    </row>
    <row r="2159" spans="1:15" x14ac:dyDescent="0.25">
      <c r="A2159" t="s">
        <v>13</v>
      </c>
      <c r="B2159">
        <v>269900</v>
      </c>
      <c r="C2159">
        <v>3</v>
      </c>
      <c r="D2159">
        <v>2.5</v>
      </c>
      <c r="E2159">
        <v>1800</v>
      </c>
      <c r="F2159" t="s">
        <v>2508</v>
      </c>
      <c r="G2159">
        <v>449900</v>
      </c>
      <c r="H2159">
        <v>4</v>
      </c>
      <c r="I2159">
        <v>3.5</v>
      </c>
      <c r="J2159">
        <v>3250</v>
      </c>
      <c r="K2159" t="s">
        <v>2509</v>
      </c>
      <c r="L2159" t="s">
        <v>2218</v>
      </c>
      <c r="M2159" t="s">
        <v>2503</v>
      </c>
      <c r="N2159" s="20">
        <v>0.01</v>
      </c>
      <c r="O2159" s="21">
        <f>N2159*G2159</f>
        <v>4499</v>
      </c>
    </row>
    <row r="2160" spans="1:15" x14ac:dyDescent="0.25">
      <c r="A2160" t="s">
        <v>13</v>
      </c>
      <c r="B2160">
        <v>324100</v>
      </c>
      <c r="C2160">
        <v>3</v>
      </c>
      <c r="D2160">
        <v>2.5</v>
      </c>
      <c r="E2160">
        <v>1626</v>
      </c>
      <c r="F2160" t="s">
        <v>2409</v>
      </c>
      <c r="G2160">
        <v>449900</v>
      </c>
      <c r="H2160">
        <v>5</v>
      </c>
      <c r="I2160">
        <v>2.5</v>
      </c>
      <c r="J2160">
        <v>2920</v>
      </c>
      <c r="K2160" t="s">
        <v>2410</v>
      </c>
      <c r="L2160" t="s">
        <v>2218</v>
      </c>
      <c r="M2160" t="s">
        <v>2398</v>
      </c>
      <c r="N2160" s="20">
        <v>0.01</v>
      </c>
      <c r="O2160" s="21">
        <f>N2160*G2160</f>
        <v>4499</v>
      </c>
    </row>
    <row r="2161" spans="1:15" x14ac:dyDescent="0.25">
      <c r="A2161" t="s">
        <v>13</v>
      </c>
      <c r="B2161">
        <v>324100</v>
      </c>
      <c r="C2161">
        <v>3</v>
      </c>
      <c r="D2161">
        <v>2.5</v>
      </c>
      <c r="E2161">
        <v>1626</v>
      </c>
      <c r="F2161" t="s">
        <v>2436</v>
      </c>
      <c r="G2161">
        <v>449900</v>
      </c>
      <c r="H2161">
        <v>4</v>
      </c>
      <c r="I2161">
        <v>2.5</v>
      </c>
      <c r="J2161">
        <v>3158</v>
      </c>
      <c r="K2161" t="s">
        <v>2437</v>
      </c>
      <c r="L2161" t="s">
        <v>2218</v>
      </c>
      <c r="M2161" t="s">
        <v>2398</v>
      </c>
      <c r="N2161" s="20">
        <v>0.01</v>
      </c>
      <c r="O2161" s="21">
        <f>N2161*G2161</f>
        <v>4499</v>
      </c>
    </row>
    <row r="2162" spans="1:15" x14ac:dyDescent="0.25">
      <c r="A2162" t="s">
        <v>13</v>
      </c>
      <c r="B2162">
        <v>429900</v>
      </c>
      <c r="C2162">
        <v>3</v>
      </c>
      <c r="D2162">
        <v>2.5</v>
      </c>
      <c r="E2162">
        <v>1855</v>
      </c>
      <c r="F2162" t="s">
        <v>3424</v>
      </c>
      <c r="G2162">
        <v>449900</v>
      </c>
      <c r="H2162">
        <v>3</v>
      </c>
      <c r="I2162">
        <v>2</v>
      </c>
      <c r="J2162">
        <v>1728</v>
      </c>
      <c r="K2162" t="s">
        <v>3425</v>
      </c>
      <c r="L2162" t="s">
        <v>3412</v>
      </c>
      <c r="M2162" t="s">
        <v>2457</v>
      </c>
      <c r="N2162" s="20">
        <v>0.01</v>
      </c>
      <c r="O2162" s="21">
        <f>N2162*G2162</f>
        <v>4499</v>
      </c>
    </row>
    <row r="2163" spans="1:15" x14ac:dyDescent="0.25">
      <c r="A2163" t="s">
        <v>13</v>
      </c>
      <c r="B2163">
        <v>429900</v>
      </c>
      <c r="C2163">
        <v>3</v>
      </c>
      <c r="D2163">
        <v>2.5</v>
      </c>
      <c r="E2163">
        <v>1855</v>
      </c>
      <c r="F2163" t="s">
        <v>3430</v>
      </c>
      <c r="G2163">
        <v>449900</v>
      </c>
      <c r="H2163">
        <v>3</v>
      </c>
      <c r="I2163">
        <v>2.5</v>
      </c>
      <c r="J2163">
        <v>1427</v>
      </c>
      <c r="K2163" t="s">
        <v>3414</v>
      </c>
      <c r="L2163" t="s">
        <v>3412</v>
      </c>
      <c r="M2163" t="s">
        <v>2457</v>
      </c>
      <c r="N2163" s="20">
        <v>0.01</v>
      </c>
      <c r="O2163" s="21">
        <f>N2163*G2163</f>
        <v>4499</v>
      </c>
    </row>
    <row r="2164" spans="1:15" x14ac:dyDescent="0.25">
      <c r="A2164" t="s">
        <v>13</v>
      </c>
      <c r="B2164">
        <v>322507</v>
      </c>
      <c r="C2164">
        <v>4</v>
      </c>
      <c r="D2164">
        <v>2.5</v>
      </c>
      <c r="E2164">
        <v>2163</v>
      </c>
      <c r="F2164" t="s">
        <v>5096</v>
      </c>
      <c r="G2164">
        <v>449900</v>
      </c>
      <c r="H2164">
        <v>6</v>
      </c>
      <c r="I2164">
        <v>3.5</v>
      </c>
      <c r="J2164">
        <v>3354</v>
      </c>
      <c r="K2164" t="s">
        <v>5097</v>
      </c>
      <c r="L2164" t="s">
        <v>4772</v>
      </c>
      <c r="M2164" t="s">
        <v>3657</v>
      </c>
      <c r="N2164" s="20">
        <v>0.01</v>
      </c>
      <c r="O2164" s="21">
        <f>N2164*G2164</f>
        <v>4499</v>
      </c>
    </row>
    <row r="2165" spans="1:15" x14ac:dyDescent="0.25">
      <c r="A2165" t="s">
        <v>13</v>
      </c>
      <c r="B2165">
        <v>485000</v>
      </c>
      <c r="C2165">
        <v>3</v>
      </c>
      <c r="D2165">
        <v>2.5</v>
      </c>
      <c r="E2165">
        <v>1862</v>
      </c>
      <c r="F2165" t="s">
        <v>4326</v>
      </c>
      <c r="G2165">
        <v>449888</v>
      </c>
      <c r="H2165">
        <v>4</v>
      </c>
      <c r="I2165">
        <v>2.5</v>
      </c>
      <c r="J2165">
        <v>2041</v>
      </c>
      <c r="K2165" t="s">
        <v>4269</v>
      </c>
      <c r="L2165" t="s">
        <v>4237</v>
      </c>
      <c r="M2165" t="s">
        <v>4265</v>
      </c>
      <c r="N2165" s="20">
        <v>0.01</v>
      </c>
      <c r="O2165" s="21">
        <f>N2165*G2165</f>
        <v>4498.88</v>
      </c>
    </row>
    <row r="2166" spans="1:15" x14ac:dyDescent="0.25">
      <c r="A2166" t="s">
        <v>13</v>
      </c>
      <c r="B2166">
        <v>299900</v>
      </c>
      <c r="C2166">
        <v>3</v>
      </c>
      <c r="D2166">
        <v>2</v>
      </c>
      <c r="E2166">
        <v>1947</v>
      </c>
      <c r="F2166" t="s">
        <v>48</v>
      </c>
      <c r="G2166">
        <v>299900</v>
      </c>
      <c r="H2166">
        <v>3</v>
      </c>
      <c r="I2166">
        <v>2</v>
      </c>
      <c r="J2166">
        <v>1612</v>
      </c>
      <c r="K2166" t="s">
        <v>15</v>
      </c>
      <c r="L2166" t="s">
        <v>16</v>
      </c>
      <c r="M2166" t="s">
        <v>17</v>
      </c>
      <c r="N2166" s="20">
        <v>1.4999999999999999E-2</v>
      </c>
      <c r="O2166" s="21">
        <f>N2166*G2166</f>
        <v>4498.5</v>
      </c>
    </row>
    <row r="2167" spans="1:15" x14ac:dyDescent="0.25">
      <c r="A2167" t="s">
        <v>13</v>
      </c>
      <c r="B2167">
        <v>389970</v>
      </c>
      <c r="C2167">
        <v>3</v>
      </c>
      <c r="D2167">
        <v>2.25</v>
      </c>
      <c r="E2167">
        <v>2188</v>
      </c>
      <c r="F2167" t="s">
        <v>1087</v>
      </c>
      <c r="G2167">
        <v>299900</v>
      </c>
      <c r="H2167">
        <v>2</v>
      </c>
      <c r="I2167">
        <v>2</v>
      </c>
      <c r="J2167">
        <v>1174</v>
      </c>
      <c r="K2167" t="s">
        <v>1088</v>
      </c>
      <c r="L2167" t="s">
        <v>1025</v>
      </c>
      <c r="M2167" t="s">
        <v>1089</v>
      </c>
      <c r="N2167" s="20">
        <v>1.4999999999999999E-2</v>
      </c>
      <c r="O2167" s="21">
        <f>N2167*G2167</f>
        <v>4498.5</v>
      </c>
    </row>
    <row r="2168" spans="1:15" x14ac:dyDescent="0.25">
      <c r="A2168" t="s">
        <v>13</v>
      </c>
      <c r="B2168">
        <v>239900</v>
      </c>
      <c r="C2168">
        <v>3</v>
      </c>
      <c r="D2168">
        <v>2</v>
      </c>
      <c r="E2168">
        <v>1384</v>
      </c>
      <c r="F2168" t="s">
        <v>1295</v>
      </c>
      <c r="G2168">
        <v>299900</v>
      </c>
      <c r="H2168">
        <v>3</v>
      </c>
      <c r="I2168">
        <v>2</v>
      </c>
      <c r="J2168">
        <v>1475</v>
      </c>
      <c r="K2168" t="s">
        <v>1296</v>
      </c>
      <c r="L2168" t="s">
        <v>1206</v>
      </c>
      <c r="M2168" t="s">
        <v>1294</v>
      </c>
      <c r="N2168" s="20">
        <v>1.4999999999999999E-2</v>
      </c>
      <c r="O2168" s="21">
        <f>N2168*G2168</f>
        <v>4498.5</v>
      </c>
    </row>
    <row r="2169" spans="1:15" x14ac:dyDescent="0.25">
      <c r="A2169" t="s">
        <v>13</v>
      </c>
      <c r="B2169">
        <v>229900</v>
      </c>
      <c r="C2169">
        <v>3</v>
      </c>
      <c r="D2169">
        <v>1.5</v>
      </c>
      <c r="E2169">
        <v>1320</v>
      </c>
      <c r="F2169" t="s">
        <v>3593</v>
      </c>
      <c r="G2169">
        <v>299900</v>
      </c>
      <c r="H2169">
        <v>2</v>
      </c>
      <c r="I2169">
        <v>1.5</v>
      </c>
      <c r="J2169">
        <v>1001</v>
      </c>
      <c r="K2169" t="s">
        <v>3583</v>
      </c>
      <c r="L2169" t="s">
        <v>3560</v>
      </c>
      <c r="M2169" t="s">
        <v>3584</v>
      </c>
      <c r="N2169" s="20">
        <v>1.4999999999999999E-2</v>
      </c>
      <c r="O2169" s="21">
        <f>N2169*G2169</f>
        <v>4498.5</v>
      </c>
    </row>
    <row r="2170" spans="1:15" x14ac:dyDescent="0.25">
      <c r="A2170" t="s">
        <v>13</v>
      </c>
      <c r="B2170">
        <v>279950</v>
      </c>
      <c r="C2170">
        <v>3</v>
      </c>
      <c r="D2170">
        <v>2</v>
      </c>
      <c r="E2170">
        <v>1818</v>
      </c>
      <c r="F2170" t="s">
        <v>4763</v>
      </c>
      <c r="G2170">
        <v>299900</v>
      </c>
      <c r="H2170">
        <v>4</v>
      </c>
      <c r="I2170">
        <v>2.5</v>
      </c>
      <c r="J2170">
        <v>2068</v>
      </c>
      <c r="K2170" t="s">
        <v>4755</v>
      </c>
      <c r="L2170" t="s">
        <v>4742</v>
      </c>
      <c r="M2170" t="s">
        <v>4756</v>
      </c>
      <c r="N2170" s="20">
        <v>1.4999999999999999E-2</v>
      </c>
      <c r="O2170" s="21">
        <f>N2170*G2170</f>
        <v>4498.5</v>
      </c>
    </row>
    <row r="2171" spans="1:15" x14ac:dyDescent="0.25">
      <c r="A2171" t="s">
        <v>13</v>
      </c>
      <c r="B2171">
        <v>269350</v>
      </c>
      <c r="C2171">
        <v>3</v>
      </c>
      <c r="D2171">
        <v>2.5</v>
      </c>
      <c r="E2171">
        <v>2137</v>
      </c>
      <c r="F2171" t="s">
        <v>2090</v>
      </c>
      <c r="G2171">
        <v>449500</v>
      </c>
      <c r="H2171">
        <v>5</v>
      </c>
      <c r="I2171">
        <v>4</v>
      </c>
      <c r="J2171">
        <v>3452</v>
      </c>
      <c r="K2171" t="s">
        <v>2081</v>
      </c>
      <c r="L2171" t="s">
        <v>1518</v>
      </c>
      <c r="M2171" t="s">
        <v>2070</v>
      </c>
      <c r="N2171" s="20">
        <v>0.01</v>
      </c>
      <c r="O2171" s="21">
        <f>N2171*G2171</f>
        <v>4495</v>
      </c>
    </row>
    <row r="2172" spans="1:15" x14ac:dyDescent="0.25">
      <c r="A2172" t="s">
        <v>13</v>
      </c>
      <c r="B2172">
        <v>649499</v>
      </c>
      <c r="C2172">
        <v>3</v>
      </c>
      <c r="D2172">
        <v>2.25</v>
      </c>
      <c r="E2172">
        <v>1841</v>
      </c>
      <c r="F2172" t="s">
        <v>4537</v>
      </c>
      <c r="G2172">
        <v>449500</v>
      </c>
      <c r="H2172">
        <v>2</v>
      </c>
      <c r="I2172">
        <v>1</v>
      </c>
      <c r="J2172">
        <v>970</v>
      </c>
      <c r="K2172" t="s">
        <v>4437</v>
      </c>
      <c r="L2172" t="s">
        <v>4237</v>
      </c>
      <c r="M2172" t="s">
        <v>4433</v>
      </c>
      <c r="N2172" s="20">
        <v>0.01</v>
      </c>
      <c r="O2172" s="21">
        <f>N2172*G2172</f>
        <v>4495</v>
      </c>
    </row>
    <row r="2173" spans="1:15" x14ac:dyDescent="0.25">
      <c r="A2173" t="s">
        <v>13</v>
      </c>
      <c r="B2173">
        <v>345925</v>
      </c>
      <c r="C2173">
        <v>3</v>
      </c>
      <c r="D2173">
        <v>2.5</v>
      </c>
      <c r="E2173">
        <v>2062</v>
      </c>
      <c r="F2173" t="s">
        <v>4255</v>
      </c>
      <c r="G2173">
        <v>449500</v>
      </c>
      <c r="H2173">
        <v>3</v>
      </c>
      <c r="I2173">
        <v>3</v>
      </c>
      <c r="J2173">
        <v>2496</v>
      </c>
      <c r="K2173" t="s">
        <v>4256</v>
      </c>
      <c r="L2173" t="s">
        <v>4237</v>
      </c>
      <c r="M2173" t="s">
        <v>4246</v>
      </c>
      <c r="N2173" s="20">
        <v>0.01</v>
      </c>
      <c r="O2173" s="21">
        <f>N2173*G2173</f>
        <v>4495</v>
      </c>
    </row>
    <row r="2174" spans="1:15" x14ac:dyDescent="0.25">
      <c r="A2174" t="s">
        <v>13</v>
      </c>
      <c r="B2174">
        <v>217745</v>
      </c>
      <c r="C2174">
        <v>3</v>
      </c>
      <c r="D2174">
        <v>2</v>
      </c>
      <c r="E2174">
        <v>1725</v>
      </c>
      <c r="F2174" t="s">
        <v>63</v>
      </c>
      <c r="G2174">
        <v>299500</v>
      </c>
      <c r="H2174">
        <v>4</v>
      </c>
      <c r="I2174">
        <v>2.5</v>
      </c>
      <c r="J2174">
        <v>2410</v>
      </c>
      <c r="K2174" t="s">
        <v>64</v>
      </c>
      <c r="L2174" t="s">
        <v>16</v>
      </c>
      <c r="M2174" t="s">
        <v>62</v>
      </c>
      <c r="N2174" s="20">
        <v>1.4999999999999999E-2</v>
      </c>
      <c r="O2174" s="21">
        <f>N2174*G2174</f>
        <v>4492.5</v>
      </c>
    </row>
    <row r="2175" spans="1:15" x14ac:dyDescent="0.25">
      <c r="A2175" t="s">
        <v>13</v>
      </c>
      <c r="B2175">
        <v>146750</v>
      </c>
      <c r="C2175">
        <v>3</v>
      </c>
      <c r="D2175">
        <v>2</v>
      </c>
      <c r="E2175">
        <v>1836</v>
      </c>
      <c r="F2175" t="s">
        <v>2173</v>
      </c>
      <c r="G2175">
        <v>299500</v>
      </c>
      <c r="H2175">
        <v>4</v>
      </c>
      <c r="I2175">
        <v>2.5</v>
      </c>
      <c r="J2175">
        <v>3687</v>
      </c>
      <c r="K2175" t="s">
        <v>2174</v>
      </c>
      <c r="L2175" t="s">
        <v>2169</v>
      </c>
      <c r="M2175" t="s">
        <v>2175</v>
      </c>
      <c r="N2175" s="20">
        <v>1.4999999999999999E-2</v>
      </c>
      <c r="O2175" s="21">
        <f>N2175*G2175</f>
        <v>4492.5</v>
      </c>
    </row>
    <row r="2176" spans="1:15" x14ac:dyDescent="0.25">
      <c r="A2176" t="s">
        <v>13</v>
      </c>
      <c r="B2176">
        <v>699000</v>
      </c>
      <c r="C2176">
        <v>3</v>
      </c>
      <c r="D2176">
        <v>2</v>
      </c>
      <c r="E2176">
        <v>1570</v>
      </c>
      <c r="F2176" t="s">
        <v>494</v>
      </c>
      <c r="G2176">
        <v>449000</v>
      </c>
      <c r="H2176">
        <v>4</v>
      </c>
      <c r="I2176">
        <v>3</v>
      </c>
      <c r="J2176">
        <v>1539</v>
      </c>
      <c r="K2176" t="s">
        <v>495</v>
      </c>
      <c r="L2176" t="s">
        <v>71</v>
      </c>
      <c r="M2176" t="s">
        <v>432</v>
      </c>
      <c r="N2176" s="20">
        <v>0.01</v>
      </c>
      <c r="O2176" s="21">
        <f>N2176*G2176</f>
        <v>4490</v>
      </c>
    </row>
    <row r="2177" spans="1:15" x14ac:dyDescent="0.25">
      <c r="A2177" t="s">
        <v>13</v>
      </c>
      <c r="B2177">
        <v>699000</v>
      </c>
      <c r="C2177">
        <v>3</v>
      </c>
      <c r="D2177">
        <v>2</v>
      </c>
      <c r="E2177">
        <v>1570</v>
      </c>
      <c r="F2177" t="s">
        <v>482</v>
      </c>
      <c r="G2177">
        <v>449000</v>
      </c>
      <c r="H2177">
        <v>1</v>
      </c>
      <c r="I2177">
        <v>1</v>
      </c>
      <c r="J2177">
        <v>700</v>
      </c>
      <c r="K2177" t="s">
        <v>432</v>
      </c>
      <c r="L2177" t="s">
        <v>71</v>
      </c>
      <c r="M2177" t="s">
        <v>432</v>
      </c>
      <c r="N2177" s="20">
        <v>0.01</v>
      </c>
      <c r="O2177" s="21">
        <f>N2177*G2177</f>
        <v>4490</v>
      </c>
    </row>
    <row r="2178" spans="1:15" x14ac:dyDescent="0.25">
      <c r="A2178" t="s">
        <v>13</v>
      </c>
      <c r="B2178">
        <v>589000</v>
      </c>
      <c r="C2178">
        <v>3</v>
      </c>
      <c r="D2178">
        <v>2</v>
      </c>
      <c r="E2178">
        <v>1631</v>
      </c>
      <c r="F2178" t="s">
        <v>650</v>
      </c>
      <c r="G2178">
        <v>449000</v>
      </c>
      <c r="H2178">
        <v>2</v>
      </c>
      <c r="I2178">
        <v>1</v>
      </c>
      <c r="J2178">
        <v>897</v>
      </c>
      <c r="K2178" t="s">
        <v>646</v>
      </c>
      <c r="L2178" t="s">
        <v>71</v>
      </c>
      <c r="M2178" t="s">
        <v>605</v>
      </c>
      <c r="N2178" s="20">
        <v>0.01</v>
      </c>
      <c r="O2178" s="21">
        <f>N2178*G2178</f>
        <v>4490</v>
      </c>
    </row>
    <row r="2179" spans="1:15" x14ac:dyDescent="0.25">
      <c r="A2179" t="s">
        <v>13</v>
      </c>
      <c r="B2179">
        <v>398500</v>
      </c>
      <c r="C2179">
        <v>3</v>
      </c>
      <c r="D2179">
        <v>2</v>
      </c>
      <c r="E2179">
        <v>1897</v>
      </c>
      <c r="F2179" t="s">
        <v>1745</v>
      </c>
      <c r="G2179">
        <v>449000</v>
      </c>
      <c r="H2179">
        <v>5</v>
      </c>
      <c r="I2179">
        <v>3</v>
      </c>
      <c r="K2179" t="s">
        <v>1517</v>
      </c>
      <c r="L2179" t="s">
        <v>1518</v>
      </c>
      <c r="M2179" t="s">
        <v>1519</v>
      </c>
      <c r="N2179" s="20">
        <v>0.01</v>
      </c>
      <c r="O2179" s="21">
        <f>N2179*G2179</f>
        <v>4490</v>
      </c>
    </row>
    <row r="2180" spans="1:15" x14ac:dyDescent="0.25">
      <c r="A2180" t="s">
        <v>13</v>
      </c>
      <c r="B2180">
        <v>564950</v>
      </c>
      <c r="C2180">
        <v>3</v>
      </c>
      <c r="D2180">
        <v>2</v>
      </c>
      <c r="E2180">
        <v>1932</v>
      </c>
      <c r="F2180" t="s">
        <v>2795</v>
      </c>
      <c r="G2180">
        <v>449000</v>
      </c>
      <c r="H2180">
        <v>3</v>
      </c>
      <c r="I2180">
        <v>1.5</v>
      </c>
      <c r="J2180">
        <v>1990</v>
      </c>
      <c r="K2180" t="s">
        <v>2796</v>
      </c>
      <c r="L2180" t="s">
        <v>2680</v>
      </c>
      <c r="M2180" t="s">
        <v>1179</v>
      </c>
      <c r="N2180" s="20">
        <v>0.01</v>
      </c>
      <c r="O2180" s="21">
        <f>N2180*G2180</f>
        <v>4490</v>
      </c>
    </row>
    <row r="2181" spans="1:15" x14ac:dyDescent="0.25">
      <c r="A2181" t="s">
        <v>13</v>
      </c>
      <c r="B2181">
        <v>564950</v>
      </c>
      <c r="C2181">
        <v>3</v>
      </c>
      <c r="D2181">
        <v>2</v>
      </c>
      <c r="E2181">
        <v>1932</v>
      </c>
      <c r="F2181" t="s">
        <v>2746</v>
      </c>
      <c r="G2181">
        <v>449000</v>
      </c>
      <c r="H2181">
        <v>2</v>
      </c>
      <c r="I2181">
        <v>2</v>
      </c>
      <c r="J2181">
        <v>1288</v>
      </c>
      <c r="K2181" t="s">
        <v>2747</v>
      </c>
      <c r="L2181" t="s">
        <v>2680</v>
      </c>
      <c r="M2181" t="s">
        <v>1179</v>
      </c>
      <c r="N2181" s="20">
        <v>0.01</v>
      </c>
      <c r="O2181" s="21">
        <f>N2181*G2181</f>
        <v>4490</v>
      </c>
    </row>
    <row r="2182" spans="1:15" x14ac:dyDescent="0.25">
      <c r="A2182" t="s">
        <v>13</v>
      </c>
      <c r="B2182">
        <v>649450</v>
      </c>
      <c r="C2182">
        <v>2</v>
      </c>
      <c r="D2182">
        <v>2</v>
      </c>
      <c r="E2182">
        <v>1300</v>
      </c>
      <c r="F2182" t="s">
        <v>2702</v>
      </c>
      <c r="G2182">
        <v>449000</v>
      </c>
      <c r="H2182">
        <v>3</v>
      </c>
      <c r="I2182">
        <v>2</v>
      </c>
      <c r="J2182">
        <v>1574</v>
      </c>
      <c r="K2182" t="s">
        <v>2701</v>
      </c>
      <c r="L2182" t="s">
        <v>2680</v>
      </c>
      <c r="M2182" t="s">
        <v>2681</v>
      </c>
      <c r="N2182" s="20">
        <v>0.01</v>
      </c>
      <c r="O2182" s="21">
        <f>N2182*G2182</f>
        <v>4490</v>
      </c>
    </row>
    <row r="2183" spans="1:15" x14ac:dyDescent="0.25">
      <c r="A2183" t="s">
        <v>13</v>
      </c>
      <c r="B2183">
        <v>273750</v>
      </c>
      <c r="C2183">
        <v>3</v>
      </c>
      <c r="D2183">
        <v>2</v>
      </c>
      <c r="E2183">
        <v>1595</v>
      </c>
      <c r="F2183" t="s">
        <v>2484</v>
      </c>
      <c r="G2183">
        <v>449000</v>
      </c>
      <c r="H2183">
        <v>3</v>
      </c>
      <c r="I2183">
        <v>2.5</v>
      </c>
      <c r="J2183">
        <v>2864</v>
      </c>
      <c r="K2183" t="s">
        <v>2485</v>
      </c>
      <c r="L2183" t="s">
        <v>2218</v>
      </c>
      <c r="M2183" t="s">
        <v>2460</v>
      </c>
      <c r="N2183" s="20">
        <v>0.01</v>
      </c>
      <c r="O2183" s="21">
        <f>N2183*G2183</f>
        <v>4490</v>
      </c>
    </row>
    <row r="2184" spans="1:15" x14ac:dyDescent="0.25">
      <c r="A2184" t="s">
        <v>13</v>
      </c>
      <c r="B2184">
        <v>466000</v>
      </c>
      <c r="C2184">
        <v>4</v>
      </c>
      <c r="D2184">
        <v>2.5</v>
      </c>
      <c r="E2184">
        <v>1972</v>
      </c>
      <c r="F2184" t="s">
        <v>2603</v>
      </c>
      <c r="G2184">
        <v>449000</v>
      </c>
      <c r="H2184">
        <v>3</v>
      </c>
      <c r="I2184">
        <v>3.5</v>
      </c>
      <c r="J2184">
        <v>2728</v>
      </c>
      <c r="K2184" t="s">
        <v>2576</v>
      </c>
      <c r="L2184" t="s">
        <v>2218</v>
      </c>
      <c r="M2184" t="s">
        <v>2568</v>
      </c>
      <c r="N2184" s="20">
        <v>0.01</v>
      </c>
      <c r="O2184" s="21">
        <f>N2184*G2184</f>
        <v>4490</v>
      </c>
    </row>
    <row r="2185" spans="1:15" x14ac:dyDescent="0.25">
      <c r="A2185" t="s">
        <v>13</v>
      </c>
      <c r="B2185">
        <v>466000</v>
      </c>
      <c r="C2185">
        <v>4</v>
      </c>
      <c r="D2185">
        <v>2.5</v>
      </c>
      <c r="E2185">
        <v>1972</v>
      </c>
      <c r="F2185" t="s">
        <v>2582</v>
      </c>
      <c r="G2185">
        <v>449000</v>
      </c>
      <c r="H2185">
        <v>2</v>
      </c>
      <c r="I2185">
        <v>2.5</v>
      </c>
      <c r="J2185">
        <v>1217</v>
      </c>
      <c r="K2185" t="s">
        <v>2583</v>
      </c>
      <c r="L2185" t="s">
        <v>2218</v>
      </c>
      <c r="M2185" t="s">
        <v>2568</v>
      </c>
      <c r="N2185" s="20">
        <v>0.01</v>
      </c>
      <c r="O2185" s="21">
        <f>N2185*G2185</f>
        <v>4490</v>
      </c>
    </row>
    <row r="2186" spans="1:15" x14ac:dyDescent="0.25">
      <c r="A2186" t="s">
        <v>13</v>
      </c>
      <c r="B2186">
        <v>599000</v>
      </c>
      <c r="C2186">
        <v>2</v>
      </c>
      <c r="D2186">
        <v>2</v>
      </c>
      <c r="E2186">
        <v>1140</v>
      </c>
      <c r="F2186" t="s">
        <v>3151</v>
      </c>
      <c r="G2186">
        <v>449000</v>
      </c>
      <c r="H2186">
        <v>2</v>
      </c>
      <c r="I2186">
        <v>2.5</v>
      </c>
      <c r="J2186">
        <v>1452</v>
      </c>
      <c r="K2186" t="s">
        <v>3150</v>
      </c>
      <c r="L2186" t="s">
        <v>2985</v>
      </c>
      <c r="M2186" t="s">
        <v>3141</v>
      </c>
      <c r="N2186" s="20">
        <v>0.01</v>
      </c>
      <c r="O2186" s="21">
        <f>N2186*G2186</f>
        <v>4490</v>
      </c>
    </row>
    <row r="2187" spans="1:15" x14ac:dyDescent="0.25">
      <c r="A2187" t="s">
        <v>13</v>
      </c>
      <c r="B2187">
        <v>339000</v>
      </c>
      <c r="C2187">
        <v>3</v>
      </c>
      <c r="D2187">
        <v>2</v>
      </c>
      <c r="E2187">
        <v>1673</v>
      </c>
      <c r="F2187" t="s">
        <v>3077</v>
      </c>
      <c r="G2187">
        <v>449000</v>
      </c>
      <c r="H2187">
        <v>3</v>
      </c>
      <c r="I2187">
        <v>3</v>
      </c>
      <c r="J2187">
        <v>2034</v>
      </c>
      <c r="K2187" t="s">
        <v>3078</v>
      </c>
      <c r="L2187" t="s">
        <v>2985</v>
      </c>
      <c r="M2187" t="s">
        <v>1179</v>
      </c>
      <c r="N2187" s="20">
        <v>0.01</v>
      </c>
      <c r="O2187" s="21">
        <f>N2187*G2187</f>
        <v>4490</v>
      </c>
    </row>
    <row r="2188" spans="1:15" x14ac:dyDescent="0.25">
      <c r="A2188" t="s">
        <v>13</v>
      </c>
      <c r="B2188">
        <v>289745</v>
      </c>
      <c r="C2188">
        <v>3</v>
      </c>
      <c r="D2188">
        <v>2.5</v>
      </c>
      <c r="E2188">
        <v>2044</v>
      </c>
      <c r="F2188" t="s">
        <v>3817</v>
      </c>
      <c r="G2188">
        <v>449000</v>
      </c>
      <c r="H2188">
        <v>4</v>
      </c>
      <c r="I2188">
        <v>3</v>
      </c>
      <c r="J2188">
        <v>3430</v>
      </c>
      <c r="K2188" t="s">
        <v>3818</v>
      </c>
      <c r="L2188" t="s">
        <v>3729</v>
      </c>
      <c r="M2188" t="s">
        <v>3682</v>
      </c>
      <c r="N2188" s="20">
        <v>0.01</v>
      </c>
      <c r="O2188" s="21">
        <f>N2188*G2188</f>
        <v>4490</v>
      </c>
    </row>
    <row r="2189" spans="1:15" x14ac:dyDescent="0.25">
      <c r="A2189" t="s">
        <v>13</v>
      </c>
      <c r="B2189">
        <v>649499</v>
      </c>
      <c r="C2189">
        <v>3</v>
      </c>
      <c r="D2189">
        <v>2.25</v>
      </c>
      <c r="E2189">
        <v>1841</v>
      </c>
      <c r="F2189" t="s">
        <v>4610</v>
      </c>
      <c r="G2189">
        <v>449000</v>
      </c>
      <c r="H2189">
        <v>4</v>
      </c>
      <c r="I2189">
        <v>2.5</v>
      </c>
      <c r="J2189">
        <v>2390</v>
      </c>
      <c r="K2189" t="s">
        <v>4567</v>
      </c>
      <c r="L2189" t="s">
        <v>4237</v>
      </c>
      <c r="M2189" t="s">
        <v>4433</v>
      </c>
      <c r="N2189" s="20">
        <v>0.01</v>
      </c>
      <c r="O2189" s="21">
        <f>N2189*G2189</f>
        <v>4490</v>
      </c>
    </row>
    <row r="2190" spans="1:15" x14ac:dyDescent="0.25">
      <c r="A2190" t="s">
        <v>13</v>
      </c>
      <c r="B2190">
        <v>649499</v>
      </c>
      <c r="C2190">
        <v>3</v>
      </c>
      <c r="D2190">
        <v>2.25</v>
      </c>
      <c r="E2190">
        <v>1841</v>
      </c>
      <c r="F2190" t="s">
        <v>4596</v>
      </c>
      <c r="G2190">
        <v>449000</v>
      </c>
      <c r="H2190">
        <v>0</v>
      </c>
      <c r="I2190">
        <v>1</v>
      </c>
      <c r="J2190">
        <v>932</v>
      </c>
      <c r="K2190" t="s">
        <v>4437</v>
      </c>
      <c r="L2190" t="s">
        <v>4237</v>
      </c>
      <c r="M2190" t="s">
        <v>4433</v>
      </c>
      <c r="N2190" s="20">
        <v>0.01</v>
      </c>
      <c r="O2190" s="21">
        <f>N2190*G2190</f>
        <v>4490</v>
      </c>
    </row>
    <row r="2191" spans="1:15" x14ac:dyDescent="0.25">
      <c r="A2191" t="s">
        <v>13</v>
      </c>
      <c r="B2191">
        <v>485000</v>
      </c>
      <c r="C2191">
        <v>3</v>
      </c>
      <c r="D2191">
        <v>2.5</v>
      </c>
      <c r="E2191">
        <v>1862</v>
      </c>
      <c r="F2191" t="s">
        <v>4359</v>
      </c>
      <c r="G2191">
        <v>449000</v>
      </c>
      <c r="H2191">
        <v>3</v>
      </c>
      <c r="I2191">
        <v>2.5</v>
      </c>
      <c r="J2191">
        <v>1940</v>
      </c>
      <c r="K2191" t="s">
        <v>4282</v>
      </c>
      <c r="L2191" t="s">
        <v>4237</v>
      </c>
      <c r="M2191" t="s">
        <v>4265</v>
      </c>
      <c r="N2191" s="20">
        <v>0.01</v>
      </c>
      <c r="O2191" s="21">
        <f>N2191*G2191</f>
        <v>4490</v>
      </c>
    </row>
    <row r="2192" spans="1:15" x14ac:dyDescent="0.25">
      <c r="A2192" t="s">
        <v>13</v>
      </c>
      <c r="B2192">
        <v>399000</v>
      </c>
      <c r="C2192">
        <v>3</v>
      </c>
      <c r="D2192">
        <v>2.5</v>
      </c>
      <c r="E2192">
        <v>1868</v>
      </c>
      <c r="F2192" t="s">
        <v>381</v>
      </c>
      <c r="G2192">
        <v>448500</v>
      </c>
      <c r="H2192">
        <v>3</v>
      </c>
      <c r="I2192">
        <v>2</v>
      </c>
      <c r="J2192">
        <v>2102</v>
      </c>
      <c r="K2192" t="s">
        <v>363</v>
      </c>
      <c r="L2192" t="s">
        <v>71</v>
      </c>
      <c r="M2192" t="s">
        <v>331</v>
      </c>
      <c r="N2192" s="20">
        <v>0.01</v>
      </c>
      <c r="O2192" s="21">
        <f>N2192*G2192</f>
        <v>4485</v>
      </c>
    </row>
    <row r="2193" spans="1:15" x14ac:dyDescent="0.25">
      <c r="A2193" t="s">
        <v>13</v>
      </c>
      <c r="B2193">
        <v>399000</v>
      </c>
      <c r="C2193">
        <v>3</v>
      </c>
      <c r="D2193">
        <v>2.5</v>
      </c>
      <c r="E2193">
        <v>1868</v>
      </c>
      <c r="F2193" t="s">
        <v>358</v>
      </c>
      <c r="G2193">
        <v>448000</v>
      </c>
      <c r="H2193">
        <v>4</v>
      </c>
      <c r="I2193">
        <v>2.5</v>
      </c>
      <c r="J2193">
        <v>2202</v>
      </c>
      <c r="K2193" t="s">
        <v>331</v>
      </c>
      <c r="L2193" t="s">
        <v>71</v>
      </c>
      <c r="M2193" t="s">
        <v>331</v>
      </c>
      <c r="N2193" s="20">
        <v>0.01</v>
      </c>
      <c r="O2193" s="21">
        <f>N2193*G2193</f>
        <v>4480</v>
      </c>
    </row>
    <row r="2194" spans="1:15" x14ac:dyDescent="0.25">
      <c r="A2194" t="s">
        <v>13</v>
      </c>
      <c r="B2194">
        <v>304900</v>
      </c>
      <c r="C2194">
        <v>4</v>
      </c>
      <c r="D2194">
        <v>2.5</v>
      </c>
      <c r="E2194">
        <v>2524</v>
      </c>
      <c r="F2194" t="s">
        <v>1459</v>
      </c>
      <c r="G2194">
        <v>298500</v>
      </c>
      <c r="H2194">
        <v>3</v>
      </c>
      <c r="I2194">
        <v>2.5</v>
      </c>
      <c r="J2194">
        <v>2111</v>
      </c>
      <c r="K2194" t="s">
        <v>1460</v>
      </c>
      <c r="L2194" t="s">
        <v>1376</v>
      </c>
      <c r="M2194" t="s">
        <v>1461</v>
      </c>
      <c r="N2194" s="20">
        <v>1.4999999999999999E-2</v>
      </c>
      <c r="O2194" s="21">
        <f>N2194*G2194</f>
        <v>4477.5</v>
      </c>
    </row>
    <row r="2195" spans="1:15" x14ac:dyDescent="0.25">
      <c r="A2195" t="s">
        <v>13</v>
      </c>
      <c r="B2195">
        <v>500000</v>
      </c>
      <c r="C2195">
        <v>4</v>
      </c>
      <c r="D2195">
        <v>2.75</v>
      </c>
      <c r="E2195">
        <v>3282</v>
      </c>
      <c r="F2195" t="s">
        <v>1083</v>
      </c>
      <c r="G2195">
        <v>298000</v>
      </c>
      <c r="H2195">
        <v>2</v>
      </c>
      <c r="I2195">
        <v>2</v>
      </c>
      <c r="J2195">
        <v>964</v>
      </c>
      <c r="K2195" t="s">
        <v>1071</v>
      </c>
      <c r="L2195" t="s">
        <v>1025</v>
      </c>
      <c r="M2195" t="s">
        <v>1072</v>
      </c>
      <c r="N2195" s="20">
        <v>1.4999999999999999E-2</v>
      </c>
      <c r="O2195" s="21">
        <f>N2195*G2195</f>
        <v>4470</v>
      </c>
    </row>
    <row r="2196" spans="1:15" x14ac:dyDescent="0.25">
      <c r="A2196" t="s">
        <v>13</v>
      </c>
      <c r="B2196">
        <v>219500</v>
      </c>
      <c r="C2196">
        <v>3</v>
      </c>
      <c r="D2196">
        <v>2</v>
      </c>
      <c r="E2196">
        <v>1962</v>
      </c>
      <c r="F2196" t="s">
        <v>4183</v>
      </c>
      <c r="G2196">
        <v>298000</v>
      </c>
      <c r="H2196">
        <v>4</v>
      </c>
      <c r="I2196">
        <v>3</v>
      </c>
      <c r="J2196">
        <v>2446</v>
      </c>
      <c r="K2196" t="s">
        <v>4163</v>
      </c>
      <c r="L2196" t="s">
        <v>3729</v>
      </c>
      <c r="M2196" t="s">
        <v>4164</v>
      </c>
      <c r="N2196" s="20">
        <v>1.4999999999999999E-2</v>
      </c>
      <c r="O2196" s="21">
        <f>N2196*G2196</f>
        <v>4470</v>
      </c>
    </row>
    <row r="2197" spans="1:15" x14ac:dyDescent="0.25">
      <c r="A2197" t="s">
        <v>13</v>
      </c>
      <c r="B2197">
        <v>329450</v>
      </c>
      <c r="C2197">
        <v>3</v>
      </c>
      <c r="D2197">
        <v>2</v>
      </c>
      <c r="E2197">
        <v>1656</v>
      </c>
      <c r="F2197" t="s">
        <v>316</v>
      </c>
      <c r="G2197">
        <v>445000</v>
      </c>
      <c r="H2197">
        <v>3</v>
      </c>
      <c r="I2197">
        <v>2.5</v>
      </c>
      <c r="J2197">
        <v>1508</v>
      </c>
      <c r="K2197" t="s">
        <v>304</v>
      </c>
      <c r="L2197" t="s">
        <v>71</v>
      </c>
      <c r="M2197" t="s">
        <v>305</v>
      </c>
      <c r="N2197" s="20">
        <v>0.01</v>
      </c>
      <c r="O2197" s="21">
        <f>N2197*G2197</f>
        <v>4450</v>
      </c>
    </row>
    <row r="2198" spans="1:15" x14ac:dyDescent="0.25">
      <c r="A2198" t="s">
        <v>13</v>
      </c>
      <c r="B2198">
        <v>398500</v>
      </c>
      <c r="C2198">
        <v>3</v>
      </c>
      <c r="D2198">
        <v>2</v>
      </c>
      <c r="E2198">
        <v>1897</v>
      </c>
      <c r="F2198" t="s">
        <v>1819</v>
      </c>
      <c r="G2198">
        <v>445000</v>
      </c>
      <c r="H2198">
        <v>6</v>
      </c>
      <c r="I2198">
        <v>4</v>
      </c>
      <c r="J2198">
        <v>3031</v>
      </c>
      <c r="K2198" t="s">
        <v>1795</v>
      </c>
      <c r="L2198" t="s">
        <v>1518</v>
      </c>
      <c r="M2198" t="s">
        <v>1519</v>
      </c>
      <c r="N2198" s="20">
        <v>0.01</v>
      </c>
      <c r="O2198" s="21">
        <f>N2198*G2198</f>
        <v>4450</v>
      </c>
    </row>
    <row r="2199" spans="1:15" x14ac:dyDescent="0.25">
      <c r="A2199" t="s">
        <v>13</v>
      </c>
      <c r="B2199">
        <v>259854</v>
      </c>
      <c r="C2199">
        <v>3</v>
      </c>
      <c r="D2199">
        <v>2.5</v>
      </c>
      <c r="E2199">
        <v>2024</v>
      </c>
      <c r="F2199" t="s">
        <v>1928</v>
      </c>
      <c r="G2199">
        <v>445000</v>
      </c>
      <c r="H2199">
        <v>4</v>
      </c>
      <c r="I2199">
        <v>3.5</v>
      </c>
      <c r="K2199" t="s">
        <v>1929</v>
      </c>
      <c r="L2199" t="s">
        <v>1518</v>
      </c>
      <c r="M2199" t="s">
        <v>1894</v>
      </c>
      <c r="N2199" s="20">
        <v>0.01</v>
      </c>
      <c r="O2199" s="21">
        <f>N2199*G2199</f>
        <v>4450</v>
      </c>
    </row>
    <row r="2200" spans="1:15" x14ac:dyDescent="0.25">
      <c r="A2200" t="s">
        <v>13</v>
      </c>
      <c r="B2200">
        <v>429900</v>
      </c>
      <c r="C2200">
        <v>3</v>
      </c>
      <c r="D2200">
        <v>2.5</v>
      </c>
      <c r="E2200">
        <v>1855</v>
      </c>
      <c r="F2200" t="s">
        <v>3440</v>
      </c>
      <c r="G2200">
        <v>445000</v>
      </c>
      <c r="H2200">
        <v>4</v>
      </c>
      <c r="I2200">
        <v>2.5</v>
      </c>
      <c r="J2200">
        <v>2016</v>
      </c>
      <c r="K2200" t="s">
        <v>3425</v>
      </c>
      <c r="L2200" t="s">
        <v>3412</v>
      </c>
      <c r="M2200" t="s">
        <v>2457</v>
      </c>
      <c r="N2200" s="20">
        <v>0.01</v>
      </c>
      <c r="O2200" s="21">
        <f>N2200*G2200</f>
        <v>4450</v>
      </c>
    </row>
    <row r="2201" spans="1:15" x14ac:dyDescent="0.25">
      <c r="A2201" t="s">
        <v>13</v>
      </c>
      <c r="B2201">
        <v>649499</v>
      </c>
      <c r="C2201">
        <v>3</v>
      </c>
      <c r="D2201">
        <v>2.25</v>
      </c>
      <c r="E2201">
        <v>1841</v>
      </c>
      <c r="F2201" t="s">
        <v>4701</v>
      </c>
      <c r="G2201">
        <v>445000</v>
      </c>
      <c r="H2201">
        <v>3</v>
      </c>
      <c r="I2201">
        <v>1</v>
      </c>
      <c r="J2201">
        <v>1480</v>
      </c>
      <c r="K2201" t="s">
        <v>4541</v>
      </c>
      <c r="L2201" t="s">
        <v>4237</v>
      </c>
      <c r="M2201" t="s">
        <v>4433</v>
      </c>
      <c r="N2201" s="20">
        <v>0.01</v>
      </c>
      <c r="O2201" s="21">
        <f>N2201*G2201</f>
        <v>4450</v>
      </c>
    </row>
    <row r="2202" spans="1:15" x14ac:dyDescent="0.25">
      <c r="A2202" t="s">
        <v>13</v>
      </c>
      <c r="B2202">
        <v>399000</v>
      </c>
      <c r="C2202">
        <v>3</v>
      </c>
      <c r="D2202">
        <v>2.5</v>
      </c>
      <c r="E2202">
        <v>1868</v>
      </c>
      <c r="F2202" t="s">
        <v>427</v>
      </c>
      <c r="G2202">
        <v>444999</v>
      </c>
      <c r="H2202">
        <v>5</v>
      </c>
      <c r="I2202">
        <v>3</v>
      </c>
      <c r="J2202">
        <v>2528</v>
      </c>
      <c r="K2202" t="s">
        <v>335</v>
      </c>
      <c r="L2202" t="s">
        <v>71</v>
      </c>
      <c r="M2202" t="s">
        <v>331</v>
      </c>
      <c r="N2202" s="20">
        <v>0.01</v>
      </c>
      <c r="O2202" s="21">
        <f>N2202*G2202</f>
        <v>4449.99</v>
      </c>
    </row>
    <row r="2203" spans="1:15" x14ac:dyDescent="0.25">
      <c r="A2203" t="s">
        <v>13</v>
      </c>
      <c r="B2203">
        <v>375000</v>
      </c>
      <c r="C2203">
        <v>3</v>
      </c>
      <c r="D2203">
        <v>2.5</v>
      </c>
      <c r="E2203">
        <v>2016</v>
      </c>
      <c r="F2203" t="s">
        <v>2332</v>
      </c>
      <c r="G2203">
        <v>444999</v>
      </c>
      <c r="H2203">
        <v>5</v>
      </c>
      <c r="I2203">
        <v>3.5</v>
      </c>
      <c r="J2203">
        <v>1872</v>
      </c>
      <c r="K2203" t="s">
        <v>2293</v>
      </c>
      <c r="L2203" t="s">
        <v>2218</v>
      </c>
      <c r="M2203" t="s">
        <v>2278</v>
      </c>
      <c r="N2203" s="20">
        <v>0.01</v>
      </c>
      <c r="O2203" s="21">
        <f>N2203*G2203</f>
        <v>4449.99</v>
      </c>
    </row>
    <row r="2204" spans="1:15" x14ac:dyDescent="0.25">
      <c r="A2204" t="s">
        <v>13</v>
      </c>
      <c r="B2204">
        <v>515000</v>
      </c>
      <c r="C2204">
        <v>3</v>
      </c>
      <c r="D2204">
        <v>2</v>
      </c>
      <c r="E2204">
        <v>1793</v>
      </c>
      <c r="F2204" t="s">
        <v>2715</v>
      </c>
      <c r="G2204">
        <v>444900</v>
      </c>
      <c r="H2204">
        <v>3</v>
      </c>
      <c r="I2204">
        <v>1</v>
      </c>
      <c r="J2204">
        <v>1196</v>
      </c>
      <c r="K2204" t="s">
        <v>2709</v>
      </c>
      <c r="L2204" t="s">
        <v>2680</v>
      </c>
      <c r="M2204" t="s">
        <v>2705</v>
      </c>
      <c r="N2204" s="20">
        <v>0.01</v>
      </c>
      <c r="O2204" s="21">
        <f>N2204*G2204</f>
        <v>4449</v>
      </c>
    </row>
    <row r="2205" spans="1:15" x14ac:dyDescent="0.25">
      <c r="A2205" t="s">
        <v>13</v>
      </c>
      <c r="B2205">
        <v>599950</v>
      </c>
      <c r="C2205">
        <v>3</v>
      </c>
      <c r="D2205">
        <v>2</v>
      </c>
      <c r="E2205">
        <v>1471</v>
      </c>
      <c r="F2205" t="s">
        <v>4799</v>
      </c>
      <c r="G2205">
        <v>444900</v>
      </c>
      <c r="H2205">
        <v>3</v>
      </c>
      <c r="I2205">
        <v>2.5</v>
      </c>
      <c r="J2205">
        <v>1976</v>
      </c>
      <c r="K2205" t="s">
        <v>4788</v>
      </c>
      <c r="L2205" t="s">
        <v>4772</v>
      </c>
      <c r="M2205" t="s">
        <v>4789</v>
      </c>
      <c r="N2205" s="20">
        <v>0.01</v>
      </c>
      <c r="O2205" s="21">
        <f>N2205*G2205</f>
        <v>4449</v>
      </c>
    </row>
    <row r="2206" spans="1:15" x14ac:dyDescent="0.25">
      <c r="A2206" t="s">
        <v>13</v>
      </c>
      <c r="B2206">
        <v>273750</v>
      </c>
      <c r="C2206">
        <v>3</v>
      </c>
      <c r="D2206">
        <v>2</v>
      </c>
      <c r="E2206">
        <v>1595</v>
      </c>
      <c r="F2206" t="s">
        <v>2483</v>
      </c>
      <c r="G2206">
        <v>444800</v>
      </c>
      <c r="H2206">
        <v>3</v>
      </c>
      <c r="I2206">
        <v>3</v>
      </c>
      <c r="J2206">
        <v>3885</v>
      </c>
      <c r="K2206" t="s">
        <v>2474</v>
      </c>
      <c r="L2206" t="s">
        <v>2218</v>
      </c>
      <c r="M2206" t="s">
        <v>2460</v>
      </c>
      <c r="N2206" s="20">
        <v>0.01</v>
      </c>
      <c r="O2206" s="21">
        <f>N2206*G2206</f>
        <v>4448</v>
      </c>
    </row>
    <row r="2207" spans="1:15" x14ac:dyDescent="0.25">
      <c r="A2207" t="s">
        <v>13</v>
      </c>
      <c r="B2207">
        <v>179900</v>
      </c>
      <c r="C2207">
        <v>3</v>
      </c>
      <c r="D2207">
        <v>2</v>
      </c>
      <c r="E2207">
        <v>1744</v>
      </c>
      <c r="F2207" t="s">
        <v>4767</v>
      </c>
      <c r="G2207">
        <v>295000</v>
      </c>
      <c r="H2207">
        <v>4</v>
      </c>
      <c r="I2207">
        <v>2.5</v>
      </c>
      <c r="J2207">
        <v>2732</v>
      </c>
      <c r="K2207" t="s">
        <v>4768</v>
      </c>
      <c r="L2207" t="s">
        <v>4742</v>
      </c>
      <c r="M2207" t="s">
        <v>4769</v>
      </c>
      <c r="N2207" s="20">
        <v>1.4999999999999999E-2</v>
      </c>
      <c r="O2207" s="21">
        <f>N2207*G2207</f>
        <v>4425</v>
      </c>
    </row>
    <row r="2208" spans="1:15" x14ac:dyDescent="0.25">
      <c r="A2208" t="s">
        <v>13</v>
      </c>
      <c r="B2208">
        <v>398500</v>
      </c>
      <c r="C2208">
        <v>3</v>
      </c>
      <c r="D2208">
        <v>2</v>
      </c>
      <c r="E2208">
        <v>1897</v>
      </c>
      <c r="F2208" t="s">
        <v>1867</v>
      </c>
      <c r="G2208">
        <v>442000</v>
      </c>
      <c r="H2208">
        <v>4</v>
      </c>
      <c r="I2208">
        <v>2</v>
      </c>
      <c r="J2208">
        <v>1914</v>
      </c>
      <c r="K2208" t="s">
        <v>1522</v>
      </c>
      <c r="L2208" t="s">
        <v>1518</v>
      </c>
      <c r="M2208" t="s">
        <v>1519</v>
      </c>
      <c r="N2208" s="20">
        <v>0.01</v>
      </c>
      <c r="O2208" s="21">
        <f>N2208*G2208</f>
        <v>4420</v>
      </c>
    </row>
    <row r="2209" spans="1:15" x14ac:dyDescent="0.25">
      <c r="A2209" t="s">
        <v>13</v>
      </c>
      <c r="B2209">
        <v>299900</v>
      </c>
      <c r="C2209">
        <v>3</v>
      </c>
      <c r="D2209">
        <v>2</v>
      </c>
      <c r="E2209">
        <v>1947</v>
      </c>
      <c r="F2209" t="s">
        <v>19</v>
      </c>
      <c r="G2209">
        <v>294000</v>
      </c>
      <c r="H2209">
        <v>3</v>
      </c>
      <c r="I2209">
        <v>2</v>
      </c>
      <c r="J2209">
        <v>2272</v>
      </c>
      <c r="K2209" t="s">
        <v>20</v>
      </c>
      <c r="L2209" t="s">
        <v>16</v>
      </c>
      <c r="M2209" t="s">
        <v>17</v>
      </c>
      <c r="N2209" s="20">
        <v>1.4999999999999999E-2</v>
      </c>
      <c r="O2209" s="21">
        <f>N2209*G2209</f>
        <v>4410</v>
      </c>
    </row>
    <row r="2210" spans="1:15" x14ac:dyDescent="0.25">
      <c r="A2210" t="s">
        <v>13</v>
      </c>
      <c r="B2210">
        <v>389970</v>
      </c>
      <c r="C2210">
        <v>3</v>
      </c>
      <c r="D2210">
        <v>2.25</v>
      </c>
      <c r="E2210">
        <v>2188</v>
      </c>
      <c r="F2210" t="s">
        <v>1106</v>
      </c>
      <c r="G2210">
        <v>294000</v>
      </c>
      <c r="H2210">
        <v>2</v>
      </c>
      <c r="I2210">
        <v>1</v>
      </c>
      <c r="J2210">
        <v>980</v>
      </c>
      <c r="K2210" t="s">
        <v>1048</v>
      </c>
      <c r="L2210" t="s">
        <v>1025</v>
      </c>
      <c r="M2210" t="s">
        <v>1089</v>
      </c>
      <c r="N2210" s="20">
        <v>1.4999999999999999E-2</v>
      </c>
      <c r="O2210" s="21">
        <f>N2210*G2210</f>
        <v>4410</v>
      </c>
    </row>
    <row r="2211" spans="1:15" x14ac:dyDescent="0.25">
      <c r="A2211" t="s">
        <v>13</v>
      </c>
      <c r="B2211">
        <v>229450</v>
      </c>
      <c r="C2211">
        <v>3</v>
      </c>
      <c r="D2211">
        <v>2</v>
      </c>
      <c r="E2211">
        <v>1612</v>
      </c>
      <c r="F2211" t="s">
        <v>1345</v>
      </c>
      <c r="G2211">
        <v>293900</v>
      </c>
      <c r="H2211">
        <v>3</v>
      </c>
      <c r="I2211">
        <v>2</v>
      </c>
      <c r="J2211">
        <v>2104</v>
      </c>
      <c r="K2211" t="s">
        <v>1336</v>
      </c>
      <c r="L2211" t="s">
        <v>1206</v>
      </c>
      <c r="M2211" t="s">
        <v>1334</v>
      </c>
      <c r="N2211" s="20">
        <v>1.4999999999999999E-2</v>
      </c>
      <c r="O2211" s="21">
        <f>N2211*G2211</f>
        <v>4408.5</v>
      </c>
    </row>
    <row r="2212" spans="1:15" x14ac:dyDescent="0.25">
      <c r="A2212" t="s">
        <v>13</v>
      </c>
      <c r="B2212">
        <v>159900</v>
      </c>
      <c r="C2212">
        <v>3</v>
      </c>
      <c r="D2212">
        <v>2</v>
      </c>
      <c r="E2212">
        <v>1492</v>
      </c>
      <c r="F2212" t="s">
        <v>4740</v>
      </c>
      <c r="G2212">
        <v>293500</v>
      </c>
      <c r="H2212">
        <v>3</v>
      </c>
      <c r="I2212">
        <v>2</v>
      </c>
      <c r="J2212">
        <v>1620</v>
      </c>
      <c r="K2212" t="s">
        <v>4741</v>
      </c>
      <c r="L2212" t="s">
        <v>4742</v>
      </c>
      <c r="M2212" t="s">
        <v>4741</v>
      </c>
      <c r="N2212" s="20">
        <v>1.4999999999999999E-2</v>
      </c>
      <c r="O2212" s="21">
        <f>N2212*G2212</f>
        <v>4402.5</v>
      </c>
    </row>
    <row r="2213" spans="1:15" x14ac:dyDescent="0.25">
      <c r="A2213" t="s">
        <v>13</v>
      </c>
      <c r="B2213">
        <v>398500</v>
      </c>
      <c r="C2213">
        <v>3</v>
      </c>
      <c r="D2213">
        <v>2</v>
      </c>
      <c r="E2213">
        <v>1897</v>
      </c>
      <c r="F2213" t="s">
        <v>1644</v>
      </c>
      <c r="G2213">
        <v>440000</v>
      </c>
      <c r="H2213">
        <v>2</v>
      </c>
      <c r="I2213">
        <v>2</v>
      </c>
      <c r="K2213" t="s">
        <v>1517</v>
      </c>
      <c r="L2213" t="s">
        <v>1518</v>
      </c>
      <c r="M2213" t="s">
        <v>1519</v>
      </c>
      <c r="N2213" s="20">
        <v>0.01</v>
      </c>
      <c r="O2213" s="21">
        <f>N2213*G2213</f>
        <v>4400</v>
      </c>
    </row>
    <row r="2214" spans="1:15" x14ac:dyDescent="0.25">
      <c r="A2214" t="s">
        <v>13</v>
      </c>
      <c r="B2214">
        <v>352250</v>
      </c>
      <c r="C2214">
        <v>3</v>
      </c>
      <c r="D2214">
        <v>2.5</v>
      </c>
      <c r="E2214">
        <v>1965</v>
      </c>
      <c r="F2214" t="s">
        <v>2009</v>
      </c>
      <c r="G2214">
        <v>440000</v>
      </c>
      <c r="H2214">
        <v>3</v>
      </c>
      <c r="I2214">
        <v>2.5</v>
      </c>
      <c r="J2214">
        <v>1636</v>
      </c>
      <c r="K2214" t="s">
        <v>2010</v>
      </c>
      <c r="L2214" t="s">
        <v>1518</v>
      </c>
      <c r="M2214" t="s">
        <v>1981</v>
      </c>
      <c r="N2214" s="20">
        <v>0.01</v>
      </c>
      <c r="O2214" s="21">
        <f>N2214*G2214</f>
        <v>4400</v>
      </c>
    </row>
    <row r="2215" spans="1:15" x14ac:dyDescent="0.25">
      <c r="A2215" t="s">
        <v>13</v>
      </c>
      <c r="B2215">
        <v>444500</v>
      </c>
      <c r="C2215">
        <v>3</v>
      </c>
      <c r="D2215">
        <v>2.5</v>
      </c>
      <c r="E2215">
        <v>2275</v>
      </c>
      <c r="F2215" t="s">
        <v>3015</v>
      </c>
      <c r="G2215">
        <v>440000</v>
      </c>
      <c r="H2215">
        <v>3</v>
      </c>
      <c r="I2215">
        <v>3.5</v>
      </c>
      <c r="K2215" t="s">
        <v>3016</v>
      </c>
      <c r="L2215" t="s">
        <v>2985</v>
      </c>
      <c r="M2215" t="s">
        <v>3009</v>
      </c>
      <c r="N2215" s="20">
        <v>0.01</v>
      </c>
      <c r="O2215" s="21">
        <f>N2215*G2215</f>
        <v>4400</v>
      </c>
    </row>
    <row r="2216" spans="1:15" x14ac:dyDescent="0.25">
      <c r="A2216" t="s">
        <v>13</v>
      </c>
      <c r="B2216">
        <v>365000</v>
      </c>
      <c r="C2216">
        <v>4</v>
      </c>
      <c r="D2216">
        <v>3</v>
      </c>
      <c r="E2216">
        <v>2794</v>
      </c>
      <c r="F2216" t="s">
        <v>3913</v>
      </c>
      <c r="G2216">
        <v>440000</v>
      </c>
      <c r="H2216">
        <v>3</v>
      </c>
      <c r="I2216">
        <v>2.5</v>
      </c>
      <c r="J2216">
        <v>2631</v>
      </c>
      <c r="K2216" t="s">
        <v>3909</v>
      </c>
      <c r="L2216" t="s">
        <v>3729</v>
      </c>
      <c r="M2216" t="s">
        <v>3907</v>
      </c>
      <c r="N2216" s="20">
        <v>0.01</v>
      </c>
      <c r="O2216" s="21">
        <f>N2216*G2216</f>
        <v>4400</v>
      </c>
    </row>
    <row r="2217" spans="1:15" x14ac:dyDescent="0.25">
      <c r="A2217" t="s">
        <v>13</v>
      </c>
      <c r="B2217">
        <v>325000</v>
      </c>
      <c r="C2217">
        <v>3</v>
      </c>
      <c r="D2217">
        <v>2.5</v>
      </c>
      <c r="E2217">
        <v>2098</v>
      </c>
      <c r="F2217" t="s">
        <v>3992</v>
      </c>
      <c r="G2217">
        <v>440000</v>
      </c>
      <c r="H2217">
        <v>5</v>
      </c>
      <c r="I2217">
        <v>4.5</v>
      </c>
      <c r="J2217">
        <v>4024</v>
      </c>
      <c r="K2217" t="s">
        <v>3968</v>
      </c>
      <c r="L2217" t="s">
        <v>3729</v>
      </c>
      <c r="M2217" t="s">
        <v>1472</v>
      </c>
      <c r="N2217" s="20">
        <v>0.01</v>
      </c>
      <c r="O2217" s="21">
        <f>N2217*G2217</f>
        <v>4400</v>
      </c>
    </row>
    <row r="2218" spans="1:15" x14ac:dyDescent="0.25">
      <c r="A2218" t="s">
        <v>13</v>
      </c>
      <c r="B2218">
        <v>270000</v>
      </c>
      <c r="C2218">
        <v>3</v>
      </c>
      <c r="D2218">
        <v>2.5</v>
      </c>
      <c r="E2218">
        <v>2220</v>
      </c>
      <c r="F2218" t="s">
        <v>3905</v>
      </c>
      <c r="G2218">
        <v>440000</v>
      </c>
      <c r="H2218">
        <v>4</v>
      </c>
      <c r="I2218">
        <v>2.5</v>
      </c>
      <c r="J2218">
        <v>3517</v>
      </c>
      <c r="K2218" t="s">
        <v>3871</v>
      </c>
      <c r="L2218" t="s">
        <v>3729</v>
      </c>
      <c r="M2218" t="s">
        <v>3872</v>
      </c>
      <c r="N2218" s="20">
        <v>0.01</v>
      </c>
      <c r="O2218" s="21">
        <f>N2218*G2218</f>
        <v>4400</v>
      </c>
    </row>
    <row r="2219" spans="1:15" x14ac:dyDescent="0.25">
      <c r="A2219" t="s">
        <v>13</v>
      </c>
      <c r="B2219">
        <v>377450</v>
      </c>
      <c r="C2219">
        <v>3</v>
      </c>
      <c r="D2219">
        <v>2.5</v>
      </c>
      <c r="E2219">
        <v>1991</v>
      </c>
      <c r="F2219" t="s">
        <v>3752</v>
      </c>
      <c r="G2219">
        <v>440000</v>
      </c>
      <c r="H2219">
        <v>5</v>
      </c>
      <c r="I2219">
        <v>5</v>
      </c>
      <c r="J2219">
        <v>4086</v>
      </c>
      <c r="K2219" t="s">
        <v>3753</v>
      </c>
      <c r="L2219" t="s">
        <v>3729</v>
      </c>
      <c r="M2219" t="s">
        <v>3735</v>
      </c>
      <c r="N2219" s="20">
        <v>0.01</v>
      </c>
      <c r="O2219" s="21">
        <f>N2219*G2219</f>
        <v>4400</v>
      </c>
    </row>
    <row r="2220" spans="1:15" x14ac:dyDescent="0.25">
      <c r="A2220" t="s">
        <v>13</v>
      </c>
      <c r="B2220">
        <v>372400</v>
      </c>
      <c r="C2220">
        <v>3</v>
      </c>
      <c r="D2220">
        <v>2.5</v>
      </c>
      <c r="E2220">
        <v>2045</v>
      </c>
      <c r="F2220" t="s">
        <v>4718</v>
      </c>
      <c r="G2220">
        <v>440000</v>
      </c>
      <c r="H2220">
        <v>4</v>
      </c>
      <c r="I2220">
        <v>2.5</v>
      </c>
      <c r="J2220">
        <v>2161</v>
      </c>
      <c r="K2220" t="s">
        <v>4705</v>
      </c>
      <c r="L2220" t="s">
        <v>4237</v>
      </c>
      <c r="M2220" t="s">
        <v>2956</v>
      </c>
      <c r="N2220" s="20">
        <v>0.01</v>
      </c>
      <c r="O2220" s="21">
        <f>N2220*G2220</f>
        <v>4400</v>
      </c>
    </row>
    <row r="2221" spans="1:15" x14ac:dyDescent="0.25">
      <c r="A2221" t="s">
        <v>13</v>
      </c>
      <c r="B2221">
        <v>398975</v>
      </c>
      <c r="C2221">
        <v>3</v>
      </c>
      <c r="D2221">
        <v>2.25</v>
      </c>
      <c r="E2221">
        <v>1964</v>
      </c>
      <c r="F2221" t="s">
        <v>4376</v>
      </c>
      <c r="G2221">
        <v>440000</v>
      </c>
      <c r="H2221">
        <v>3</v>
      </c>
      <c r="I2221">
        <v>1.75</v>
      </c>
      <c r="J2221">
        <v>1856</v>
      </c>
      <c r="K2221" t="s">
        <v>4377</v>
      </c>
      <c r="L2221" t="s">
        <v>4237</v>
      </c>
      <c r="M2221" t="s">
        <v>4375</v>
      </c>
      <c r="N2221" s="20">
        <v>0.01</v>
      </c>
      <c r="O2221" s="21">
        <f>N2221*G2221</f>
        <v>4400</v>
      </c>
    </row>
    <row r="2222" spans="1:15" x14ac:dyDescent="0.25">
      <c r="A2222" t="s">
        <v>13</v>
      </c>
      <c r="B2222">
        <v>399000</v>
      </c>
      <c r="C2222">
        <v>3</v>
      </c>
      <c r="D2222">
        <v>2.5</v>
      </c>
      <c r="E2222">
        <v>1868</v>
      </c>
      <c r="F2222" t="s">
        <v>425</v>
      </c>
      <c r="G2222">
        <v>439999</v>
      </c>
      <c r="H2222">
        <v>5</v>
      </c>
      <c r="I2222">
        <v>3</v>
      </c>
      <c r="J2222">
        <v>2922</v>
      </c>
      <c r="K2222" t="s">
        <v>386</v>
      </c>
      <c r="L2222" t="s">
        <v>71</v>
      </c>
      <c r="M2222" t="s">
        <v>331</v>
      </c>
      <c r="N2222" s="20">
        <v>0.01</v>
      </c>
      <c r="O2222" s="21">
        <f>N2222*G2222</f>
        <v>4399.99</v>
      </c>
    </row>
    <row r="2223" spans="1:15" x14ac:dyDescent="0.25">
      <c r="A2223" t="s">
        <v>13</v>
      </c>
      <c r="B2223">
        <v>649499</v>
      </c>
      <c r="C2223">
        <v>3</v>
      </c>
      <c r="D2223">
        <v>2.25</v>
      </c>
      <c r="E2223">
        <v>1841</v>
      </c>
      <c r="F2223" t="s">
        <v>4636</v>
      </c>
      <c r="G2223">
        <v>439950</v>
      </c>
      <c r="H2223">
        <v>4</v>
      </c>
      <c r="I2223">
        <v>2.5</v>
      </c>
      <c r="J2223">
        <v>2056</v>
      </c>
      <c r="K2223" t="s">
        <v>4552</v>
      </c>
      <c r="L2223" t="s">
        <v>4237</v>
      </c>
      <c r="M2223" t="s">
        <v>4433</v>
      </c>
      <c r="N2223" s="20">
        <v>0.01</v>
      </c>
      <c r="O2223" s="21">
        <f>N2223*G2223</f>
        <v>4399.5</v>
      </c>
    </row>
    <row r="2224" spans="1:15" x14ac:dyDescent="0.25">
      <c r="A2224" t="s">
        <v>13</v>
      </c>
      <c r="B2224">
        <v>482475</v>
      </c>
      <c r="C2224">
        <v>3</v>
      </c>
      <c r="D2224">
        <v>2.5</v>
      </c>
      <c r="E2224">
        <v>1983</v>
      </c>
      <c r="F2224" t="s">
        <v>913</v>
      </c>
      <c r="G2224">
        <v>439900</v>
      </c>
      <c r="H2224">
        <v>3</v>
      </c>
      <c r="I2224">
        <v>2</v>
      </c>
      <c r="J2224">
        <v>1664</v>
      </c>
      <c r="K2224" t="s">
        <v>902</v>
      </c>
      <c r="L2224" t="s">
        <v>71</v>
      </c>
      <c r="M2224" t="s">
        <v>903</v>
      </c>
      <c r="N2224" s="20">
        <v>0.01</v>
      </c>
      <c r="O2224" s="21">
        <f>N2224*G2224</f>
        <v>4399</v>
      </c>
    </row>
    <row r="2225" spans="1:15" x14ac:dyDescent="0.25">
      <c r="A2225" t="s">
        <v>13</v>
      </c>
      <c r="B2225">
        <v>399000</v>
      </c>
      <c r="C2225">
        <v>3</v>
      </c>
      <c r="D2225">
        <v>2.5</v>
      </c>
      <c r="E2225">
        <v>1868</v>
      </c>
      <c r="F2225" t="s">
        <v>369</v>
      </c>
      <c r="G2225">
        <v>439900</v>
      </c>
      <c r="H2225">
        <v>3</v>
      </c>
      <c r="I2225">
        <v>2.5</v>
      </c>
      <c r="J2225">
        <v>1825</v>
      </c>
      <c r="K2225" t="s">
        <v>365</v>
      </c>
      <c r="L2225" t="s">
        <v>71</v>
      </c>
      <c r="M2225" t="s">
        <v>331</v>
      </c>
      <c r="N2225" s="20">
        <v>0.01</v>
      </c>
      <c r="O2225" s="21">
        <f>N2225*G2225</f>
        <v>4399</v>
      </c>
    </row>
    <row r="2226" spans="1:15" x14ac:dyDescent="0.25">
      <c r="A2226" t="s">
        <v>13</v>
      </c>
      <c r="B2226">
        <v>399000</v>
      </c>
      <c r="C2226">
        <v>3</v>
      </c>
      <c r="D2226">
        <v>2.5</v>
      </c>
      <c r="E2226">
        <v>1868</v>
      </c>
      <c r="F2226" t="s">
        <v>372</v>
      </c>
      <c r="G2226">
        <v>439900</v>
      </c>
      <c r="H2226">
        <v>4</v>
      </c>
      <c r="I2226">
        <v>3</v>
      </c>
      <c r="J2226">
        <v>2095</v>
      </c>
      <c r="K2226" t="s">
        <v>339</v>
      </c>
      <c r="L2226" t="s">
        <v>71</v>
      </c>
      <c r="M2226" t="s">
        <v>331</v>
      </c>
      <c r="N2226" s="20">
        <v>0.01</v>
      </c>
      <c r="O2226" s="21">
        <f>N2226*G2226</f>
        <v>4399</v>
      </c>
    </row>
    <row r="2227" spans="1:15" x14ac:dyDescent="0.25">
      <c r="A2227" t="s">
        <v>13</v>
      </c>
      <c r="B2227">
        <v>519900</v>
      </c>
      <c r="C2227">
        <v>4</v>
      </c>
      <c r="D2227">
        <v>2.5</v>
      </c>
      <c r="E2227">
        <v>2348</v>
      </c>
      <c r="F2227" t="s">
        <v>1184</v>
      </c>
      <c r="G2227">
        <v>439900</v>
      </c>
      <c r="H2227">
        <v>2</v>
      </c>
      <c r="I2227">
        <v>2</v>
      </c>
      <c r="J2227">
        <v>1316</v>
      </c>
      <c r="K2227" t="s">
        <v>1185</v>
      </c>
      <c r="L2227" t="s">
        <v>1178</v>
      </c>
      <c r="M2227" t="s">
        <v>216</v>
      </c>
      <c r="N2227" s="20">
        <v>0.01</v>
      </c>
      <c r="O2227" s="21">
        <f>N2227*G2227</f>
        <v>4399</v>
      </c>
    </row>
    <row r="2228" spans="1:15" x14ac:dyDescent="0.25">
      <c r="A2228" t="s">
        <v>13</v>
      </c>
      <c r="B2228">
        <v>259854</v>
      </c>
      <c r="C2228">
        <v>3</v>
      </c>
      <c r="D2228">
        <v>2.5</v>
      </c>
      <c r="E2228">
        <v>2024</v>
      </c>
      <c r="F2228" t="s">
        <v>1899</v>
      </c>
      <c r="G2228">
        <v>439900</v>
      </c>
      <c r="H2228">
        <v>2</v>
      </c>
      <c r="I2228">
        <v>2</v>
      </c>
      <c r="J2228">
        <v>1934</v>
      </c>
      <c r="K2228" t="s">
        <v>1900</v>
      </c>
      <c r="L2228" t="s">
        <v>1518</v>
      </c>
      <c r="M2228" t="s">
        <v>1894</v>
      </c>
      <c r="N2228" s="20">
        <v>0.01</v>
      </c>
      <c r="O2228" s="21">
        <f>N2228*G2228</f>
        <v>4399</v>
      </c>
    </row>
    <row r="2229" spans="1:15" x14ac:dyDescent="0.25">
      <c r="A2229" t="s">
        <v>13</v>
      </c>
      <c r="B2229">
        <v>415000</v>
      </c>
      <c r="C2229">
        <v>3</v>
      </c>
      <c r="D2229">
        <v>2</v>
      </c>
      <c r="E2229">
        <v>1772</v>
      </c>
      <c r="F2229" t="s">
        <v>3501</v>
      </c>
      <c r="G2229">
        <v>439900</v>
      </c>
      <c r="H2229">
        <v>3</v>
      </c>
      <c r="I2229">
        <v>2</v>
      </c>
      <c r="J2229">
        <v>1440</v>
      </c>
      <c r="K2229" t="s">
        <v>3420</v>
      </c>
      <c r="L2229" t="s">
        <v>3412</v>
      </c>
      <c r="M2229" t="s">
        <v>3456</v>
      </c>
      <c r="N2229" s="20">
        <v>0.01</v>
      </c>
      <c r="O2229" s="21">
        <f>N2229*G2229</f>
        <v>4399</v>
      </c>
    </row>
    <row r="2230" spans="1:15" x14ac:dyDescent="0.25">
      <c r="A2230" t="s">
        <v>13</v>
      </c>
      <c r="B2230">
        <v>274900</v>
      </c>
      <c r="C2230">
        <v>3</v>
      </c>
      <c r="D2230">
        <v>2.5</v>
      </c>
      <c r="E2230">
        <v>2090</v>
      </c>
      <c r="F2230" t="s">
        <v>3731</v>
      </c>
      <c r="G2230">
        <v>439900</v>
      </c>
      <c r="H2230">
        <v>4</v>
      </c>
      <c r="I2230">
        <v>2.5</v>
      </c>
      <c r="J2230">
        <v>2173</v>
      </c>
      <c r="K2230" t="s">
        <v>3732</v>
      </c>
      <c r="L2230" t="s">
        <v>3729</v>
      </c>
      <c r="M2230" t="s">
        <v>3730</v>
      </c>
      <c r="N2230" s="20">
        <v>0.01</v>
      </c>
      <c r="O2230" s="21">
        <f>N2230*G2230</f>
        <v>4399</v>
      </c>
    </row>
    <row r="2231" spans="1:15" x14ac:dyDescent="0.25">
      <c r="A2231" t="s">
        <v>13</v>
      </c>
      <c r="B2231">
        <v>584900</v>
      </c>
      <c r="C2231">
        <v>4</v>
      </c>
      <c r="D2231">
        <v>3</v>
      </c>
      <c r="E2231">
        <v>1970</v>
      </c>
      <c r="F2231" t="s">
        <v>5062</v>
      </c>
      <c r="G2231">
        <v>439900</v>
      </c>
      <c r="H2231">
        <v>3</v>
      </c>
      <c r="I2231">
        <v>2.5</v>
      </c>
      <c r="J2231">
        <v>2100</v>
      </c>
      <c r="K2231" t="s">
        <v>5063</v>
      </c>
      <c r="L2231" t="s">
        <v>4772</v>
      </c>
      <c r="M2231" t="s">
        <v>4946</v>
      </c>
      <c r="N2231" s="20">
        <v>0.01</v>
      </c>
      <c r="O2231" s="21">
        <f>N2231*G2231</f>
        <v>4399</v>
      </c>
    </row>
    <row r="2232" spans="1:15" x14ac:dyDescent="0.25">
      <c r="A2232" t="s">
        <v>13</v>
      </c>
      <c r="B2232">
        <v>699000</v>
      </c>
      <c r="C2232">
        <v>3</v>
      </c>
      <c r="D2232">
        <v>2</v>
      </c>
      <c r="E2232">
        <v>1570</v>
      </c>
      <c r="F2232" t="s">
        <v>589</v>
      </c>
      <c r="G2232">
        <v>439000</v>
      </c>
      <c r="H2232">
        <v>4</v>
      </c>
      <c r="I2232">
        <v>1</v>
      </c>
      <c r="J2232">
        <v>1144</v>
      </c>
      <c r="K2232" t="s">
        <v>455</v>
      </c>
      <c r="L2232" t="s">
        <v>71</v>
      </c>
      <c r="M2232" t="s">
        <v>432</v>
      </c>
      <c r="N2232" s="20">
        <v>0.01</v>
      </c>
      <c r="O2232" s="21">
        <f>N2232*G2232</f>
        <v>4390</v>
      </c>
    </row>
    <row r="2233" spans="1:15" x14ac:dyDescent="0.25">
      <c r="A2233" t="s">
        <v>13</v>
      </c>
      <c r="B2233">
        <v>699000</v>
      </c>
      <c r="C2233">
        <v>3</v>
      </c>
      <c r="D2233">
        <v>2</v>
      </c>
      <c r="E2233">
        <v>1570</v>
      </c>
      <c r="F2233" t="s">
        <v>430</v>
      </c>
      <c r="G2233">
        <v>439000</v>
      </c>
      <c r="H2233">
        <v>2</v>
      </c>
      <c r="I2233">
        <v>2</v>
      </c>
      <c r="J2233">
        <v>1104</v>
      </c>
      <c r="K2233" t="s">
        <v>431</v>
      </c>
      <c r="L2233" t="s">
        <v>71</v>
      </c>
      <c r="M2233" t="s">
        <v>432</v>
      </c>
      <c r="N2233" s="20">
        <v>0.01</v>
      </c>
      <c r="O2233" s="21">
        <f>N2233*G2233</f>
        <v>4390</v>
      </c>
    </row>
    <row r="2234" spans="1:15" x14ac:dyDescent="0.25">
      <c r="A2234" t="s">
        <v>13</v>
      </c>
      <c r="B2234">
        <v>699000</v>
      </c>
      <c r="C2234">
        <v>3</v>
      </c>
      <c r="D2234">
        <v>2</v>
      </c>
      <c r="E2234">
        <v>1570</v>
      </c>
      <c r="F2234" t="s">
        <v>487</v>
      </c>
      <c r="G2234">
        <v>439000</v>
      </c>
      <c r="H2234">
        <v>0</v>
      </c>
      <c r="I2234">
        <v>1</v>
      </c>
      <c r="J2234">
        <v>502</v>
      </c>
      <c r="K2234" t="s">
        <v>431</v>
      </c>
      <c r="L2234" t="s">
        <v>71</v>
      </c>
      <c r="M2234" t="s">
        <v>432</v>
      </c>
      <c r="N2234" s="20">
        <v>0.01</v>
      </c>
      <c r="O2234" s="21">
        <f>N2234*G2234</f>
        <v>4390</v>
      </c>
    </row>
    <row r="2235" spans="1:15" x14ac:dyDescent="0.25">
      <c r="A2235" t="s">
        <v>13</v>
      </c>
      <c r="B2235">
        <v>762400</v>
      </c>
      <c r="C2235">
        <v>3</v>
      </c>
      <c r="D2235">
        <v>2.5</v>
      </c>
      <c r="E2235">
        <v>1702</v>
      </c>
      <c r="F2235" t="s">
        <v>808</v>
      </c>
      <c r="G2235">
        <v>439000</v>
      </c>
      <c r="H2235">
        <v>2</v>
      </c>
      <c r="I2235">
        <v>2</v>
      </c>
      <c r="J2235">
        <v>991</v>
      </c>
      <c r="K2235" t="s">
        <v>765</v>
      </c>
      <c r="L2235" t="s">
        <v>71</v>
      </c>
      <c r="M2235" t="s">
        <v>765</v>
      </c>
      <c r="N2235" s="20">
        <v>0.01</v>
      </c>
      <c r="O2235" s="21">
        <f>N2235*G2235</f>
        <v>4390</v>
      </c>
    </row>
    <row r="2236" spans="1:15" x14ac:dyDescent="0.25">
      <c r="A2236" t="s">
        <v>13</v>
      </c>
      <c r="B2236">
        <v>762400</v>
      </c>
      <c r="C2236">
        <v>3</v>
      </c>
      <c r="D2236">
        <v>2.5</v>
      </c>
      <c r="E2236">
        <v>1702</v>
      </c>
      <c r="F2236" t="s">
        <v>779</v>
      </c>
      <c r="G2236">
        <v>439000</v>
      </c>
      <c r="H2236">
        <v>2</v>
      </c>
      <c r="I2236">
        <v>2.5</v>
      </c>
      <c r="J2236">
        <v>1112</v>
      </c>
      <c r="K2236" t="s">
        <v>780</v>
      </c>
      <c r="L2236" t="s">
        <v>71</v>
      </c>
      <c r="M2236" t="s">
        <v>765</v>
      </c>
      <c r="N2236" s="20">
        <v>0.01</v>
      </c>
      <c r="O2236" s="21">
        <f>N2236*G2236</f>
        <v>4390</v>
      </c>
    </row>
    <row r="2237" spans="1:15" x14ac:dyDescent="0.25">
      <c r="A2237" t="s">
        <v>13</v>
      </c>
      <c r="B2237">
        <v>373250</v>
      </c>
      <c r="C2237">
        <v>3</v>
      </c>
      <c r="D2237">
        <v>2</v>
      </c>
      <c r="E2237">
        <v>1620</v>
      </c>
      <c r="F2237" t="s">
        <v>980</v>
      </c>
      <c r="G2237">
        <v>439000</v>
      </c>
      <c r="H2237">
        <v>4</v>
      </c>
      <c r="I2237">
        <v>3</v>
      </c>
      <c r="J2237">
        <v>1902</v>
      </c>
      <c r="K2237" t="s">
        <v>956</v>
      </c>
      <c r="L2237" t="s">
        <v>71</v>
      </c>
      <c r="M2237" t="s">
        <v>956</v>
      </c>
      <c r="N2237" s="20">
        <v>0.01</v>
      </c>
      <c r="O2237" s="21">
        <f>N2237*G2237</f>
        <v>4390</v>
      </c>
    </row>
    <row r="2238" spans="1:15" x14ac:dyDescent="0.25">
      <c r="A2238" t="s">
        <v>13</v>
      </c>
      <c r="B2238">
        <v>373250</v>
      </c>
      <c r="C2238">
        <v>3</v>
      </c>
      <c r="D2238">
        <v>2</v>
      </c>
      <c r="E2238">
        <v>1620</v>
      </c>
      <c r="F2238" t="s">
        <v>991</v>
      </c>
      <c r="G2238">
        <v>439000</v>
      </c>
      <c r="H2238">
        <v>4</v>
      </c>
      <c r="I2238">
        <v>3.5</v>
      </c>
      <c r="J2238">
        <v>2190</v>
      </c>
      <c r="K2238" t="s">
        <v>956</v>
      </c>
      <c r="L2238" t="s">
        <v>71</v>
      </c>
      <c r="M2238" t="s">
        <v>956</v>
      </c>
      <c r="N2238" s="20">
        <v>0.01</v>
      </c>
      <c r="O2238" s="21">
        <f>N2238*G2238</f>
        <v>4390</v>
      </c>
    </row>
    <row r="2239" spans="1:15" x14ac:dyDescent="0.25">
      <c r="A2239" t="s">
        <v>13</v>
      </c>
      <c r="B2239">
        <v>589000</v>
      </c>
      <c r="C2239">
        <v>3</v>
      </c>
      <c r="D2239">
        <v>2</v>
      </c>
      <c r="E2239">
        <v>1631</v>
      </c>
      <c r="F2239" t="s">
        <v>675</v>
      </c>
      <c r="G2239">
        <v>439000</v>
      </c>
      <c r="H2239">
        <v>2</v>
      </c>
      <c r="I2239">
        <v>2</v>
      </c>
      <c r="J2239">
        <v>804</v>
      </c>
      <c r="K2239" t="s">
        <v>676</v>
      </c>
      <c r="L2239" t="s">
        <v>71</v>
      </c>
      <c r="M2239" t="s">
        <v>605</v>
      </c>
      <c r="N2239" s="20">
        <v>0.01</v>
      </c>
      <c r="O2239" s="21">
        <f>N2239*G2239</f>
        <v>4390</v>
      </c>
    </row>
    <row r="2240" spans="1:15" x14ac:dyDescent="0.25">
      <c r="A2240" t="s">
        <v>13</v>
      </c>
      <c r="B2240">
        <v>352250</v>
      </c>
      <c r="C2240">
        <v>3</v>
      </c>
      <c r="D2240">
        <v>2.5</v>
      </c>
      <c r="E2240">
        <v>1965</v>
      </c>
      <c r="F2240" t="s">
        <v>2025</v>
      </c>
      <c r="G2240">
        <v>439000</v>
      </c>
      <c r="H2240">
        <v>3</v>
      </c>
      <c r="I2240">
        <v>2.5</v>
      </c>
      <c r="J2240">
        <v>2128</v>
      </c>
      <c r="K2240" t="s">
        <v>2001</v>
      </c>
      <c r="L2240" t="s">
        <v>1518</v>
      </c>
      <c r="M2240" t="s">
        <v>1981</v>
      </c>
      <c r="N2240" s="20">
        <v>0.01</v>
      </c>
      <c r="O2240" s="21">
        <f>N2240*G2240</f>
        <v>4390</v>
      </c>
    </row>
    <row r="2241" spans="1:15" x14ac:dyDescent="0.25">
      <c r="A2241" t="s">
        <v>13</v>
      </c>
      <c r="B2241">
        <v>352250</v>
      </c>
      <c r="C2241">
        <v>3</v>
      </c>
      <c r="D2241">
        <v>2.5</v>
      </c>
      <c r="E2241">
        <v>1965</v>
      </c>
      <c r="F2241" t="s">
        <v>2004</v>
      </c>
      <c r="G2241">
        <v>439000</v>
      </c>
      <c r="K2241" t="s">
        <v>1984</v>
      </c>
      <c r="L2241" t="s">
        <v>1518</v>
      </c>
      <c r="M2241" t="s">
        <v>1981</v>
      </c>
      <c r="N2241" s="20">
        <v>0.01</v>
      </c>
      <c r="O2241" s="21">
        <f>N2241*G2241</f>
        <v>4390</v>
      </c>
    </row>
    <row r="2242" spans="1:15" x14ac:dyDescent="0.25">
      <c r="A2242" t="s">
        <v>13</v>
      </c>
      <c r="B2242">
        <v>515000</v>
      </c>
      <c r="C2242">
        <v>3</v>
      </c>
      <c r="D2242">
        <v>2</v>
      </c>
      <c r="E2242">
        <v>1793</v>
      </c>
      <c r="F2242" t="s">
        <v>2712</v>
      </c>
      <c r="G2242">
        <v>439000</v>
      </c>
      <c r="H2242">
        <v>3</v>
      </c>
      <c r="I2242">
        <v>2</v>
      </c>
      <c r="J2242">
        <v>1634</v>
      </c>
      <c r="K2242" t="s">
        <v>2709</v>
      </c>
      <c r="L2242" t="s">
        <v>2680</v>
      </c>
      <c r="M2242" t="s">
        <v>2705</v>
      </c>
      <c r="N2242" s="20">
        <v>0.01</v>
      </c>
      <c r="O2242" s="21">
        <f>N2242*G2242</f>
        <v>4390</v>
      </c>
    </row>
    <row r="2243" spans="1:15" x14ac:dyDescent="0.25">
      <c r="A2243" t="s">
        <v>13</v>
      </c>
      <c r="B2243">
        <v>466000</v>
      </c>
      <c r="C2243">
        <v>4</v>
      </c>
      <c r="D2243">
        <v>2.5</v>
      </c>
      <c r="E2243">
        <v>1972</v>
      </c>
      <c r="F2243" t="s">
        <v>2587</v>
      </c>
      <c r="G2243">
        <v>439000</v>
      </c>
      <c r="H2243">
        <v>4</v>
      </c>
      <c r="I2243">
        <v>2.5</v>
      </c>
      <c r="J2243">
        <v>1720</v>
      </c>
      <c r="K2243" t="s">
        <v>2574</v>
      </c>
      <c r="L2243" t="s">
        <v>2218</v>
      </c>
      <c r="M2243" t="s">
        <v>2568</v>
      </c>
      <c r="N2243" s="20">
        <v>0.01</v>
      </c>
      <c r="O2243" s="21">
        <f>N2243*G2243</f>
        <v>4390</v>
      </c>
    </row>
    <row r="2244" spans="1:15" x14ac:dyDescent="0.25">
      <c r="A2244" t="s">
        <v>13</v>
      </c>
      <c r="B2244">
        <v>339500</v>
      </c>
      <c r="C2244">
        <v>4</v>
      </c>
      <c r="D2244">
        <v>2.5</v>
      </c>
      <c r="E2244">
        <v>2347</v>
      </c>
      <c r="F2244" t="s">
        <v>3831</v>
      </c>
      <c r="G2244">
        <v>439000</v>
      </c>
      <c r="H2244">
        <v>3</v>
      </c>
      <c r="I2244">
        <v>3</v>
      </c>
      <c r="J2244">
        <v>3183</v>
      </c>
      <c r="K2244" t="s">
        <v>3832</v>
      </c>
      <c r="L2244" t="s">
        <v>3729</v>
      </c>
      <c r="M2244" t="s">
        <v>3830</v>
      </c>
      <c r="N2244" s="20">
        <v>0.01</v>
      </c>
      <c r="O2244" s="21">
        <f>N2244*G2244</f>
        <v>4390</v>
      </c>
    </row>
    <row r="2245" spans="1:15" x14ac:dyDescent="0.25">
      <c r="A2245" t="s">
        <v>13</v>
      </c>
      <c r="B2245">
        <v>299000</v>
      </c>
      <c r="C2245">
        <v>3</v>
      </c>
      <c r="D2245">
        <v>2.5</v>
      </c>
      <c r="E2245">
        <v>2259</v>
      </c>
      <c r="F2245" t="s">
        <v>4102</v>
      </c>
      <c r="G2245">
        <v>439000</v>
      </c>
      <c r="H2245">
        <v>3</v>
      </c>
      <c r="I2245">
        <v>2.5</v>
      </c>
      <c r="J2245">
        <v>2461</v>
      </c>
      <c r="K2245" t="s">
        <v>4084</v>
      </c>
      <c r="L2245" t="s">
        <v>3729</v>
      </c>
      <c r="M2245" t="s">
        <v>4085</v>
      </c>
      <c r="N2245" s="20">
        <v>0.01</v>
      </c>
      <c r="O2245" s="21">
        <f>N2245*G2245</f>
        <v>4390</v>
      </c>
    </row>
    <row r="2246" spans="1:15" x14ac:dyDescent="0.25">
      <c r="A2246" t="s">
        <v>13</v>
      </c>
      <c r="B2246">
        <v>584900</v>
      </c>
      <c r="C2246">
        <v>4</v>
      </c>
      <c r="D2246">
        <v>3</v>
      </c>
      <c r="E2246">
        <v>1970</v>
      </c>
      <c r="F2246" t="s">
        <v>5049</v>
      </c>
      <c r="G2246">
        <v>439000</v>
      </c>
      <c r="H2246">
        <v>3</v>
      </c>
      <c r="I2246">
        <v>3.5</v>
      </c>
      <c r="J2246">
        <v>1749</v>
      </c>
      <c r="K2246" t="s">
        <v>5050</v>
      </c>
      <c r="L2246" t="s">
        <v>4772</v>
      </c>
      <c r="M2246" t="s">
        <v>4946</v>
      </c>
      <c r="N2246" s="20">
        <v>0.01</v>
      </c>
      <c r="O2246" s="21">
        <f>N2246*G2246</f>
        <v>4390</v>
      </c>
    </row>
    <row r="2247" spans="1:15" x14ac:dyDescent="0.25">
      <c r="A2247" t="s">
        <v>13</v>
      </c>
      <c r="B2247">
        <v>358500</v>
      </c>
      <c r="C2247">
        <v>3</v>
      </c>
      <c r="D2247">
        <v>2.5</v>
      </c>
      <c r="E2247">
        <v>2000</v>
      </c>
      <c r="F2247" t="s">
        <v>4404</v>
      </c>
      <c r="G2247">
        <v>439000</v>
      </c>
      <c r="H2247">
        <v>4</v>
      </c>
      <c r="I2247">
        <v>2.5</v>
      </c>
      <c r="J2247">
        <v>2621</v>
      </c>
      <c r="K2247" t="s">
        <v>4383</v>
      </c>
      <c r="L2247" t="s">
        <v>4237</v>
      </c>
      <c r="M2247" t="s">
        <v>4384</v>
      </c>
      <c r="N2247" s="20">
        <v>0.01</v>
      </c>
      <c r="O2247" s="21">
        <f>N2247*G2247</f>
        <v>4390</v>
      </c>
    </row>
    <row r="2248" spans="1:15" x14ac:dyDescent="0.25">
      <c r="A2248" t="s">
        <v>13</v>
      </c>
      <c r="B2248">
        <v>358500</v>
      </c>
      <c r="C2248">
        <v>3</v>
      </c>
      <c r="D2248">
        <v>2.5</v>
      </c>
      <c r="E2248">
        <v>2000</v>
      </c>
      <c r="F2248" t="s">
        <v>4431</v>
      </c>
      <c r="G2248">
        <v>439000</v>
      </c>
      <c r="H2248">
        <v>5</v>
      </c>
      <c r="I2248">
        <v>3.25</v>
      </c>
      <c r="J2248">
        <v>2922</v>
      </c>
      <c r="K2248" t="s">
        <v>4383</v>
      </c>
      <c r="L2248" t="s">
        <v>4237</v>
      </c>
      <c r="M2248" t="s">
        <v>4384</v>
      </c>
      <c r="N2248" s="20">
        <v>0.01</v>
      </c>
      <c r="O2248" s="21">
        <f>N2248*G2248</f>
        <v>4390</v>
      </c>
    </row>
    <row r="2249" spans="1:15" x14ac:dyDescent="0.25">
      <c r="A2249" t="s">
        <v>13</v>
      </c>
      <c r="B2249">
        <v>345925</v>
      </c>
      <c r="C2249">
        <v>3</v>
      </c>
      <c r="D2249">
        <v>2.5</v>
      </c>
      <c r="E2249">
        <v>2062</v>
      </c>
      <c r="F2249" t="s">
        <v>4260</v>
      </c>
      <c r="G2249">
        <v>439000</v>
      </c>
      <c r="H2249">
        <v>3</v>
      </c>
      <c r="I2249">
        <v>2.5</v>
      </c>
      <c r="J2249">
        <v>2290</v>
      </c>
      <c r="K2249" t="s">
        <v>4248</v>
      </c>
      <c r="L2249" t="s">
        <v>4237</v>
      </c>
      <c r="M2249" t="s">
        <v>4246</v>
      </c>
      <c r="N2249" s="20">
        <v>0.01</v>
      </c>
      <c r="O2249" s="21">
        <f>N2249*G2249</f>
        <v>4390</v>
      </c>
    </row>
    <row r="2250" spans="1:15" x14ac:dyDescent="0.25">
      <c r="A2250" t="s">
        <v>13</v>
      </c>
      <c r="B2250">
        <v>345925</v>
      </c>
      <c r="C2250">
        <v>3</v>
      </c>
      <c r="D2250">
        <v>2.5</v>
      </c>
      <c r="E2250">
        <v>2062</v>
      </c>
      <c r="F2250" t="s">
        <v>4261</v>
      </c>
      <c r="G2250">
        <v>439000</v>
      </c>
      <c r="H2250">
        <v>5</v>
      </c>
      <c r="I2250">
        <v>2.75</v>
      </c>
      <c r="J2250">
        <v>3088</v>
      </c>
      <c r="K2250" t="s">
        <v>4248</v>
      </c>
      <c r="L2250" t="s">
        <v>4237</v>
      </c>
      <c r="M2250" t="s">
        <v>4246</v>
      </c>
      <c r="N2250" s="20">
        <v>0.01</v>
      </c>
      <c r="O2250" s="21">
        <f>N2250*G2250</f>
        <v>4390</v>
      </c>
    </row>
    <row r="2251" spans="1:15" x14ac:dyDescent="0.25">
      <c r="A2251" t="s">
        <v>13</v>
      </c>
      <c r="B2251">
        <v>399000</v>
      </c>
      <c r="C2251">
        <v>3</v>
      </c>
      <c r="D2251">
        <v>2.5</v>
      </c>
      <c r="E2251">
        <v>1868</v>
      </c>
      <c r="F2251" t="s">
        <v>377</v>
      </c>
      <c r="G2251">
        <v>438800</v>
      </c>
      <c r="H2251">
        <v>3</v>
      </c>
      <c r="I2251">
        <v>2</v>
      </c>
      <c r="J2251">
        <v>1296</v>
      </c>
      <c r="K2251" t="s">
        <v>331</v>
      </c>
      <c r="L2251" t="s">
        <v>71</v>
      </c>
      <c r="M2251" t="s">
        <v>331</v>
      </c>
      <c r="N2251" s="20">
        <v>0.01</v>
      </c>
      <c r="O2251" s="21">
        <f>N2251*G2251</f>
        <v>4388</v>
      </c>
    </row>
    <row r="2252" spans="1:15" x14ac:dyDescent="0.25">
      <c r="A2252" t="s">
        <v>13</v>
      </c>
      <c r="B2252">
        <v>762400</v>
      </c>
      <c r="C2252">
        <v>3</v>
      </c>
      <c r="D2252">
        <v>2.5</v>
      </c>
      <c r="E2252">
        <v>1702</v>
      </c>
      <c r="F2252" t="s">
        <v>800</v>
      </c>
      <c r="G2252">
        <v>438000</v>
      </c>
      <c r="H2252">
        <v>2</v>
      </c>
      <c r="I2252">
        <v>2</v>
      </c>
      <c r="J2252">
        <v>918</v>
      </c>
      <c r="K2252" t="s">
        <v>801</v>
      </c>
      <c r="L2252" t="s">
        <v>71</v>
      </c>
      <c r="M2252" t="s">
        <v>765</v>
      </c>
      <c r="N2252" s="20">
        <v>0.01</v>
      </c>
      <c r="O2252" s="21">
        <f>N2252*G2252</f>
        <v>4380</v>
      </c>
    </row>
    <row r="2253" spans="1:15" x14ac:dyDescent="0.25">
      <c r="A2253" t="s">
        <v>13</v>
      </c>
      <c r="B2253">
        <v>398500</v>
      </c>
      <c r="C2253">
        <v>3</v>
      </c>
      <c r="D2253">
        <v>2</v>
      </c>
      <c r="E2253">
        <v>1897</v>
      </c>
      <c r="F2253" t="s">
        <v>1851</v>
      </c>
      <c r="G2253">
        <v>438000</v>
      </c>
      <c r="H2253">
        <v>3</v>
      </c>
      <c r="I2253">
        <v>2.5</v>
      </c>
      <c r="K2253" t="s">
        <v>1852</v>
      </c>
      <c r="L2253" t="s">
        <v>1518</v>
      </c>
      <c r="M2253" t="s">
        <v>1519</v>
      </c>
      <c r="N2253" s="20">
        <v>0.01</v>
      </c>
      <c r="O2253" s="21">
        <f>N2253*G2253</f>
        <v>4380</v>
      </c>
    </row>
    <row r="2254" spans="1:15" x14ac:dyDescent="0.25">
      <c r="A2254" t="s">
        <v>13</v>
      </c>
      <c r="B2254">
        <v>466000</v>
      </c>
      <c r="C2254">
        <v>4</v>
      </c>
      <c r="D2254">
        <v>2.5</v>
      </c>
      <c r="E2254">
        <v>1972</v>
      </c>
      <c r="F2254" t="s">
        <v>2624</v>
      </c>
      <c r="G2254">
        <v>438000</v>
      </c>
      <c r="H2254">
        <v>3</v>
      </c>
      <c r="I2254">
        <v>3.5</v>
      </c>
      <c r="J2254">
        <v>2200</v>
      </c>
      <c r="K2254" t="s">
        <v>2617</v>
      </c>
      <c r="L2254" t="s">
        <v>2218</v>
      </c>
      <c r="M2254" t="s">
        <v>2568</v>
      </c>
      <c r="N2254" s="20">
        <v>0.01</v>
      </c>
      <c r="O2254" s="21">
        <f>N2254*G2254</f>
        <v>4380</v>
      </c>
    </row>
    <row r="2255" spans="1:15" x14ac:dyDescent="0.25">
      <c r="A2255" t="s">
        <v>13</v>
      </c>
      <c r="B2255">
        <v>699000</v>
      </c>
      <c r="C2255">
        <v>3</v>
      </c>
      <c r="D2255">
        <v>2</v>
      </c>
      <c r="E2255">
        <v>1570</v>
      </c>
      <c r="F2255" t="s">
        <v>586</v>
      </c>
      <c r="G2255">
        <v>437000</v>
      </c>
      <c r="H2255">
        <v>3</v>
      </c>
      <c r="I2255">
        <v>3</v>
      </c>
      <c r="J2255">
        <v>1840</v>
      </c>
      <c r="K2255" t="s">
        <v>587</v>
      </c>
      <c r="L2255" t="s">
        <v>71</v>
      </c>
      <c r="M2255" t="s">
        <v>432</v>
      </c>
      <c r="N2255" s="20">
        <v>0.01</v>
      </c>
      <c r="O2255" s="21">
        <f>N2255*G2255</f>
        <v>4370</v>
      </c>
    </row>
    <row r="2256" spans="1:15" x14ac:dyDescent="0.25">
      <c r="A2256" t="s">
        <v>13</v>
      </c>
      <c r="B2256">
        <v>399000</v>
      </c>
      <c r="C2256">
        <v>3</v>
      </c>
      <c r="D2256">
        <v>2.5</v>
      </c>
      <c r="E2256">
        <v>1868</v>
      </c>
      <c r="F2256" t="s">
        <v>404</v>
      </c>
      <c r="G2256">
        <v>437000</v>
      </c>
      <c r="H2256">
        <v>4</v>
      </c>
      <c r="I2256">
        <v>2</v>
      </c>
      <c r="J2256">
        <v>2378</v>
      </c>
      <c r="K2256" t="s">
        <v>405</v>
      </c>
      <c r="L2256" t="s">
        <v>71</v>
      </c>
      <c r="M2256" t="s">
        <v>331</v>
      </c>
      <c r="N2256" s="20">
        <v>0.01</v>
      </c>
      <c r="O2256" s="21">
        <f>N2256*G2256</f>
        <v>4370</v>
      </c>
    </row>
    <row r="2257" spans="1:15" x14ac:dyDescent="0.25">
      <c r="A2257" t="s">
        <v>13</v>
      </c>
      <c r="B2257">
        <v>398500</v>
      </c>
      <c r="C2257">
        <v>3</v>
      </c>
      <c r="D2257">
        <v>2</v>
      </c>
      <c r="E2257">
        <v>1897</v>
      </c>
      <c r="F2257" t="s">
        <v>1861</v>
      </c>
      <c r="G2257">
        <v>437000</v>
      </c>
      <c r="H2257">
        <v>2</v>
      </c>
      <c r="I2257">
        <v>2</v>
      </c>
      <c r="K2257" t="s">
        <v>1517</v>
      </c>
      <c r="L2257" t="s">
        <v>1518</v>
      </c>
      <c r="M2257" t="s">
        <v>1519</v>
      </c>
      <c r="N2257" s="20">
        <v>0.01</v>
      </c>
      <c r="O2257" s="21">
        <f>N2257*G2257</f>
        <v>4370</v>
      </c>
    </row>
    <row r="2258" spans="1:15" x14ac:dyDescent="0.25">
      <c r="A2258" t="s">
        <v>13</v>
      </c>
      <c r="B2258">
        <v>584900</v>
      </c>
      <c r="C2258">
        <v>4</v>
      </c>
      <c r="D2258">
        <v>3</v>
      </c>
      <c r="E2258">
        <v>1970</v>
      </c>
      <c r="F2258" t="s">
        <v>5057</v>
      </c>
      <c r="G2258">
        <v>437000</v>
      </c>
      <c r="H2258">
        <v>3</v>
      </c>
      <c r="I2258">
        <v>2</v>
      </c>
      <c r="J2258">
        <v>1044</v>
      </c>
      <c r="K2258" t="s">
        <v>4789</v>
      </c>
      <c r="L2258" t="s">
        <v>4772</v>
      </c>
      <c r="M2258" t="s">
        <v>4946</v>
      </c>
      <c r="N2258" s="20">
        <v>0.01</v>
      </c>
      <c r="O2258" s="21">
        <f>N2258*G2258</f>
        <v>4370</v>
      </c>
    </row>
    <row r="2259" spans="1:15" x14ac:dyDescent="0.25">
      <c r="A2259" t="s">
        <v>13</v>
      </c>
      <c r="B2259">
        <v>399000</v>
      </c>
      <c r="C2259">
        <v>3</v>
      </c>
      <c r="D2259">
        <v>2.5</v>
      </c>
      <c r="E2259">
        <v>1868</v>
      </c>
      <c r="F2259" t="s">
        <v>354</v>
      </c>
      <c r="G2259">
        <v>436000</v>
      </c>
      <c r="H2259">
        <v>4</v>
      </c>
      <c r="I2259">
        <v>3</v>
      </c>
      <c r="J2259">
        <v>3582</v>
      </c>
      <c r="K2259" t="s">
        <v>355</v>
      </c>
      <c r="L2259" t="s">
        <v>71</v>
      </c>
      <c r="M2259" t="s">
        <v>331</v>
      </c>
      <c r="N2259" s="20">
        <v>0.01</v>
      </c>
      <c r="O2259" s="21">
        <f>N2259*G2259</f>
        <v>4360</v>
      </c>
    </row>
    <row r="2260" spans="1:15" x14ac:dyDescent="0.25">
      <c r="A2260" t="s">
        <v>13</v>
      </c>
      <c r="B2260">
        <v>762400</v>
      </c>
      <c r="C2260">
        <v>3</v>
      </c>
      <c r="D2260">
        <v>2.5</v>
      </c>
      <c r="E2260">
        <v>1702</v>
      </c>
      <c r="F2260" t="s">
        <v>821</v>
      </c>
      <c r="G2260">
        <v>435000</v>
      </c>
      <c r="H2260">
        <v>2</v>
      </c>
      <c r="I2260">
        <v>1.25</v>
      </c>
      <c r="J2260">
        <v>931</v>
      </c>
      <c r="K2260" t="s">
        <v>822</v>
      </c>
      <c r="L2260" t="s">
        <v>71</v>
      </c>
      <c r="M2260" t="s">
        <v>765</v>
      </c>
      <c r="N2260" s="20">
        <v>0.01</v>
      </c>
      <c r="O2260" s="21">
        <f>N2260*G2260</f>
        <v>4350</v>
      </c>
    </row>
    <row r="2261" spans="1:15" x14ac:dyDescent="0.25">
      <c r="A2261" t="s">
        <v>13</v>
      </c>
      <c r="B2261">
        <v>762400</v>
      </c>
      <c r="C2261">
        <v>3</v>
      </c>
      <c r="D2261">
        <v>2.5</v>
      </c>
      <c r="E2261">
        <v>1702</v>
      </c>
      <c r="F2261" t="s">
        <v>809</v>
      </c>
      <c r="G2261">
        <v>435000</v>
      </c>
      <c r="H2261">
        <v>3</v>
      </c>
      <c r="I2261">
        <v>2</v>
      </c>
      <c r="J2261">
        <v>1456</v>
      </c>
      <c r="K2261" t="s">
        <v>780</v>
      </c>
      <c r="L2261" t="s">
        <v>71</v>
      </c>
      <c r="M2261" t="s">
        <v>765</v>
      </c>
      <c r="N2261" s="20">
        <v>0.01</v>
      </c>
      <c r="O2261" s="21">
        <f>N2261*G2261</f>
        <v>4350</v>
      </c>
    </row>
    <row r="2262" spans="1:15" x14ac:dyDescent="0.25">
      <c r="A2262" t="s">
        <v>13</v>
      </c>
      <c r="B2262">
        <v>399000</v>
      </c>
      <c r="C2262">
        <v>3</v>
      </c>
      <c r="D2262">
        <v>2.5</v>
      </c>
      <c r="E2262">
        <v>1868</v>
      </c>
      <c r="F2262" t="s">
        <v>415</v>
      </c>
      <c r="G2262">
        <v>435000</v>
      </c>
      <c r="H2262">
        <v>4</v>
      </c>
      <c r="I2262">
        <v>3</v>
      </c>
      <c r="J2262">
        <v>1956</v>
      </c>
      <c r="K2262" t="s">
        <v>339</v>
      </c>
      <c r="L2262" t="s">
        <v>71</v>
      </c>
      <c r="M2262" t="s">
        <v>331</v>
      </c>
      <c r="N2262" s="20">
        <v>0.01</v>
      </c>
      <c r="O2262" s="21">
        <f>N2262*G2262</f>
        <v>4350</v>
      </c>
    </row>
    <row r="2263" spans="1:15" x14ac:dyDescent="0.25">
      <c r="A2263" t="s">
        <v>13</v>
      </c>
      <c r="B2263">
        <v>362499</v>
      </c>
      <c r="C2263">
        <v>3</v>
      </c>
      <c r="D2263">
        <v>2</v>
      </c>
      <c r="E2263">
        <v>1655</v>
      </c>
      <c r="F2263" t="s">
        <v>894</v>
      </c>
      <c r="G2263">
        <v>435000</v>
      </c>
      <c r="H2263">
        <v>3</v>
      </c>
      <c r="I2263">
        <v>2.5</v>
      </c>
      <c r="J2263">
        <v>2108</v>
      </c>
      <c r="K2263" t="s">
        <v>895</v>
      </c>
      <c r="L2263" t="s">
        <v>71</v>
      </c>
      <c r="M2263" t="s">
        <v>887</v>
      </c>
      <c r="N2263" s="20">
        <v>0.01</v>
      </c>
      <c r="O2263" s="21">
        <f>N2263*G2263</f>
        <v>4350</v>
      </c>
    </row>
    <row r="2264" spans="1:15" x14ac:dyDescent="0.25">
      <c r="A2264" t="s">
        <v>13</v>
      </c>
      <c r="B2264">
        <v>584792</v>
      </c>
      <c r="C2264">
        <v>4</v>
      </c>
      <c r="D2264">
        <v>2.5</v>
      </c>
      <c r="E2264">
        <v>3638</v>
      </c>
      <c r="F2264" t="s">
        <v>1146</v>
      </c>
      <c r="G2264">
        <v>290000</v>
      </c>
      <c r="H2264">
        <v>2</v>
      </c>
      <c r="I2264">
        <v>2</v>
      </c>
      <c r="J2264">
        <v>1063</v>
      </c>
      <c r="K2264" t="s">
        <v>1124</v>
      </c>
      <c r="L2264" t="s">
        <v>1025</v>
      </c>
      <c r="M2264" t="s">
        <v>1124</v>
      </c>
      <c r="N2264" s="20">
        <v>1.4999999999999999E-2</v>
      </c>
      <c r="O2264" s="21">
        <f>N2264*G2264</f>
        <v>4350</v>
      </c>
    </row>
    <row r="2265" spans="1:15" x14ac:dyDescent="0.25">
      <c r="A2265" t="s">
        <v>13</v>
      </c>
      <c r="B2265">
        <v>435000</v>
      </c>
      <c r="C2265">
        <v>3</v>
      </c>
      <c r="D2265">
        <v>2</v>
      </c>
      <c r="E2265">
        <v>1673</v>
      </c>
      <c r="F2265" t="s">
        <v>1031</v>
      </c>
      <c r="G2265">
        <v>435000</v>
      </c>
      <c r="H2265">
        <v>1</v>
      </c>
      <c r="I2265">
        <v>1.5</v>
      </c>
      <c r="J2265">
        <v>1186</v>
      </c>
      <c r="K2265" t="s">
        <v>1024</v>
      </c>
      <c r="L2265" t="s">
        <v>1025</v>
      </c>
      <c r="M2265" t="s">
        <v>1024</v>
      </c>
      <c r="N2265" s="20">
        <v>0.01</v>
      </c>
      <c r="O2265" s="21">
        <f>N2265*G2265</f>
        <v>4350</v>
      </c>
    </row>
    <row r="2266" spans="1:15" x14ac:dyDescent="0.25">
      <c r="A2266" t="s">
        <v>13</v>
      </c>
      <c r="B2266">
        <v>398500</v>
      </c>
      <c r="C2266">
        <v>3</v>
      </c>
      <c r="D2266">
        <v>2</v>
      </c>
      <c r="E2266">
        <v>1897</v>
      </c>
      <c r="F2266" t="s">
        <v>1698</v>
      </c>
      <c r="G2266">
        <v>435000</v>
      </c>
      <c r="H2266">
        <v>3</v>
      </c>
      <c r="I2266">
        <v>3</v>
      </c>
      <c r="K2266" t="s">
        <v>1517</v>
      </c>
      <c r="L2266" t="s">
        <v>1518</v>
      </c>
      <c r="M2266" t="s">
        <v>1519</v>
      </c>
      <c r="N2266" s="20">
        <v>0.01</v>
      </c>
      <c r="O2266" s="21">
        <f>N2266*G2266</f>
        <v>4350</v>
      </c>
    </row>
    <row r="2267" spans="1:15" x14ac:dyDescent="0.25">
      <c r="A2267" t="s">
        <v>13</v>
      </c>
      <c r="B2267">
        <v>398500</v>
      </c>
      <c r="C2267">
        <v>3</v>
      </c>
      <c r="D2267">
        <v>2</v>
      </c>
      <c r="E2267">
        <v>1897</v>
      </c>
      <c r="F2267" t="s">
        <v>1756</v>
      </c>
      <c r="G2267">
        <v>435000</v>
      </c>
      <c r="H2267">
        <v>2</v>
      </c>
      <c r="I2267">
        <v>2</v>
      </c>
      <c r="K2267" t="s">
        <v>1517</v>
      </c>
      <c r="L2267" t="s">
        <v>1518</v>
      </c>
      <c r="M2267" t="s">
        <v>1519</v>
      </c>
      <c r="N2267" s="20">
        <v>0.01</v>
      </c>
      <c r="O2267" s="21">
        <f>N2267*G2267</f>
        <v>4350</v>
      </c>
    </row>
    <row r="2268" spans="1:15" x14ac:dyDescent="0.25">
      <c r="A2268" t="s">
        <v>13</v>
      </c>
      <c r="B2268">
        <v>259854</v>
      </c>
      <c r="C2268">
        <v>3</v>
      </c>
      <c r="D2268">
        <v>2.5</v>
      </c>
      <c r="E2268">
        <v>2024</v>
      </c>
      <c r="F2268" t="s">
        <v>1907</v>
      </c>
      <c r="G2268">
        <v>435000</v>
      </c>
      <c r="H2268">
        <v>5</v>
      </c>
      <c r="I2268">
        <v>2.5</v>
      </c>
      <c r="J2268">
        <v>2527</v>
      </c>
      <c r="K2268" t="s">
        <v>1900</v>
      </c>
      <c r="L2268" t="s">
        <v>1518</v>
      </c>
      <c r="M2268" t="s">
        <v>1894</v>
      </c>
      <c r="N2268" s="20">
        <v>0.01</v>
      </c>
      <c r="O2268" s="21">
        <f>N2268*G2268</f>
        <v>4350</v>
      </c>
    </row>
    <row r="2269" spans="1:15" x14ac:dyDescent="0.25">
      <c r="A2269" t="s">
        <v>13</v>
      </c>
      <c r="B2269">
        <v>466000</v>
      </c>
      <c r="C2269">
        <v>4</v>
      </c>
      <c r="D2269">
        <v>2.5</v>
      </c>
      <c r="E2269">
        <v>1972</v>
      </c>
      <c r="F2269" t="s">
        <v>2641</v>
      </c>
      <c r="G2269">
        <v>435000</v>
      </c>
      <c r="H2269">
        <v>4</v>
      </c>
      <c r="I2269">
        <v>3.5</v>
      </c>
      <c r="J2269">
        <v>2380</v>
      </c>
      <c r="K2269" t="s">
        <v>2574</v>
      </c>
      <c r="L2269" t="s">
        <v>2218</v>
      </c>
      <c r="M2269" t="s">
        <v>2568</v>
      </c>
      <c r="N2269" s="20">
        <v>0.01</v>
      </c>
      <c r="O2269" s="21">
        <f>N2269*G2269</f>
        <v>4350</v>
      </c>
    </row>
    <row r="2270" spans="1:15" x14ac:dyDescent="0.25">
      <c r="A2270" t="s">
        <v>13</v>
      </c>
      <c r="B2270">
        <v>159900</v>
      </c>
      <c r="C2270">
        <v>3</v>
      </c>
      <c r="D2270">
        <v>2</v>
      </c>
      <c r="E2270">
        <v>1600</v>
      </c>
      <c r="F2270" t="s">
        <v>2915</v>
      </c>
      <c r="G2270">
        <v>290000</v>
      </c>
      <c r="H2270">
        <v>2</v>
      </c>
      <c r="I2270">
        <v>3</v>
      </c>
      <c r="J2270">
        <v>1650</v>
      </c>
      <c r="K2270" t="s">
        <v>2916</v>
      </c>
      <c r="L2270" t="s">
        <v>2912</v>
      </c>
      <c r="M2270" t="s">
        <v>2917</v>
      </c>
      <c r="N2270" s="20">
        <v>1.4999999999999999E-2</v>
      </c>
      <c r="O2270" s="21">
        <f>N2270*G2270</f>
        <v>4350</v>
      </c>
    </row>
    <row r="2271" spans="1:15" x14ac:dyDescent="0.25">
      <c r="A2271" t="s">
        <v>13</v>
      </c>
      <c r="B2271">
        <v>360000</v>
      </c>
      <c r="C2271">
        <v>3</v>
      </c>
      <c r="D2271">
        <v>2</v>
      </c>
      <c r="E2271">
        <v>1956</v>
      </c>
      <c r="F2271" t="s">
        <v>2942</v>
      </c>
      <c r="G2271">
        <v>290000</v>
      </c>
      <c r="K2271" t="s">
        <v>2943</v>
      </c>
      <c r="L2271" t="s">
        <v>2944</v>
      </c>
      <c r="M2271" t="s">
        <v>2943</v>
      </c>
      <c r="N2271" s="20">
        <v>1.4999999999999999E-2</v>
      </c>
      <c r="O2271" s="21">
        <f>N2271*G2271</f>
        <v>4350</v>
      </c>
    </row>
    <row r="2272" spans="1:15" x14ac:dyDescent="0.25">
      <c r="A2272" t="s">
        <v>13</v>
      </c>
      <c r="B2272">
        <v>369900</v>
      </c>
      <c r="C2272">
        <v>3</v>
      </c>
      <c r="D2272">
        <v>2.5</v>
      </c>
      <c r="E2272">
        <v>2220</v>
      </c>
      <c r="F2272" t="s">
        <v>3601</v>
      </c>
      <c r="G2272">
        <v>290000</v>
      </c>
      <c r="H2272">
        <v>3</v>
      </c>
      <c r="I2272">
        <v>2.5</v>
      </c>
      <c r="J2272">
        <v>1815</v>
      </c>
      <c r="K2272" t="s">
        <v>3602</v>
      </c>
      <c r="L2272" t="s">
        <v>3560</v>
      </c>
      <c r="M2272" t="s">
        <v>3603</v>
      </c>
      <c r="N2272" s="20">
        <v>1.4999999999999999E-2</v>
      </c>
      <c r="O2272" s="21">
        <f>N2272*G2272</f>
        <v>4350</v>
      </c>
    </row>
    <row r="2273" spans="1:15" x14ac:dyDescent="0.25">
      <c r="A2273" t="s">
        <v>13</v>
      </c>
      <c r="B2273">
        <v>325000</v>
      </c>
      <c r="C2273">
        <v>3</v>
      </c>
      <c r="D2273">
        <v>2.5</v>
      </c>
      <c r="E2273">
        <v>2098</v>
      </c>
      <c r="F2273" t="s">
        <v>3987</v>
      </c>
      <c r="G2273">
        <v>435000</v>
      </c>
      <c r="H2273">
        <v>3</v>
      </c>
      <c r="I2273">
        <v>2.5</v>
      </c>
      <c r="J2273">
        <v>2135</v>
      </c>
      <c r="K2273" t="s">
        <v>1472</v>
      </c>
      <c r="L2273" t="s">
        <v>3729</v>
      </c>
      <c r="M2273" t="s">
        <v>1472</v>
      </c>
      <c r="N2273" s="20">
        <v>0.01</v>
      </c>
      <c r="O2273" s="21">
        <f>N2273*G2273</f>
        <v>4350</v>
      </c>
    </row>
    <row r="2274" spans="1:15" x14ac:dyDescent="0.25">
      <c r="A2274" t="s">
        <v>13</v>
      </c>
      <c r="B2274">
        <v>372400</v>
      </c>
      <c r="C2274">
        <v>3</v>
      </c>
      <c r="D2274">
        <v>2.5</v>
      </c>
      <c r="E2274">
        <v>2045</v>
      </c>
      <c r="F2274" t="s">
        <v>4720</v>
      </c>
      <c r="G2274">
        <v>435000</v>
      </c>
      <c r="H2274">
        <v>4</v>
      </c>
      <c r="I2274">
        <v>2.5</v>
      </c>
      <c r="J2274">
        <v>2595</v>
      </c>
      <c r="K2274" t="s">
        <v>4705</v>
      </c>
      <c r="L2274" t="s">
        <v>4237</v>
      </c>
      <c r="M2274" t="s">
        <v>2956</v>
      </c>
      <c r="N2274" s="20">
        <v>0.01</v>
      </c>
      <c r="O2274" s="21">
        <f>N2274*G2274</f>
        <v>4350</v>
      </c>
    </row>
    <row r="2275" spans="1:15" x14ac:dyDescent="0.25">
      <c r="A2275" t="s">
        <v>13</v>
      </c>
      <c r="B2275">
        <v>485000</v>
      </c>
      <c r="C2275">
        <v>3</v>
      </c>
      <c r="D2275">
        <v>2.5</v>
      </c>
      <c r="E2275">
        <v>1862</v>
      </c>
      <c r="F2275" t="s">
        <v>4275</v>
      </c>
      <c r="G2275">
        <v>435000</v>
      </c>
      <c r="H2275">
        <v>3</v>
      </c>
      <c r="I2275">
        <v>2.25</v>
      </c>
      <c r="J2275">
        <v>1856</v>
      </c>
      <c r="K2275" t="s">
        <v>4276</v>
      </c>
      <c r="L2275" t="s">
        <v>4237</v>
      </c>
      <c r="M2275" t="s">
        <v>4265</v>
      </c>
      <c r="N2275" s="20">
        <v>0.01</v>
      </c>
      <c r="O2275" s="21">
        <f>N2275*G2275</f>
        <v>4350</v>
      </c>
    </row>
    <row r="2276" spans="1:15" x14ac:dyDescent="0.25">
      <c r="A2276" t="s">
        <v>13</v>
      </c>
      <c r="B2276">
        <v>398500</v>
      </c>
      <c r="C2276">
        <v>3</v>
      </c>
      <c r="D2276">
        <v>2</v>
      </c>
      <c r="E2276">
        <v>1897</v>
      </c>
      <c r="F2276" t="s">
        <v>1684</v>
      </c>
      <c r="G2276">
        <v>434999</v>
      </c>
      <c r="H2276">
        <v>3</v>
      </c>
      <c r="I2276">
        <v>2</v>
      </c>
      <c r="J2276">
        <v>1600</v>
      </c>
      <c r="K2276" t="s">
        <v>1517</v>
      </c>
      <c r="L2276" t="s">
        <v>1518</v>
      </c>
      <c r="M2276" t="s">
        <v>1519</v>
      </c>
      <c r="N2276" s="20">
        <v>0.01</v>
      </c>
      <c r="O2276" s="21">
        <f>N2276*G2276</f>
        <v>4349.99</v>
      </c>
    </row>
    <row r="2277" spans="1:15" x14ac:dyDescent="0.25">
      <c r="A2277" t="s">
        <v>13</v>
      </c>
      <c r="B2277">
        <v>398500</v>
      </c>
      <c r="C2277">
        <v>3</v>
      </c>
      <c r="D2277">
        <v>2</v>
      </c>
      <c r="E2277">
        <v>1897</v>
      </c>
      <c r="F2277" t="s">
        <v>1749</v>
      </c>
      <c r="G2277">
        <v>434999</v>
      </c>
      <c r="H2277">
        <v>2</v>
      </c>
      <c r="I2277">
        <v>2</v>
      </c>
      <c r="J2277">
        <v>1214</v>
      </c>
      <c r="K2277" t="s">
        <v>1517</v>
      </c>
      <c r="L2277" t="s">
        <v>1518</v>
      </c>
      <c r="M2277" t="s">
        <v>1519</v>
      </c>
      <c r="N2277" s="20">
        <v>0.01</v>
      </c>
      <c r="O2277" s="21">
        <f>N2277*G2277</f>
        <v>4349.99</v>
      </c>
    </row>
    <row r="2278" spans="1:15" x14ac:dyDescent="0.25">
      <c r="A2278" t="s">
        <v>13</v>
      </c>
      <c r="B2278">
        <v>319250</v>
      </c>
      <c r="C2278">
        <v>4</v>
      </c>
      <c r="D2278">
        <v>2.5</v>
      </c>
      <c r="E2278">
        <v>2077</v>
      </c>
      <c r="F2278" t="s">
        <v>2392</v>
      </c>
      <c r="G2278">
        <v>434990</v>
      </c>
      <c r="H2278">
        <v>4</v>
      </c>
      <c r="I2278">
        <v>3.5</v>
      </c>
      <c r="J2278">
        <v>4310</v>
      </c>
      <c r="K2278" t="s">
        <v>2377</v>
      </c>
      <c r="L2278" t="s">
        <v>2218</v>
      </c>
      <c r="M2278" t="s">
        <v>2378</v>
      </c>
      <c r="N2278" s="20">
        <v>0.01</v>
      </c>
      <c r="O2278" s="21">
        <f>N2278*G2278</f>
        <v>4349.8999999999996</v>
      </c>
    </row>
    <row r="2279" spans="1:15" x14ac:dyDescent="0.25">
      <c r="A2279" t="s">
        <v>13</v>
      </c>
      <c r="B2279">
        <v>273750</v>
      </c>
      <c r="C2279">
        <v>3</v>
      </c>
      <c r="D2279">
        <v>2</v>
      </c>
      <c r="E2279">
        <v>1595</v>
      </c>
      <c r="F2279" t="s">
        <v>2467</v>
      </c>
      <c r="G2279">
        <v>434900</v>
      </c>
      <c r="H2279">
        <v>2</v>
      </c>
      <c r="I2279">
        <v>2</v>
      </c>
      <c r="J2279">
        <v>1906</v>
      </c>
      <c r="K2279" t="s">
        <v>2468</v>
      </c>
      <c r="L2279" t="s">
        <v>2218</v>
      </c>
      <c r="M2279" t="s">
        <v>2460</v>
      </c>
      <c r="N2279" s="20">
        <v>0.01</v>
      </c>
      <c r="O2279" s="21">
        <f>N2279*G2279</f>
        <v>4349</v>
      </c>
    </row>
    <row r="2280" spans="1:15" x14ac:dyDescent="0.25">
      <c r="A2280" t="s">
        <v>13</v>
      </c>
      <c r="B2280">
        <v>338990</v>
      </c>
      <c r="C2280">
        <v>4</v>
      </c>
      <c r="D2280">
        <v>2.5</v>
      </c>
      <c r="E2280">
        <v>2100</v>
      </c>
      <c r="F2280" t="s">
        <v>2252</v>
      </c>
      <c r="G2280">
        <v>434900</v>
      </c>
      <c r="H2280">
        <v>4</v>
      </c>
      <c r="I2280">
        <v>2.5</v>
      </c>
      <c r="J2280">
        <v>2500</v>
      </c>
      <c r="K2280" t="s">
        <v>2253</v>
      </c>
      <c r="L2280" t="s">
        <v>2218</v>
      </c>
      <c r="M2280" t="s">
        <v>2245</v>
      </c>
      <c r="N2280" s="20">
        <v>0.01</v>
      </c>
      <c r="O2280" s="21">
        <f>N2280*G2280</f>
        <v>4349</v>
      </c>
    </row>
    <row r="2281" spans="1:15" x14ac:dyDescent="0.25">
      <c r="A2281" t="s">
        <v>13</v>
      </c>
      <c r="B2281">
        <v>336250</v>
      </c>
      <c r="C2281">
        <v>3</v>
      </c>
      <c r="D2281">
        <v>3</v>
      </c>
      <c r="E2281">
        <v>2342</v>
      </c>
      <c r="F2281" t="s">
        <v>3289</v>
      </c>
      <c r="G2281">
        <v>289900</v>
      </c>
      <c r="H2281">
        <v>3</v>
      </c>
      <c r="I2281">
        <v>3</v>
      </c>
      <c r="J2281">
        <v>1813</v>
      </c>
      <c r="K2281" t="s">
        <v>1978</v>
      </c>
      <c r="L2281" t="s">
        <v>3283</v>
      </c>
      <c r="M2281" t="s">
        <v>3284</v>
      </c>
      <c r="N2281" s="20">
        <v>1.4999999999999999E-2</v>
      </c>
      <c r="O2281" s="21">
        <f>N2281*G2281</f>
        <v>4348.5</v>
      </c>
    </row>
    <row r="2282" spans="1:15" x14ac:dyDescent="0.25">
      <c r="A2282" t="s">
        <v>13</v>
      </c>
      <c r="B2282">
        <v>304900</v>
      </c>
      <c r="C2282">
        <v>4</v>
      </c>
      <c r="D2282">
        <v>2.5</v>
      </c>
      <c r="E2282">
        <v>2524</v>
      </c>
      <c r="F2282" t="s">
        <v>1463</v>
      </c>
      <c r="G2282">
        <v>289500</v>
      </c>
      <c r="H2282">
        <v>4</v>
      </c>
      <c r="I2282">
        <v>3</v>
      </c>
      <c r="J2282">
        <v>3040</v>
      </c>
      <c r="K2282" t="s">
        <v>1460</v>
      </c>
      <c r="L2282" t="s">
        <v>1376</v>
      </c>
      <c r="M2282" t="s">
        <v>1461</v>
      </c>
      <c r="N2282" s="20">
        <v>1.4999999999999999E-2</v>
      </c>
      <c r="O2282" s="21">
        <f>N2282*G2282</f>
        <v>4342.5</v>
      </c>
    </row>
    <row r="2283" spans="1:15" x14ac:dyDescent="0.25">
      <c r="A2283" t="s">
        <v>13</v>
      </c>
      <c r="B2283">
        <v>304900</v>
      </c>
      <c r="C2283">
        <v>4</v>
      </c>
      <c r="D2283">
        <v>2.5</v>
      </c>
      <c r="E2283">
        <v>2524</v>
      </c>
      <c r="F2283" t="s">
        <v>1464</v>
      </c>
      <c r="G2283">
        <v>289500</v>
      </c>
      <c r="H2283">
        <v>4</v>
      </c>
      <c r="I2283">
        <v>3</v>
      </c>
      <c r="J2283">
        <v>3040</v>
      </c>
      <c r="K2283" t="s">
        <v>1460</v>
      </c>
      <c r="L2283" t="s">
        <v>1376</v>
      </c>
      <c r="M2283" t="s">
        <v>1461</v>
      </c>
      <c r="N2283" s="20">
        <v>1.4999999999999999E-2</v>
      </c>
      <c r="O2283" s="21">
        <f>N2283*G2283</f>
        <v>4342.5</v>
      </c>
    </row>
    <row r="2284" spans="1:15" x14ac:dyDescent="0.25">
      <c r="A2284" t="s">
        <v>13</v>
      </c>
      <c r="B2284">
        <v>482475</v>
      </c>
      <c r="C2284">
        <v>3</v>
      </c>
      <c r="D2284">
        <v>2.5</v>
      </c>
      <c r="E2284">
        <v>1983</v>
      </c>
      <c r="F2284" t="s">
        <v>928</v>
      </c>
      <c r="G2284">
        <v>430000</v>
      </c>
      <c r="H2284">
        <v>5</v>
      </c>
      <c r="I2284">
        <v>2.5</v>
      </c>
      <c r="J2284">
        <v>2802</v>
      </c>
      <c r="K2284" t="s">
        <v>910</v>
      </c>
      <c r="L2284" t="s">
        <v>71</v>
      </c>
      <c r="M2284" t="s">
        <v>903</v>
      </c>
      <c r="N2284" s="20">
        <v>0.01</v>
      </c>
      <c r="O2284" s="21">
        <f>N2284*G2284</f>
        <v>4300</v>
      </c>
    </row>
    <row r="2285" spans="1:15" x14ac:dyDescent="0.25">
      <c r="A2285" t="s">
        <v>13</v>
      </c>
      <c r="B2285">
        <v>362499</v>
      </c>
      <c r="C2285">
        <v>3</v>
      </c>
      <c r="D2285">
        <v>2</v>
      </c>
      <c r="E2285">
        <v>1655</v>
      </c>
      <c r="F2285" t="s">
        <v>898</v>
      </c>
      <c r="G2285">
        <v>430000</v>
      </c>
      <c r="H2285">
        <v>4</v>
      </c>
      <c r="I2285">
        <v>2</v>
      </c>
      <c r="J2285">
        <v>1515</v>
      </c>
      <c r="K2285" t="s">
        <v>899</v>
      </c>
      <c r="L2285" t="s">
        <v>71</v>
      </c>
      <c r="M2285" t="s">
        <v>887</v>
      </c>
      <c r="N2285" s="20">
        <v>0.01</v>
      </c>
      <c r="O2285" s="21">
        <f>N2285*G2285</f>
        <v>4300</v>
      </c>
    </row>
    <row r="2286" spans="1:15" x14ac:dyDescent="0.25">
      <c r="A2286" t="s">
        <v>13</v>
      </c>
      <c r="B2286">
        <v>398500</v>
      </c>
      <c r="C2286">
        <v>3</v>
      </c>
      <c r="D2286">
        <v>2</v>
      </c>
      <c r="E2286">
        <v>1897</v>
      </c>
      <c r="F2286" t="s">
        <v>1815</v>
      </c>
      <c r="G2286">
        <v>430000</v>
      </c>
      <c r="H2286">
        <v>3</v>
      </c>
      <c r="I2286">
        <v>3</v>
      </c>
      <c r="K2286" t="s">
        <v>1517</v>
      </c>
      <c r="L2286" t="s">
        <v>1518</v>
      </c>
      <c r="M2286" t="s">
        <v>1519</v>
      </c>
      <c r="N2286" s="20">
        <v>0.01</v>
      </c>
      <c r="O2286" s="21">
        <f>N2286*G2286</f>
        <v>4300</v>
      </c>
    </row>
    <row r="2287" spans="1:15" x14ac:dyDescent="0.25">
      <c r="A2287" t="s">
        <v>13</v>
      </c>
      <c r="B2287">
        <v>644950</v>
      </c>
      <c r="C2287">
        <v>2</v>
      </c>
      <c r="D2287">
        <v>2</v>
      </c>
      <c r="E2287">
        <v>1321</v>
      </c>
      <c r="F2287" t="s">
        <v>5083</v>
      </c>
      <c r="G2287">
        <v>430000</v>
      </c>
      <c r="H2287">
        <v>1</v>
      </c>
      <c r="I2287">
        <v>1</v>
      </c>
      <c r="J2287">
        <v>725</v>
      </c>
      <c r="K2287" t="s">
        <v>3871</v>
      </c>
      <c r="L2287" t="s">
        <v>4772</v>
      </c>
      <c r="M2287" t="s">
        <v>3871</v>
      </c>
      <c r="N2287" s="20">
        <v>0.01</v>
      </c>
      <c r="O2287" s="21">
        <f>N2287*G2287</f>
        <v>4300</v>
      </c>
    </row>
    <row r="2288" spans="1:15" x14ac:dyDescent="0.25">
      <c r="A2288" t="s">
        <v>13</v>
      </c>
      <c r="B2288">
        <v>649499</v>
      </c>
      <c r="C2288">
        <v>3</v>
      </c>
      <c r="D2288">
        <v>2.25</v>
      </c>
      <c r="E2288">
        <v>1841</v>
      </c>
      <c r="F2288" t="s">
        <v>4556</v>
      </c>
      <c r="G2288">
        <v>430000</v>
      </c>
      <c r="H2288">
        <v>2</v>
      </c>
      <c r="I2288">
        <v>2</v>
      </c>
      <c r="J2288">
        <v>917</v>
      </c>
      <c r="K2288" t="s">
        <v>2933</v>
      </c>
      <c r="L2288" t="s">
        <v>4237</v>
      </c>
      <c r="M2288" t="s">
        <v>4433</v>
      </c>
      <c r="N2288" s="20">
        <v>0.01</v>
      </c>
      <c r="O2288" s="21">
        <f>N2288*G2288</f>
        <v>4300</v>
      </c>
    </row>
    <row r="2289" spans="1:15" x14ac:dyDescent="0.25">
      <c r="A2289" t="s">
        <v>13</v>
      </c>
      <c r="B2289">
        <v>649499</v>
      </c>
      <c r="C2289">
        <v>3</v>
      </c>
      <c r="D2289">
        <v>2.25</v>
      </c>
      <c r="E2289">
        <v>1841</v>
      </c>
      <c r="F2289" t="s">
        <v>4677</v>
      </c>
      <c r="G2289">
        <v>430000</v>
      </c>
      <c r="H2289">
        <v>4</v>
      </c>
      <c r="I2289">
        <v>2.75</v>
      </c>
      <c r="J2289">
        <v>2260</v>
      </c>
      <c r="K2289" t="s">
        <v>4567</v>
      </c>
      <c r="L2289" t="s">
        <v>4237</v>
      </c>
      <c r="M2289" t="s">
        <v>4433</v>
      </c>
      <c r="N2289" s="20">
        <v>0.01</v>
      </c>
      <c r="O2289" s="21">
        <f>N2289*G2289</f>
        <v>4300</v>
      </c>
    </row>
    <row r="2290" spans="1:15" x14ac:dyDescent="0.25">
      <c r="A2290" t="s">
        <v>13</v>
      </c>
      <c r="B2290">
        <v>649499</v>
      </c>
      <c r="C2290">
        <v>3</v>
      </c>
      <c r="D2290">
        <v>2.25</v>
      </c>
      <c r="E2290">
        <v>1841</v>
      </c>
      <c r="F2290" t="s">
        <v>4639</v>
      </c>
      <c r="G2290">
        <v>430000</v>
      </c>
      <c r="H2290">
        <v>3</v>
      </c>
      <c r="I2290">
        <v>2.5</v>
      </c>
      <c r="J2290">
        <v>2390</v>
      </c>
      <c r="K2290" t="s">
        <v>4490</v>
      </c>
      <c r="L2290" t="s">
        <v>4237</v>
      </c>
      <c r="M2290" t="s">
        <v>4433</v>
      </c>
      <c r="N2290" s="20">
        <v>0.01</v>
      </c>
      <c r="O2290" s="21">
        <f>N2290*G2290</f>
        <v>4300</v>
      </c>
    </row>
    <row r="2291" spans="1:15" x14ac:dyDescent="0.25">
      <c r="A2291" t="s">
        <v>13</v>
      </c>
      <c r="B2291">
        <v>649499</v>
      </c>
      <c r="C2291">
        <v>3</v>
      </c>
      <c r="D2291">
        <v>2.25</v>
      </c>
      <c r="E2291">
        <v>1841</v>
      </c>
      <c r="F2291" t="s">
        <v>4616</v>
      </c>
      <c r="G2291">
        <v>430000</v>
      </c>
      <c r="H2291">
        <v>2</v>
      </c>
      <c r="I2291">
        <v>2</v>
      </c>
      <c r="J2291">
        <v>1510</v>
      </c>
      <c r="K2291" t="s">
        <v>3519</v>
      </c>
      <c r="L2291" t="s">
        <v>4237</v>
      </c>
      <c r="M2291" t="s">
        <v>4433</v>
      </c>
      <c r="N2291" s="20">
        <v>0.01</v>
      </c>
      <c r="O2291" s="21">
        <f>N2291*G2291</f>
        <v>4300</v>
      </c>
    </row>
    <row r="2292" spans="1:15" x14ac:dyDescent="0.25">
      <c r="A2292" t="s">
        <v>13</v>
      </c>
      <c r="B2292">
        <v>399000</v>
      </c>
      <c r="C2292">
        <v>3</v>
      </c>
      <c r="D2292">
        <v>2.5</v>
      </c>
      <c r="E2292">
        <v>1868</v>
      </c>
      <c r="F2292" t="s">
        <v>412</v>
      </c>
      <c r="G2292">
        <v>429999</v>
      </c>
      <c r="H2292">
        <v>4</v>
      </c>
      <c r="I2292">
        <v>2.5</v>
      </c>
      <c r="J2292">
        <v>2885</v>
      </c>
      <c r="K2292" t="s">
        <v>333</v>
      </c>
      <c r="L2292" t="s">
        <v>71</v>
      </c>
      <c r="M2292" t="s">
        <v>331</v>
      </c>
      <c r="N2292" s="20">
        <v>0.01</v>
      </c>
      <c r="O2292" s="21">
        <f>N2292*G2292</f>
        <v>4299.99</v>
      </c>
    </row>
    <row r="2293" spans="1:15" x14ac:dyDescent="0.25">
      <c r="A2293" t="s">
        <v>13</v>
      </c>
      <c r="B2293">
        <v>399000</v>
      </c>
      <c r="C2293">
        <v>3</v>
      </c>
      <c r="D2293">
        <v>2.5</v>
      </c>
      <c r="E2293">
        <v>1868</v>
      </c>
      <c r="F2293" t="s">
        <v>338</v>
      </c>
      <c r="G2293">
        <v>429999</v>
      </c>
      <c r="H2293">
        <v>4</v>
      </c>
      <c r="I2293">
        <v>2.5</v>
      </c>
      <c r="J2293">
        <v>2118</v>
      </c>
      <c r="K2293" t="s">
        <v>339</v>
      </c>
      <c r="L2293" t="s">
        <v>71</v>
      </c>
      <c r="M2293" t="s">
        <v>331</v>
      </c>
      <c r="N2293" s="20">
        <v>0.01</v>
      </c>
      <c r="O2293" s="21">
        <f>N2293*G2293</f>
        <v>4299.99</v>
      </c>
    </row>
    <row r="2294" spans="1:15" x14ac:dyDescent="0.25">
      <c r="A2294" t="s">
        <v>13</v>
      </c>
      <c r="B2294">
        <v>273750</v>
      </c>
      <c r="C2294">
        <v>3</v>
      </c>
      <c r="D2294">
        <v>2</v>
      </c>
      <c r="E2294">
        <v>1595</v>
      </c>
      <c r="F2294" t="s">
        <v>2488</v>
      </c>
      <c r="G2294">
        <v>429999</v>
      </c>
      <c r="H2294">
        <v>3</v>
      </c>
      <c r="I2294">
        <v>3</v>
      </c>
      <c r="J2294">
        <v>3483</v>
      </c>
      <c r="K2294" t="s">
        <v>2482</v>
      </c>
      <c r="L2294" t="s">
        <v>2218</v>
      </c>
      <c r="M2294" t="s">
        <v>2460</v>
      </c>
      <c r="N2294" s="20">
        <v>0.01</v>
      </c>
      <c r="O2294" s="21">
        <f>N2294*G2294</f>
        <v>4299.99</v>
      </c>
    </row>
    <row r="2295" spans="1:15" x14ac:dyDescent="0.25">
      <c r="A2295" t="s">
        <v>13</v>
      </c>
      <c r="B2295">
        <v>365000</v>
      </c>
      <c r="C2295">
        <v>4</v>
      </c>
      <c r="D2295">
        <v>2.5</v>
      </c>
      <c r="E2295">
        <v>2229</v>
      </c>
      <c r="F2295" t="s">
        <v>2224</v>
      </c>
      <c r="G2295">
        <v>429999</v>
      </c>
      <c r="H2295">
        <v>4</v>
      </c>
      <c r="I2295">
        <v>3</v>
      </c>
      <c r="J2295">
        <v>1674</v>
      </c>
      <c r="K2295" t="s">
        <v>2217</v>
      </c>
      <c r="L2295" t="s">
        <v>2218</v>
      </c>
      <c r="M2295" t="s">
        <v>1068</v>
      </c>
      <c r="N2295" s="20">
        <v>0.01</v>
      </c>
      <c r="O2295" s="21">
        <f>N2295*G2295</f>
        <v>4299.99</v>
      </c>
    </row>
    <row r="2296" spans="1:15" x14ac:dyDescent="0.25">
      <c r="A2296" t="s">
        <v>13</v>
      </c>
      <c r="B2296">
        <v>375292</v>
      </c>
      <c r="C2296">
        <v>4</v>
      </c>
      <c r="D2296">
        <v>3</v>
      </c>
      <c r="E2296">
        <v>2139</v>
      </c>
      <c r="F2296" t="s">
        <v>4884</v>
      </c>
      <c r="G2296">
        <v>429999</v>
      </c>
      <c r="H2296">
        <v>4</v>
      </c>
      <c r="I2296">
        <v>2.5</v>
      </c>
      <c r="J2296">
        <v>2870</v>
      </c>
      <c r="K2296" t="s">
        <v>4885</v>
      </c>
      <c r="L2296" t="s">
        <v>4772</v>
      </c>
      <c r="M2296" t="s">
        <v>4883</v>
      </c>
      <c r="N2296" s="20">
        <v>0.01</v>
      </c>
      <c r="O2296" s="21">
        <f>N2296*G2296</f>
        <v>4299.99</v>
      </c>
    </row>
    <row r="2297" spans="1:15" x14ac:dyDescent="0.25">
      <c r="A2297" t="s">
        <v>13</v>
      </c>
      <c r="B2297">
        <v>399000</v>
      </c>
      <c r="C2297">
        <v>3</v>
      </c>
      <c r="D2297">
        <v>2.5</v>
      </c>
      <c r="E2297">
        <v>1868</v>
      </c>
      <c r="F2297" t="s">
        <v>416</v>
      </c>
      <c r="G2297">
        <v>429998</v>
      </c>
      <c r="H2297">
        <v>3</v>
      </c>
      <c r="I2297">
        <v>2</v>
      </c>
      <c r="J2297">
        <v>2212</v>
      </c>
      <c r="K2297" t="s">
        <v>389</v>
      </c>
      <c r="L2297" t="s">
        <v>71</v>
      </c>
      <c r="M2297" t="s">
        <v>331</v>
      </c>
      <c r="N2297" s="20">
        <v>0.01</v>
      </c>
      <c r="O2297" s="21">
        <f>N2297*G2297</f>
        <v>4299.9800000000005</v>
      </c>
    </row>
    <row r="2298" spans="1:15" x14ac:dyDescent="0.25">
      <c r="A2298" t="s">
        <v>13</v>
      </c>
      <c r="B2298">
        <v>589000</v>
      </c>
      <c r="C2298">
        <v>3</v>
      </c>
      <c r="D2298">
        <v>2</v>
      </c>
      <c r="E2298">
        <v>1631</v>
      </c>
      <c r="F2298" t="s">
        <v>720</v>
      </c>
      <c r="G2298">
        <v>429990</v>
      </c>
      <c r="H2298">
        <v>1</v>
      </c>
      <c r="I2298">
        <v>1</v>
      </c>
      <c r="J2298">
        <v>778</v>
      </c>
      <c r="K2298" t="s">
        <v>605</v>
      </c>
      <c r="L2298" t="s">
        <v>71</v>
      </c>
      <c r="M2298" t="s">
        <v>605</v>
      </c>
      <c r="N2298" s="20">
        <v>0.01</v>
      </c>
      <c r="O2298" s="21">
        <f>N2298*G2298</f>
        <v>4299.8999999999996</v>
      </c>
    </row>
    <row r="2299" spans="1:15" x14ac:dyDescent="0.25">
      <c r="A2299" t="s">
        <v>13</v>
      </c>
      <c r="B2299">
        <v>399000</v>
      </c>
      <c r="C2299">
        <v>3</v>
      </c>
      <c r="D2299">
        <v>2.5</v>
      </c>
      <c r="E2299">
        <v>1868</v>
      </c>
      <c r="F2299" t="s">
        <v>424</v>
      </c>
      <c r="G2299">
        <v>429900</v>
      </c>
      <c r="H2299">
        <v>2</v>
      </c>
      <c r="I2299">
        <v>2.5</v>
      </c>
      <c r="J2299">
        <v>2163</v>
      </c>
      <c r="K2299" t="s">
        <v>355</v>
      </c>
      <c r="L2299" t="s">
        <v>71</v>
      </c>
      <c r="M2299" t="s">
        <v>331</v>
      </c>
      <c r="N2299" s="20">
        <v>0.01</v>
      </c>
      <c r="O2299" s="21">
        <f>N2299*G2299</f>
        <v>4299</v>
      </c>
    </row>
    <row r="2300" spans="1:15" x14ac:dyDescent="0.25">
      <c r="A2300" t="s">
        <v>13</v>
      </c>
      <c r="B2300">
        <v>589000</v>
      </c>
      <c r="C2300">
        <v>3</v>
      </c>
      <c r="D2300">
        <v>2</v>
      </c>
      <c r="E2300">
        <v>1631</v>
      </c>
      <c r="F2300" t="s">
        <v>705</v>
      </c>
      <c r="G2300">
        <v>429900</v>
      </c>
      <c r="H2300">
        <v>1</v>
      </c>
      <c r="I2300">
        <v>1</v>
      </c>
      <c r="J2300">
        <v>876</v>
      </c>
      <c r="K2300" t="s">
        <v>605</v>
      </c>
      <c r="L2300" t="s">
        <v>71</v>
      </c>
      <c r="M2300" t="s">
        <v>605</v>
      </c>
      <c r="N2300" s="20">
        <v>0.01</v>
      </c>
      <c r="O2300" s="21">
        <f>N2300*G2300</f>
        <v>4299</v>
      </c>
    </row>
    <row r="2301" spans="1:15" x14ac:dyDescent="0.25">
      <c r="A2301" t="s">
        <v>13</v>
      </c>
      <c r="B2301">
        <v>398500</v>
      </c>
      <c r="C2301">
        <v>3</v>
      </c>
      <c r="D2301">
        <v>2</v>
      </c>
      <c r="E2301">
        <v>1897</v>
      </c>
      <c r="F2301" t="s">
        <v>1786</v>
      </c>
      <c r="G2301">
        <v>429900</v>
      </c>
      <c r="H2301">
        <v>4</v>
      </c>
      <c r="I2301">
        <v>2.5</v>
      </c>
      <c r="J2301">
        <v>2307</v>
      </c>
      <c r="K2301" t="s">
        <v>1704</v>
      </c>
      <c r="L2301" t="s">
        <v>1518</v>
      </c>
      <c r="M2301" t="s">
        <v>1519</v>
      </c>
      <c r="N2301" s="20">
        <v>0.01</v>
      </c>
      <c r="O2301" s="21">
        <f>N2301*G2301</f>
        <v>4299</v>
      </c>
    </row>
    <row r="2302" spans="1:15" x14ac:dyDescent="0.25">
      <c r="A2302" t="s">
        <v>13</v>
      </c>
      <c r="B2302">
        <v>352250</v>
      </c>
      <c r="C2302">
        <v>3</v>
      </c>
      <c r="D2302">
        <v>2.5</v>
      </c>
      <c r="E2302">
        <v>1965</v>
      </c>
      <c r="F2302" t="s">
        <v>2053</v>
      </c>
      <c r="G2302">
        <v>429900</v>
      </c>
      <c r="H2302">
        <v>4</v>
      </c>
      <c r="I2302">
        <v>4</v>
      </c>
      <c r="J2302">
        <v>2613</v>
      </c>
      <c r="K2302" t="s">
        <v>1994</v>
      </c>
      <c r="L2302" t="s">
        <v>1518</v>
      </c>
      <c r="M2302" t="s">
        <v>1981</v>
      </c>
      <c r="N2302" s="20">
        <v>0.01</v>
      </c>
      <c r="O2302" s="21">
        <f>N2302*G2302</f>
        <v>4299</v>
      </c>
    </row>
    <row r="2303" spans="1:15" x14ac:dyDescent="0.25">
      <c r="A2303" t="s">
        <v>13</v>
      </c>
      <c r="B2303">
        <v>257000</v>
      </c>
      <c r="C2303">
        <v>4</v>
      </c>
      <c r="D2303">
        <v>2.5</v>
      </c>
      <c r="E2303">
        <v>2141</v>
      </c>
      <c r="F2303" t="s">
        <v>1962</v>
      </c>
      <c r="G2303">
        <v>429900</v>
      </c>
      <c r="H2303">
        <v>5</v>
      </c>
      <c r="I2303">
        <v>4</v>
      </c>
      <c r="J2303">
        <v>3876</v>
      </c>
      <c r="K2303" t="s">
        <v>1963</v>
      </c>
      <c r="L2303" t="s">
        <v>1518</v>
      </c>
      <c r="M2303" t="s">
        <v>1934</v>
      </c>
      <c r="N2303" s="20">
        <v>0.01</v>
      </c>
      <c r="O2303" s="21">
        <f>N2303*G2303</f>
        <v>4299</v>
      </c>
    </row>
    <row r="2304" spans="1:15" x14ac:dyDescent="0.25">
      <c r="A2304" t="s">
        <v>13</v>
      </c>
      <c r="B2304">
        <v>564950</v>
      </c>
      <c r="C2304">
        <v>3</v>
      </c>
      <c r="D2304">
        <v>2</v>
      </c>
      <c r="E2304">
        <v>1932</v>
      </c>
      <c r="F2304" t="s">
        <v>2783</v>
      </c>
      <c r="G2304">
        <v>429900</v>
      </c>
      <c r="H2304">
        <v>2</v>
      </c>
      <c r="I2304">
        <v>2.5</v>
      </c>
      <c r="J2304">
        <v>2245</v>
      </c>
      <c r="K2304" t="s">
        <v>2755</v>
      </c>
      <c r="L2304" t="s">
        <v>2680</v>
      </c>
      <c r="M2304" t="s">
        <v>1179</v>
      </c>
      <c r="N2304" s="20">
        <v>0.01</v>
      </c>
      <c r="O2304" s="21">
        <f>N2304*G2304</f>
        <v>4299</v>
      </c>
    </row>
    <row r="2305" spans="1:15" x14ac:dyDescent="0.25">
      <c r="A2305" t="s">
        <v>13</v>
      </c>
      <c r="B2305">
        <v>564950</v>
      </c>
      <c r="C2305">
        <v>3</v>
      </c>
      <c r="D2305">
        <v>2</v>
      </c>
      <c r="E2305">
        <v>1932</v>
      </c>
      <c r="F2305" t="s">
        <v>2774</v>
      </c>
      <c r="G2305">
        <v>429900</v>
      </c>
      <c r="H2305">
        <v>3</v>
      </c>
      <c r="I2305">
        <v>2.5</v>
      </c>
      <c r="J2305">
        <v>2295</v>
      </c>
      <c r="K2305" t="s">
        <v>2766</v>
      </c>
      <c r="L2305" t="s">
        <v>2680</v>
      </c>
      <c r="M2305" t="s">
        <v>1179</v>
      </c>
      <c r="N2305" s="20">
        <v>0.01</v>
      </c>
      <c r="O2305" s="21">
        <f>N2305*G2305</f>
        <v>4299</v>
      </c>
    </row>
    <row r="2306" spans="1:15" x14ac:dyDescent="0.25">
      <c r="A2306" t="s">
        <v>13</v>
      </c>
      <c r="B2306">
        <v>289900</v>
      </c>
      <c r="C2306">
        <v>3</v>
      </c>
      <c r="D2306">
        <v>2.5</v>
      </c>
      <c r="E2306">
        <v>2000</v>
      </c>
      <c r="F2306" t="s">
        <v>2268</v>
      </c>
      <c r="G2306">
        <v>429900</v>
      </c>
      <c r="H2306">
        <v>4</v>
      </c>
      <c r="I2306">
        <v>3</v>
      </c>
      <c r="J2306">
        <v>2400</v>
      </c>
      <c r="K2306" t="s">
        <v>2269</v>
      </c>
      <c r="L2306" t="s">
        <v>2218</v>
      </c>
      <c r="M2306" t="s">
        <v>2258</v>
      </c>
      <c r="N2306" s="20">
        <v>0.01</v>
      </c>
      <c r="O2306" s="21">
        <f>N2306*G2306</f>
        <v>4299</v>
      </c>
    </row>
    <row r="2307" spans="1:15" x14ac:dyDescent="0.25">
      <c r="A2307" t="s">
        <v>13</v>
      </c>
      <c r="B2307">
        <v>279000</v>
      </c>
      <c r="C2307">
        <v>3</v>
      </c>
      <c r="D2307">
        <v>2.5</v>
      </c>
      <c r="E2307">
        <v>2201</v>
      </c>
      <c r="F2307" t="s">
        <v>4800</v>
      </c>
      <c r="G2307">
        <v>429900</v>
      </c>
      <c r="H2307">
        <v>5</v>
      </c>
      <c r="I2307">
        <v>3</v>
      </c>
      <c r="J2307">
        <v>3300</v>
      </c>
      <c r="K2307" t="s">
        <v>4782</v>
      </c>
      <c r="L2307" t="s">
        <v>4772</v>
      </c>
      <c r="M2307" t="s">
        <v>1068</v>
      </c>
      <c r="N2307" s="20">
        <v>0.01</v>
      </c>
      <c r="O2307" s="21">
        <f>N2307*G2307</f>
        <v>4299</v>
      </c>
    </row>
    <row r="2308" spans="1:15" x14ac:dyDescent="0.25">
      <c r="A2308" t="s">
        <v>13</v>
      </c>
      <c r="B2308">
        <v>365000</v>
      </c>
      <c r="C2308">
        <v>4</v>
      </c>
      <c r="D2308">
        <v>3</v>
      </c>
      <c r="E2308">
        <v>2488</v>
      </c>
      <c r="F2308" t="s">
        <v>4830</v>
      </c>
      <c r="G2308">
        <v>429900</v>
      </c>
      <c r="H2308">
        <v>4</v>
      </c>
      <c r="I2308">
        <v>3.5</v>
      </c>
      <c r="J2308">
        <v>4226</v>
      </c>
      <c r="K2308" t="s">
        <v>4821</v>
      </c>
      <c r="L2308" t="s">
        <v>4772</v>
      </c>
      <c r="M2308" t="s">
        <v>4819</v>
      </c>
      <c r="N2308" s="20">
        <v>0.01</v>
      </c>
      <c r="O2308" s="21">
        <f>N2308*G2308</f>
        <v>4299</v>
      </c>
    </row>
    <row r="2309" spans="1:15" x14ac:dyDescent="0.25">
      <c r="A2309" t="s">
        <v>13</v>
      </c>
      <c r="B2309">
        <v>372400</v>
      </c>
      <c r="C2309">
        <v>3</v>
      </c>
      <c r="D2309">
        <v>2.5</v>
      </c>
      <c r="E2309">
        <v>2045</v>
      </c>
      <c r="F2309" t="s">
        <v>4735</v>
      </c>
      <c r="G2309">
        <v>429900</v>
      </c>
      <c r="H2309">
        <v>3</v>
      </c>
      <c r="I2309">
        <v>2.5</v>
      </c>
      <c r="J2309">
        <v>2386</v>
      </c>
      <c r="K2309" t="s">
        <v>4736</v>
      </c>
      <c r="L2309" t="s">
        <v>4237</v>
      </c>
      <c r="M2309" t="s">
        <v>2956</v>
      </c>
      <c r="N2309" s="20">
        <v>0.01</v>
      </c>
      <c r="O2309" s="21">
        <f>N2309*G2309</f>
        <v>4299</v>
      </c>
    </row>
    <row r="2310" spans="1:15" x14ac:dyDescent="0.25">
      <c r="A2310" t="s">
        <v>13</v>
      </c>
      <c r="B2310">
        <v>373250</v>
      </c>
      <c r="C2310">
        <v>3</v>
      </c>
      <c r="D2310">
        <v>2</v>
      </c>
      <c r="E2310">
        <v>1620</v>
      </c>
      <c r="F2310" t="s">
        <v>973</v>
      </c>
      <c r="G2310">
        <v>429500</v>
      </c>
      <c r="H2310">
        <v>4</v>
      </c>
      <c r="I2310">
        <v>3</v>
      </c>
      <c r="J2310">
        <v>2031</v>
      </c>
      <c r="K2310" t="s">
        <v>972</v>
      </c>
      <c r="L2310" t="s">
        <v>71</v>
      </c>
      <c r="M2310" t="s">
        <v>956</v>
      </c>
      <c r="N2310" s="20">
        <v>0.01</v>
      </c>
      <c r="O2310" s="21">
        <f>N2310*G2310</f>
        <v>4295</v>
      </c>
    </row>
    <row r="2311" spans="1:15" x14ac:dyDescent="0.25">
      <c r="A2311" t="s">
        <v>13</v>
      </c>
      <c r="B2311">
        <v>398500</v>
      </c>
      <c r="C2311">
        <v>3</v>
      </c>
      <c r="D2311">
        <v>2</v>
      </c>
      <c r="E2311">
        <v>1897</v>
      </c>
      <c r="F2311" t="s">
        <v>1627</v>
      </c>
      <c r="G2311">
        <v>429500</v>
      </c>
      <c r="H2311">
        <v>2</v>
      </c>
      <c r="I2311">
        <v>2</v>
      </c>
      <c r="J2311">
        <v>1250</v>
      </c>
      <c r="K2311" t="s">
        <v>1517</v>
      </c>
      <c r="L2311" t="s">
        <v>1518</v>
      </c>
      <c r="M2311" t="s">
        <v>1519</v>
      </c>
      <c r="N2311" s="20">
        <v>0.01</v>
      </c>
      <c r="O2311" s="21">
        <f>N2311*G2311</f>
        <v>4295</v>
      </c>
    </row>
    <row r="2312" spans="1:15" x14ac:dyDescent="0.25">
      <c r="A2312" t="s">
        <v>13</v>
      </c>
      <c r="B2312">
        <v>399000</v>
      </c>
      <c r="C2312">
        <v>3</v>
      </c>
      <c r="D2312">
        <v>2.5</v>
      </c>
      <c r="E2312">
        <v>1868</v>
      </c>
      <c r="F2312" t="s">
        <v>379</v>
      </c>
      <c r="G2312">
        <v>429000</v>
      </c>
      <c r="H2312">
        <v>3</v>
      </c>
      <c r="I2312">
        <v>2.5</v>
      </c>
      <c r="J2312">
        <v>2444</v>
      </c>
      <c r="K2312" t="s">
        <v>380</v>
      </c>
      <c r="L2312" t="s">
        <v>71</v>
      </c>
      <c r="M2312" t="s">
        <v>331</v>
      </c>
      <c r="N2312" s="20">
        <v>0.01</v>
      </c>
      <c r="O2312" s="21">
        <f>N2312*G2312</f>
        <v>4290</v>
      </c>
    </row>
    <row r="2313" spans="1:15" x14ac:dyDescent="0.25">
      <c r="A2313" t="s">
        <v>13</v>
      </c>
      <c r="B2313">
        <v>304700</v>
      </c>
      <c r="C2313">
        <v>3</v>
      </c>
      <c r="D2313">
        <v>2.5</v>
      </c>
      <c r="E2313">
        <v>1914</v>
      </c>
      <c r="F2313" t="s">
        <v>1176</v>
      </c>
      <c r="G2313">
        <v>429000</v>
      </c>
      <c r="H2313">
        <v>5</v>
      </c>
      <c r="I2313">
        <v>3</v>
      </c>
      <c r="J2313">
        <v>2979</v>
      </c>
      <c r="K2313" t="s">
        <v>1177</v>
      </c>
      <c r="L2313" t="s">
        <v>1178</v>
      </c>
      <c r="M2313" t="s">
        <v>1179</v>
      </c>
      <c r="N2313" s="20">
        <v>0.01</v>
      </c>
      <c r="O2313" s="21">
        <f>N2313*G2313</f>
        <v>4290</v>
      </c>
    </row>
    <row r="2314" spans="1:15" x14ac:dyDescent="0.25">
      <c r="A2314" t="s">
        <v>13</v>
      </c>
      <c r="B2314">
        <v>398500</v>
      </c>
      <c r="C2314">
        <v>3</v>
      </c>
      <c r="D2314">
        <v>2</v>
      </c>
      <c r="E2314">
        <v>1897</v>
      </c>
      <c r="F2314" t="s">
        <v>1678</v>
      </c>
      <c r="G2314">
        <v>429000</v>
      </c>
      <c r="H2314">
        <v>3</v>
      </c>
      <c r="I2314">
        <v>3.5</v>
      </c>
      <c r="K2314" t="s">
        <v>1517</v>
      </c>
      <c r="L2314" t="s">
        <v>1518</v>
      </c>
      <c r="M2314" t="s">
        <v>1519</v>
      </c>
      <c r="N2314" s="20">
        <v>0.01</v>
      </c>
      <c r="O2314" s="21">
        <f>N2314*G2314</f>
        <v>4290</v>
      </c>
    </row>
    <row r="2315" spans="1:15" x14ac:dyDescent="0.25">
      <c r="A2315" t="s">
        <v>13</v>
      </c>
      <c r="B2315">
        <v>352250</v>
      </c>
      <c r="C2315">
        <v>3</v>
      </c>
      <c r="D2315">
        <v>2.5</v>
      </c>
      <c r="E2315">
        <v>1965</v>
      </c>
      <c r="F2315" t="s">
        <v>2061</v>
      </c>
      <c r="G2315">
        <v>429000</v>
      </c>
      <c r="H2315">
        <v>5</v>
      </c>
      <c r="I2315">
        <v>3.5</v>
      </c>
      <c r="J2315">
        <v>2334</v>
      </c>
      <c r="K2315" t="s">
        <v>1984</v>
      </c>
      <c r="L2315" t="s">
        <v>1518</v>
      </c>
      <c r="M2315" t="s">
        <v>1981</v>
      </c>
      <c r="N2315" s="20">
        <v>0.01</v>
      </c>
      <c r="O2315" s="21">
        <f>N2315*G2315</f>
        <v>4290</v>
      </c>
    </row>
    <row r="2316" spans="1:15" x14ac:dyDescent="0.25">
      <c r="A2316" t="s">
        <v>13</v>
      </c>
      <c r="B2316">
        <v>375000</v>
      </c>
      <c r="C2316">
        <v>3</v>
      </c>
      <c r="D2316">
        <v>2.5</v>
      </c>
      <c r="E2316">
        <v>2016</v>
      </c>
      <c r="F2316" t="s">
        <v>2314</v>
      </c>
      <c r="G2316">
        <v>429000</v>
      </c>
      <c r="H2316">
        <v>3</v>
      </c>
      <c r="I2316">
        <v>2</v>
      </c>
      <c r="J2316">
        <v>2640</v>
      </c>
      <c r="K2316" t="s">
        <v>2315</v>
      </c>
      <c r="L2316" t="s">
        <v>2218</v>
      </c>
      <c r="M2316" t="s">
        <v>2278</v>
      </c>
      <c r="N2316" s="20">
        <v>0.01</v>
      </c>
      <c r="O2316" s="21">
        <f>N2316*G2316</f>
        <v>4290</v>
      </c>
    </row>
    <row r="2317" spans="1:15" x14ac:dyDescent="0.25">
      <c r="A2317" t="s">
        <v>13</v>
      </c>
      <c r="B2317">
        <v>584900</v>
      </c>
      <c r="C2317">
        <v>4</v>
      </c>
      <c r="D2317">
        <v>3</v>
      </c>
      <c r="E2317">
        <v>1970</v>
      </c>
      <c r="F2317" t="s">
        <v>4948</v>
      </c>
      <c r="G2317">
        <v>429000</v>
      </c>
      <c r="H2317">
        <v>3</v>
      </c>
      <c r="I2317">
        <v>2</v>
      </c>
      <c r="J2317">
        <v>1920</v>
      </c>
      <c r="K2317" t="s">
        <v>4788</v>
      </c>
      <c r="L2317" t="s">
        <v>4772</v>
      </c>
      <c r="M2317" t="s">
        <v>4946</v>
      </c>
      <c r="N2317" s="20">
        <v>0.01</v>
      </c>
      <c r="O2317" s="21">
        <f>N2317*G2317</f>
        <v>4290</v>
      </c>
    </row>
    <row r="2318" spans="1:15" x14ac:dyDescent="0.25">
      <c r="A2318" t="s">
        <v>13</v>
      </c>
      <c r="B2318">
        <v>365000</v>
      </c>
      <c r="C2318">
        <v>4</v>
      </c>
      <c r="D2318">
        <v>3</v>
      </c>
      <c r="E2318">
        <v>2794</v>
      </c>
      <c r="F2318" t="s">
        <v>3938</v>
      </c>
      <c r="G2318">
        <v>428000</v>
      </c>
      <c r="H2318">
        <v>4</v>
      </c>
      <c r="I2318">
        <v>3.5</v>
      </c>
      <c r="J2318">
        <v>3650</v>
      </c>
      <c r="K2318" t="s">
        <v>3909</v>
      </c>
      <c r="L2318" t="s">
        <v>3729</v>
      </c>
      <c r="M2318" t="s">
        <v>3907</v>
      </c>
      <c r="N2318" s="20">
        <v>0.01</v>
      </c>
      <c r="O2318" s="21">
        <f>N2318*G2318</f>
        <v>4280</v>
      </c>
    </row>
    <row r="2319" spans="1:15" x14ac:dyDescent="0.25">
      <c r="A2319" t="s">
        <v>13</v>
      </c>
      <c r="B2319">
        <v>373250</v>
      </c>
      <c r="C2319">
        <v>3</v>
      </c>
      <c r="D2319">
        <v>2</v>
      </c>
      <c r="E2319">
        <v>1620</v>
      </c>
      <c r="F2319" t="s">
        <v>976</v>
      </c>
      <c r="G2319">
        <v>427900</v>
      </c>
      <c r="H2319">
        <v>4</v>
      </c>
      <c r="I2319">
        <v>2</v>
      </c>
      <c r="J2319">
        <v>1578</v>
      </c>
      <c r="K2319" t="s">
        <v>958</v>
      </c>
      <c r="L2319" t="s">
        <v>71</v>
      </c>
      <c r="M2319" t="s">
        <v>956</v>
      </c>
      <c r="N2319" s="20">
        <v>0.01</v>
      </c>
      <c r="O2319" s="21">
        <f>N2319*G2319</f>
        <v>4279</v>
      </c>
    </row>
    <row r="2320" spans="1:15" x14ac:dyDescent="0.25">
      <c r="A2320" t="s">
        <v>13</v>
      </c>
      <c r="B2320">
        <v>375000</v>
      </c>
      <c r="C2320">
        <v>3</v>
      </c>
      <c r="D2320">
        <v>2.5</v>
      </c>
      <c r="E2320">
        <v>2152</v>
      </c>
      <c r="F2320" t="s">
        <v>1119</v>
      </c>
      <c r="G2320">
        <v>285000</v>
      </c>
      <c r="H2320">
        <v>3</v>
      </c>
      <c r="I2320">
        <v>1</v>
      </c>
      <c r="J2320">
        <v>1002</v>
      </c>
      <c r="K2320" t="s">
        <v>1120</v>
      </c>
      <c r="L2320" t="s">
        <v>1025</v>
      </c>
      <c r="M2320" t="s">
        <v>1117</v>
      </c>
      <c r="N2320" s="20">
        <v>1.4999999999999999E-2</v>
      </c>
      <c r="O2320" s="21">
        <f>N2320*G2320</f>
        <v>4275</v>
      </c>
    </row>
    <row r="2321" spans="1:15" x14ac:dyDescent="0.25">
      <c r="A2321" t="s">
        <v>13</v>
      </c>
      <c r="B2321">
        <v>178500</v>
      </c>
      <c r="C2321">
        <v>3</v>
      </c>
      <c r="D2321">
        <v>2.5</v>
      </c>
      <c r="E2321">
        <v>2017</v>
      </c>
      <c r="F2321" t="s">
        <v>4204</v>
      </c>
      <c r="G2321">
        <v>285000</v>
      </c>
      <c r="H2321">
        <v>4</v>
      </c>
      <c r="I2321">
        <v>3.5</v>
      </c>
      <c r="J2321">
        <v>2381</v>
      </c>
      <c r="K2321" t="s">
        <v>4202</v>
      </c>
      <c r="L2321" t="s">
        <v>3729</v>
      </c>
      <c r="M2321" t="s">
        <v>4203</v>
      </c>
      <c r="N2321" s="20">
        <v>1.4999999999999999E-2</v>
      </c>
      <c r="O2321" s="21">
        <f>N2321*G2321</f>
        <v>4275</v>
      </c>
    </row>
    <row r="2322" spans="1:15" x14ac:dyDescent="0.25">
      <c r="A2322" t="s">
        <v>13</v>
      </c>
      <c r="B2322">
        <v>649499</v>
      </c>
      <c r="C2322">
        <v>3</v>
      </c>
      <c r="D2322">
        <v>2.25</v>
      </c>
      <c r="E2322">
        <v>1841</v>
      </c>
      <c r="F2322" t="s">
        <v>4620</v>
      </c>
      <c r="G2322">
        <v>427000</v>
      </c>
      <c r="H2322">
        <v>2</v>
      </c>
      <c r="I2322">
        <v>1</v>
      </c>
      <c r="J2322">
        <v>940</v>
      </c>
      <c r="K2322" t="s">
        <v>4440</v>
      </c>
      <c r="L2322" t="s">
        <v>4237</v>
      </c>
      <c r="M2322" t="s">
        <v>4433</v>
      </c>
      <c r="N2322" s="20">
        <v>0.01</v>
      </c>
      <c r="O2322" s="21">
        <f>N2322*G2322</f>
        <v>4270</v>
      </c>
    </row>
    <row r="2323" spans="1:15" x14ac:dyDescent="0.25">
      <c r="A2323" t="s">
        <v>13</v>
      </c>
      <c r="B2323">
        <v>589000</v>
      </c>
      <c r="C2323">
        <v>3</v>
      </c>
      <c r="D2323">
        <v>2</v>
      </c>
      <c r="E2323">
        <v>1631</v>
      </c>
      <c r="F2323" t="s">
        <v>619</v>
      </c>
      <c r="G2323">
        <v>425900</v>
      </c>
      <c r="H2323">
        <v>2</v>
      </c>
      <c r="I2323">
        <v>2</v>
      </c>
      <c r="J2323">
        <v>1200</v>
      </c>
      <c r="K2323" t="s">
        <v>613</v>
      </c>
      <c r="L2323" t="s">
        <v>71</v>
      </c>
      <c r="M2323" t="s">
        <v>605</v>
      </c>
      <c r="N2323" s="20">
        <v>0.01</v>
      </c>
      <c r="O2323" s="21">
        <f>N2323*G2323</f>
        <v>4259</v>
      </c>
    </row>
    <row r="2324" spans="1:15" x14ac:dyDescent="0.25">
      <c r="A2324" t="s">
        <v>13</v>
      </c>
      <c r="B2324">
        <v>189900</v>
      </c>
      <c r="C2324">
        <v>3</v>
      </c>
      <c r="D2324">
        <v>2</v>
      </c>
      <c r="E2324">
        <v>1552</v>
      </c>
      <c r="F2324" t="s">
        <v>3364</v>
      </c>
      <c r="G2324">
        <v>283900</v>
      </c>
      <c r="H2324">
        <v>5</v>
      </c>
      <c r="I2324">
        <v>2.5</v>
      </c>
      <c r="J2324">
        <v>2240</v>
      </c>
      <c r="K2324" t="s">
        <v>3365</v>
      </c>
      <c r="L2324" t="s">
        <v>3363</v>
      </c>
      <c r="M2324" t="s">
        <v>3312</v>
      </c>
      <c r="N2324" s="20">
        <v>1.4999999999999999E-2</v>
      </c>
      <c r="O2324" s="21">
        <f>N2324*G2324</f>
        <v>4258.5</v>
      </c>
    </row>
    <row r="2325" spans="1:15" x14ac:dyDescent="0.25">
      <c r="A2325" t="s">
        <v>13</v>
      </c>
      <c r="B2325">
        <v>362499</v>
      </c>
      <c r="C2325">
        <v>3</v>
      </c>
      <c r="D2325">
        <v>2</v>
      </c>
      <c r="E2325">
        <v>1655</v>
      </c>
      <c r="F2325" t="s">
        <v>900</v>
      </c>
      <c r="G2325">
        <v>425000</v>
      </c>
      <c r="H2325">
        <v>3</v>
      </c>
      <c r="I2325">
        <v>2</v>
      </c>
      <c r="J2325">
        <v>1635</v>
      </c>
      <c r="K2325" t="s">
        <v>897</v>
      </c>
      <c r="L2325" t="s">
        <v>71</v>
      </c>
      <c r="M2325" t="s">
        <v>887</v>
      </c>
      <c r="N2325" s="20">
        <v>0.01</v>
      </c>
      <c r="O2325" s="21">
        <f>N2325*G2325</f>
        <v>4250</v>
      </c>
    </row>
    <row r="2326" spans="1:15" x14ac:dyDescent="0.25">
      <c r="A2326" t="s">
        <v>13</v>
      </c>
      <c r="B2326">
        <v>398500</v>
      </c>
      <c r="C2326">
        <v>3</v>
      </c>
      <c r="D2326">
        <v>2</v>
      </c>
      <c r="E2326">
        <v>1897</v>
      </c>
      <c r="F2326" t="s">
        <v>1544</v>
      </c>
      <c r="G2326">
        <v>425000</v>
      </c>
      <c r="H2326">
        <v>2</v>
      </c>
      <c r="I2326">
        <v>2</v>
      </c>
      <c r="K2326" t="s">
        <v>1517</v>
      </c>
      <c r="L2326" t="s">
        <v>1518</v>
      </c>
      <c r="M2326" t="s">
        <v>1519</v>
      </c>
      <c r="N2326" s="20">
        <v>0.01</v>
      </c>
      <c r="O2326" s="21">
        <f>N2326*G2326</f>
        <v>4250</v>
      </c>
    </row>
    <row r="2327" spans="1:15" x14ac:dyDescent="0.25">
      <c r="A2327" t="s">
        <v>13</v>
      </c>
      <c r="B2327">
        <v>466000</v>
      </c>
      <c r="C2327">
        <v>4</v>
      </c>
      <c r="D2327">
        <v>2.5</v>
      </c>
      <c r="E2327">
        <v>1972</v>
      </c>
      <c r="F2327" t="s">
        <v>2601</v>
      </c>
      <c r="G2327">
        <v>425000</v>
      </c>
      <c r="H2327">
        <v>4</v>
      </c>
      <c r="I2327">
        <v>2.5</v>
      </c>
      <c r="J2327">
        <v>2295</v>
      </c>
      <c r="K2327" t="s">
        <v>2567</v>
      </c>
      <c r="L2327" t="s">
        <v>2218</v>
      </c>
      <c r="M2327" t="s">
        <v>2568</v>
      </c>
      <c r="N2327" s="20">
        <v>0.01</v>
      </c>
      <c r="O2327" s="21">
        <f>N2327*G2327</f>
        <v>4250</v>
      </c>
    </row>
    <row r="2328" spans="1:15" x14ac:dyDescent="0.25">
      <c r="A2328" t="s">
        <v>13</v>
      </c>
      <c r="B2328">
        <v>289900</v>
      </c>
      <c r="C2328">
        <v>3</v>
      </c>
      <c r="D2328">
        <v>2.5</v>
      </c>
      <c r="E2328">
        <v>2000</v>
      </c>
      <c r="F2328" t="s">
        <v>2270</v>
      </c>
      <c r="G2328">
        <v>425000</v>
      </c>
      <c r="H2328">
        <v>4</v>
      </c>
      <c r="I2328">
        <v>3.5</v>
      </c>
      <c r="J2328">
        <v>2604</v>
      </c>
      <c r="K2328" t="s">
        <v>2257</v>
      </c>
      <c r="L2328" t="s">
        <v>2218</v>
      </c>
      <c r="M2328" t="s">
        <v>2258</v>
      </c>
      <c r="N2328" s="20">
        <v>0.01</v>
      </c>
      <c r="O2328" s="21">
        <f>N2328*G2328</f>
        <v>4250</v>
      </c>
    </row>
    <row r="2329" spans="1:15" x14ac:dyDescent="0.25">
      <c r="A2329" t="s">
        <v>13</v>
      </c>
      <c r="B2329">
        <v>185000</v>
      </c>
      <c r="C2329">
        <v>3</v>
      </c>
      <c r="D2329">
        <v>2</v>
      </c>
      <c r="E2329">
        <v>1692</v>
      </c>
      <c r="F2329" t="s">
        <v>3105</v>
      </c>
      <c r="G2329">
        <v>425000</v>
      </c>
      <c r="H2329">
        <v>4</v>
      </c>
      <c r="I2329">
        <v>3.5</v>
      </c>
      <c r="J2329">
        <v>2161</v>
      </c>
      <c r="K2329" t="s">
        <v>3106</v>
      </c>
      <c r="L2329" t="s">
        <v>2985</v>
      </c>
      <c r="M2329" t="s">
        <v>3102</v>
      </c>
      <c r="N2329" s="20">
        <v>0.01</v>
      </c>
      <c r="O2329" s="21">
        <f>N2329*G2329</f>
        <v>4250</v>
      </c>
    </row>
    <row r="2330" spans="1:15" x14ac:dyDescent="0.25">
      <c r="A2330" t="s">
        <v>13</v>
      </c>
      <c r="B2330">
        <v>599000</v>
      </c>
      <c r="C2330">
        <v>2</v>
      </c>
      <c r="D2330">
        <v>2</v>
      </c>
      <c r="E2330">
        <v>1140</v>
      </c>
      <c r="F2330" t="s">
        <v>3159</v>
      </c>
      <c r="G2330">
        <v>425000</v>
      </c>
      <c r="H2330">
        <v>3</v>
      </c>
      <c r="I2330">
        <v>2</v>
      </c>
      <c r="K2330" t="s">
        <v>3140</v>
      </c>
      <c r="L2330" t="s">
        <v>2985</v>
      </c>
      <c r="M2330" t="s">
        <v>3141</v>
      </c>
      <c r="N2330" s="20">
        <v>0.01</v>
      </c>
      <c r="O2330" s="21">
        <f>N2330*G2330</f>
        <v>4250</v>
      </c>
    </row>
    <row r="2331" spans="1:15" x14ac:dyDescent="0.25">
      <c r="A2331" t="s">
        <v>13</v>
      </c>
      <c r="B2331">
        <v>259425</v>
      </c>
      <c r="C2331">
        <v>3</v>
      </c>
      <c r="D2331">
        <v>2</v>
      </c>
      <c r="E2331">
        <v>1577</v>
      </c>
      <c r="F2331" t="s">
        <v>3038</v>
      </c>
      <c r="G2331">
        <v>425000</v>
      </c>
      <c r="H2331">
        <v>3</v>
      </c>
      <c r="I2331">
        <v>1.5</v>
      </c>
      <c r="J2331">
        <v>1302</v>
      </c>
      <c r="K2331" t="s">
        <v>3039</v>
      </c>
      <c r="L2331" t="s">
        <v>2985</v>
      </c>
      <c r="M2331" t="s">
        <v>3037</v>
      </c>
      <c r="N2331" s="20">
        <v>0.01</v>
      </c>
      <c r="O2331" s="21">
        <f>N2331*G2331</f>
        <v>4250</v>
      </c>
    </row>
    <row r="2332" spans="1:15" x14ac:dyDescent="0.25">
      <c r="A2332" t="s">
        <v>13</v>
      </c>
      <c r="B2332">
        <v>415000</v>
      </c>
      <c r="C2332">
        <v>3</v>
      </c>
      <c r="D2332">
        <v>2</v>
      </c>
      <c r="E2332">
        <v>1772</v>
      </c>
      <c r="F2332" t="s">
        <v>3483</v>
      </c>
      <c r="G2332">
        <v>425000</v>
      </c>
      <c r="H2332">
        <v>2</v>
      </c>
      <c r="I2332">
        <v>2</v>
      </c>
      <c r="J2332">
        <v>959</v>
      </c>
      <c r="K2332" t="s">
        <v>3420</v>
      </c>
      <c r="L2332" t="s">
        <v>3412</v>
      </c>
      <c r="M2332" t="s">
        <v>3456</v>
      </c>
      <c r="N2332" s="20">
        <v>0.01</v>
      </c>
      <c r="O2332" s="21">
        <f>N2332*G2332</f>
        <v>4250</v>
      </c>
    </row>
    <row r="2333" spans="1:15" x14ac:dyDescent="0.25">
      <c r="A2333" t="s">
        <v>13</v>
      </c>
      <c r="B2333">
        <v>429900</v>
      </c>
      <c r="C2333">
        <v>3</v>
      </c>
      <c r="D2333">
        <v>2.5</v>
      </c>
      <c r="E2333">
        <v>1855</v>
      </c>
      <c r="F2333" t="s">
        <v>3431</v>
      </c>
      <c r="G2333">
        <v>425000</v>
      </c>
      <c r="H2333">
        <v>4</v>
      </c>
      <c r="I2333">
        <v>2.5</v>
      </c>
      <c r="J2333">
        <v>2388</v>
      </c>
      <c r="K2333" t="s">
        <v>3425</v>
      </c>
      <c r="L2333" t="s">
        <v>3412</v>
      </c>
      <c r="M2333" t="s">
        <v>2457</v>
      </c>
      <c r="N2333" s="20">
        <v>0.01</v>
      </c>
      <c r="O2333" s="21">
        <f>N2333*G2333</f>
        <v>4250</v>
      </c>
    </row>
    <row r="2334" spans="1:15" x14ac:dyDescent="0.25">
      <c r="A2334" t="s">
        <v>13</v>
      </c>
      <c r="B2334">
        <v>365000</v>
      </c>
      <c r="C2334">
        <v>4</v>
      </c>
      <c r="D2334">
        <v>3</v>
      </c>
      <c r="E2334">
        <v>2794</v>
      </c>
      <c r="F2334" t="s">
        <v>3955</v>
      </c>
      <c r="G2334">
        <v>425000</v>
      </c>
      <c r="H2334">
        <v>4</v>
      </c>
      <c r="I2334">
        <v>3.5</v>
      </c>
      <c r="J2334">
        <v>3893</v>
      </c>
      <c r="K2334" t="s">
        <v>3911</v>
      </c>
      <c r="L2334" t="s">
        <v>3729</v>
      </c>
      <c r="M2334" t="s">
        <v>3907</v>
      </c>
      <c r="N2334" s="20">
        <v>0.01</v>
      </c>
      <c r="O2334" s="21">
        <f>N2334*G2334</f>
        <v>4250</v>
      </c>
    </row>
    <row r="2335" spans="1:15" x14ac:dyDescent="0.25">
      <c r="A2335" t="s">
        <v>13</v>
      </c>
      <c r="B2335">
        <v>365000</v>
      </c>
      <c r="C2335">
        <v>4</v>
      </c>
      <c r="D2335">
        <v>3</v>
      </c>
      <c r="E2335">
        <v>2794</v>
      </c>
      <c r="F2335" t="s">
        <v>3942</v>
      </c>
      <c r="G2335">
        <v>425000</v>
      </c>
      <c r="H2335">
        <v>3</v>
      </c>
      <c r="I2335">
        <v>2.5</v>
      </c>
      <c r="J2335">
        <v>2339</v>
      </c>
      <c r="K2335" t="s">
        <v>3909</v>
      </c>
      <c r="L2335" t="s">
        <v>3729</v>
      </c>
      <c r="M2335" t="s">
        <v>3907</v>
      </c>
      <c r="N2335" s="20">
        <v>0.01</v>
      </c>
      <c r="O2335" s="21">
        <f>N2335*G2335</f>
        <v>4250</v>
      </c>
    </row>
    <row r="2336" spans="1:15" x14ac:dyDescent="0.25">
      <c r="A2336" t="s">
        <v>13</v>
      </c>
      <c r="B2336">
        <v>325000</v>
      </c>
      <c r="C2336">
        <v>3</v>
      </c>
      <c r="D2336">
        <v>2.5</v>
      </c>
      <c r="E2336">
        <v>2098</v>
      </c>
      <c r="F2336" t="s">
        <v>3994</v>
      </c>
      <c r="G2336">
        <v>425000</v>
      </c>
      <c r="H2336">
        <v>2</v>
      </c>
      <c r="I2336">
        <v>2.5</v>
      </c>
      <c r="J2336">
        <v>1848</v>
      </c>
      <c r="K2336" t="s">
        <v>1472</v>
      </c>
      <c r="L2336" t="s">
        <v>3729</v>
      </c>
      <c r="M2336" t="s">
        <v>1472</v>
      </c>
      <c r="N2336" s="20">
        <v>0.01</v>
      </c>
      <c r="O2336" s="21">
        <f>N2336*G2336</f>
        <v>4250</v>
      </c>
    </row>
    <row r="2337" spans="1:15" x14ac:dyDescent="0.25">
      <c r="A2337" t="s">
        <v>13</v>
      </c>
      <c r="B2337">
        <v>299000</v>
      </c>
      <c r="C2337">
        <v>3</v>
      </c>
      <c r="D2337">
        <v>2.5</v>
      </c>
      <c r="E2337">
        <v>2259</v>
      </c>
      <c r="F2337" t="s">
        <v>4087</v>
      </c>
      <c r="G2337">
        <v>425000</v>
      </c>
      <c r="H2337">
        <v>4</v>
      </c>
      <c r="I2337">
        <v>2</v>
      </c>
      <c r="J2337">
        <v>1785</v>
      </c>
      <c r="K2337" t="s">
        <v>4084</v>
      </c>
      <c r="L2337" t="s">
        <v>3729</v>
      </c>
      <c r="M2337" t="s">
        <v>4085</v>
      </c>
      <c r="N2337" s="20">
        <v>0.01</v>
      </c>
      <c r="O2337" s="21">
        <f>N2337*G2337</f>
        <v>4250</v>
      </c>
    </row>
    <row r="2338" spans="1:15" x14ac:dyDescent="0.25">
      <c r="A2338" t="s">
        <v>13</v>
      </c>
      <c r="B2338">
        <v>377450</v>
      </c>
      <c r="C2338">
        <v>3</v>
      </c>
      <c r="D2338">
        <v>2.5</v>
      </c>
      <c r="E2338">
        <v>1991</v>
      </c>
      <c r="F2338" t="s">
        <v>3769</v>
      </c>
      <c r="G2338">
        <v>425000</v>
      </c>
      <c r="H2338">
        <v>3</v>
      </c>
      <c r="I2338">
        <v>2.5</v>
      </c>
      <c r="J2338">
        <v>1738</v>
      </c>
      <c r="K2338" t="s">
        <v>3728</v>
      </c>
      <c r="L2338" t="s">
        <v>3729</v>
      </c>
      <c r="M2338" t="s">
        <v>3735</v>
      </c>
      <c r="N2338" s="20">
        <v>0.01</v>
      </c>
      <c r="O2338" s="21">
        <f>N2338*G2338</f>
        <v>4250</v>
      </c>
    </row>
    <row r="2339" spans="1:15" x14ac:dyDescent="0.25">
      <c r="A2339" t="s">
        <v>13</v>
      </c>
      <c r="B2339">
        <v>359900</v>
      </c>
      <c r="C2339">
        <v>4</v>
      </c>
      <c r="D2339">
        <v>2.5</v>
      </c>
      <c r="E2339">
        <v>2340</v>
      </c>
      <c r="F2339" t="s">
        <v>4774</v>
      </c>
      <c r="G2339">
        <v>425000</v>
      </c>
      <c r="H2339">
        <v>5</v>
      </c>
      <c r="I2339">
        <v>3.5</v>
      </c>
      <c r="J2339">
        <v>4315</v>
      </c>
      <c r="K2339" t="s">
        <v>4771</v>
      </c>
      <c r="L2339" t="s">
        <v>4772</v>
      </c>
      <c r="M2339" t="s">
        <v>4773</v>
      </c>
      <c r="N2339" s="20">
        <v>0.01</v>
      </c>
      <c r="O2339" s="21">
        <f>N2339*G2339</f>
        <v>4250</v>
      </c>
    </row>
    <row r="2340" spans="1:15" x14ac:dyDescent="0.25">
      <c r="A2340" t="s">
        <v>13</v>
      </c>
      <c r="B2340">
        <v>549900</v>
      </c>
      <c r="C2340">
        <v>4</v>
      </c>
      <c r="D2340">
        <v>3</v>
      </c>
      <c r="E2340">
        <v>2668</v>
      </c>
      <c r="F2340" t="s">
        <v>4859</v>
      </c>
      <c r="G2340">
        <v>425000</v>
      </c>
      <c r="H2340">
        <v>4</v>
      </c>
      <c r="I2340">
        <v>2</v>
      </c>
      <c r="J2340">
        <v>1792</v>
      </c>
      <c r="K2340" t="s">
        <v>4841</v>
      </c>
      <c r="L2340" t="s">
        <v>4772</v>
      </c>
      <c r="M2340" t="s">
        <v>4839</v>
      </c>
      <c r="N2340" s="20">
        <v>0.01</v>
      </c>
      <c r="O2340" s="21">
        <f>N2340*G2340</f>
        <v>4250</v>
      </c>
    </row>
    <row r="2341" spans="1:15" x14ac:dyDescent="0.25">
      <c r="A2341" t="s">
        <v>13</v>
      </c>
      <c r="B2341">
        <v>415000</v>
      </c>
      <c r="C2341">
        <v>3</v>
      </c>
      <c r="D2341">
        <v>2</v>
      </c>
      <c r="E2341">
        <v>1772</v>
      </c>
      <c r="F2341" t="s">
        <v>3508</v>
      </c>
      <c r="G2341">
        <v>424999</v>
      </c>
      <c r="H2341">
        <v>2</v>
      </c>
      <c r="I2341">
        <v>2.5</v>
      </c>
      <c r="J2341">
        <v>1563</v>
      </c>
      <c r="K2341" t="s">
        <v>3420</v>
      </c>
      <c r="L2341" t="s">
        <v>3412</v>
      </c>
      <c r="M2341" t="s">
        <v>3456</v>
      </c>
      <c r="N2341" s="20">
        <v>0.01</v>
      </c>
      <c r="O2341" s="21">
        <f>N2341*G2341</f>
        <v>4249.99</v>
      </c>
    </row>
    <row r="2342" spans="1:15" x14ac:dyDescent="0.25">
      <c r="A2342" t="s">
        <v>13</v>
      </c>
      <c r="B2342">
        <v>649499</v>
      </c>
      <c r="C2342">
        <v>3</v>
      </c>
      <c r="D2342">
        <v>2.25</v>
      </c>
      <c r="E2342">
        <v>1841</v>
      </c>
      <c r="F2342" t="s">
        <v>4484</v>
      </c>
      <c r="G2342">
        <v>424999</v>
      </c>
      <c r="H2342">
        <v>2</v>
      </c>
      <c r="I2342">
        <v>1</v>
      </c>
      <c r="J2342">
        <v>860</v>
      </c>
      <c r="K2342" t="s">
        <v>4437</v>
      </c>
      <c r="L2342" t="s">
        <v>4237</v>
      </c>
      <c r="M2342" t="s">
        <v>4433</v>
      </c>
      <c r="N2342" s="20">
        <v>0.01</v>
      </c>
      <c r="O2342" s="21">
        <f>N2342*G2342</f>
        <v>4249.99</v>
      </c>
    </row>
    <row r="2343" spans="1:15" x14ac:dyDescent="0.25">
      <c r="A2343" t="s">
        <v>13</v>
      </c>
      <c r="B2343">
        <v>375292</v>
      </c>
      <c r="C2343">
        <v>4</v>
      </c>
      <c r="D2343">
        <v>3</v>
      </c>
      <c r="E2343">
        <v>2139</v>
      </c>
      <c r="F2343" t="s">
        <v>4938</v>
      </c>
      <c r="G2343">
        <v>424990</v>
      </c>
      <c r="H2343">
        <v>4</v>
      </c>
      <c r="I2343">
        <v>3</v>
      </c>
      <c r="J2343">
        <v>2459</v>
      </c>
      <c r="K2343" t="s">
        <v>4932</v>
      </c>
      <c r="L2343" t="s">
        <v>4772</v>
      </c>
      <c r="M2343" t="s">
        <v>4883</v>
      </c>
      <c r="N2343" s="20">
        <v>0.01</v>
      </c>
      <c r="O2343" s="21">
        <f>N2343*G2343</f>
        <v>4249.8999999999996</v>
      </c>
    </row>
    <row r="2344" spans="1:15" x14ac:dyDescent="0.25">
      <c r="A2344" t="s">
        <v>13</v>
      </c>
      <c r="B2344">
        <v>649499</v>
      </c>
      <c r="C2344">
        <v>3</v>
      </c>
      <c r="D2344">
        <v>2.25</v>
      </c>
      <c r="E2344">
        <v>1841</v>
      </c>
      <c r="F2344" t="s">
        <v>4629</v>
      </c>
      <c r="G2344">
        <v>424990</v>
      </c>
      <c r="H2344">
        <v>4</v>
      </c>
      <c r="I2344">
        <v>2.5</v>
      </c>
      <c r="J2344">
        <v>2350</v>
      </c>
      <c r="K2344" t="s">
        <v>916</v>
      </c>
      <c r="L2344" t="s">
        <v>4237</v>
      </c>
      <c r="M2344" t="s">
        <v>4433</v>
      </c>
      <c r="N2344" s="20">
        <v>0.01</v>
      </c>
      <c r="O2344" s="21">
        <f>N2344*G2344</f>
        <v>4249.8999999999996</v>
      </c>
    </row>
    <row r="2345" spans="1:15" x14ac:dyDescent="0.25">
      <c r="A2345" t="s">
        <v>13</v>
      </c>
      <c r="B2345">
        <v>358500</v>
      </c>
      <c r="C2345">
        <v>3</v>
      </c>
      <c r="D2345">
        <v>2.5</v>
      </c>
      <c r="E2345">
        <v>2000</v>
      </c>
      <c r="F2345" t="s">
        <v>4401</v>
      </c>
      <c r="G2345">
        <v>424990</v>
      </c>
      <c r="H2345">
        <v>3</v>
      </c>
      <c r="I2345">
        <v>2.5</v>
      </c>
      <c r="J2345">
        <v>2663</v>
      </c>
      <c r="K2345" t="s">
        <v>4394</v>
      </c>
      <c r="L2345" t="s">
        <v>4237</v>
      </c>
      <c r="M2345" t="s">
        <v>4384</v>
      </c>
      <c r="N2345" s="20">
        <v>0.01</v>
      </c>
      <c r="O2345" s="21">
        <f>N2345*G2345</f>
        <v>4249.8999999999996</v>
      </c>
    </row>
    <row r="2346" spans="1:15" x14ac:dyDescent="0.25">
      <c r="A2346" t="s">
        <v>13</v>
      </c>
      <c r="B2346">
        <v>399000</v>
      </c>
      <c r="C2346">
        <v>3</v>
      </c>
      <c r="D2346">
        <v>2.5</v>
      </c>
      <c r="E2346">
        <v>1868</v>
      </c>
      <c r="F2346" t="s">
        <v>353</v>
      </c>
      <c r="G2346">
        <v>424900</v>
      </c>
      <c r="H2346">
        <v>4</v>
      </c>
      <c r="I2346">
        <v>2.5</v>
      </c>
      <c r="J2346">
        <v>2274</v>
      </c>
      <c r="K2346" t="s">
        <v>339</v>
      </c>
      <c r="L2346" t="s">
        <v>71</v>
      </c>
      <c r="M2346" t="s">
        <v>331</v>
      </c>
      <c r="N2346" s="20">
        <v>0.01</v>
      </c>
      <c r="O2346" s="21">
        <f>N2346*G2346</f>
        <v>4249</v>
      </c>
    </row>
    <row r="2347" spans="1:15" x14ac:dyDescent="0.25">
      <c r="A2347" t="s">
        <v>13</v>
      </c>
      <c r="B2347">
        <v>398500</v>
      </c>
      <c r="C2347">
        <v>3</v>
      </c>
      <c r="D2347">
        <v>2</v>
      </c>
      <c r="E2347">
        <v>1897</v>
      </c>
      <c r="F2347" t="s">
        <v>1607</v>
      </c>
      <c r="G2347">
        <v>424900</v>
      </c>
      <c r="H2347">
        <v>1</v>
      </c>
      <c r="I2347">
        <v>1.5</v>
      </c>
      <c r="J2347">
        <v>1070</v>
      </c>
      <c r="K2347" t="s">
        <v>1517</v>
      </c>
      <c r="L2347" t="s">
        <v>1518</v>
      </c>
      <c r="M2347" t="s">
        <v>1519</v>
      </c>
      <c r="N2347" s="20">
        <v>0.01</v>
      </c>
      <c r="O2347" s="21">
        <f>N2347*G2347</f>
        <v>4249</v>
      </c>
    </row>
    <row r="2348" spans="1:15" x14ac:dyDescent="0.25">
      <c r="A2348" t="s">
        <v>13</v>
      </c>
      <c r="B2348">
        <v>352250</v>
      </c>
      <c r="C2348">
        <v>3</v>
      </c>
      <c r="D2348">
        <v>2.5</v>
      </c>
      <c r="E2348">
        <v>1965</v>
      </c>
      <c r="F2348" t="s">
        <v>2019</v>
      </c>
      <c r="G2348">
        <v>424900</v>
      </c>
      <c r="H2348">
        <v>4</v>
      </c>
      <c r="I2348">
        <v>3</v>
      </c>
      <c r="J2348">
        <v>1980</v>
      </c>
      <c r="K2348" t="s">
        <v>2010</v>
      </c>
      <c r="L2348" t="s">
        <v>1518</v>
      </c>
      <c r="M2348" t="s">
        <v>1981</v>
      </c>
      <c r="N2348" s="20">
        <v>0.01</v>
      </c>
      <c r="O2348" s="21">
        <f>N2348*G2348</f>
        <v>4249</v>
      </c>
    </row>
    <row r="2349" spans="1:15" x14ac:dyDescent="0.25">
      <c r="A2349" t="s">
        <v>13</v>
      </c>
      <c r="B2349">
        <v>375000</v>
      </c>
      <c r="C2349">
        <v>3</v>
      </c>
      <c r="D2349">
        <v>2.5</v>
      </c>
      <c r="E2349">
        <v>2016</v>
      </c>
      <c r="F2349" t="s">
        <v>2294</v>
      </c>
      <c r="G2349">
        <v>424900</v>
      </c>
      <c r="H2349">
        <v>4</v>
      </c>
      <c r="I2349">
        <v>2.5</v>
      </c>
      <c r="J2349">
        <v>1670</v>
      </c>
      <c r="K2349" t="s">
        <v>2282</v>
      </c>
      <c r="L2349" t="s">
        <v>2218</v>
      </c>
      <c r="M2349" t="s">
        <v>2278</v>
      </c>
      <c r="N2349" s="20">
        <v>0.01</v>
      </c>
      <c r="O2349" s="21">
        <f>N2349*G2349</f>
        <v>4249</v>
      </c>
    </row>
    <row r="2350" spans="1:15" x14ac:dyDescent="0.25">
      <c r="A2350" t="s">
        <v>13</v>
      </c>
      <c r="B2350">
        <v>365000</v>
      </c>
      <c r="C2350">
        <v>4</v>
      </c>
      <c r="D2350">
        <v>3</v>
      </c>
      <c r="E2350">
        <v>2794</v>
      </c>
      <c r="F2350" t="s">
        <v>3918</v>
      </c>
      <c r="G2350">
        <v>424900</v>
      </c>
      <c r="H2350">
        <v>5</v>
      </c>
      <c r="I2350">
        <v>3</v>
      </c>
      <c r="J2350">
        <v>3605</v>
      </c>
      <c r="K2350" t="s">
        <v>3911</v>
      </c>
      <c r="L2350" t="s">
        <v>3729</v>
      </c>
      <c r="M2350" t="s">
        <v>3907</v>
      </c>
      <c r="N2350" s="20">
        <v>0.01</v>
      </c>
      <c r="O2350" s="21">
        <f>N2350*G2350</f>
        <v>4249</v>
      </c>
    </row>
    <row r="2351" spans="1:15" x14ac:dyDescent="0.25">
      <c r="A2351" t="s">
        <v>13</v>
      </c>
      <c r="B2351">
        <v>377450</v>
      </c>
      <c r="C2351">
        <v>3</v>
      </c>
      <c r="D2351">
        <v>2.5</v>
      </c>
      <c r="E2351">
        <v>1991</v>
      </c>
      <c r="F2351" t="s">
        <v>3737</v>
      </c>
      <c r="G2351">
        <v>424900</v>
      </c>
      <c r="H2351">
        <v>3</v>
      </c>
      <c r="I2351">
        <v>2.5</v>
      </c>
      <c r="J2351">
        <v>2114</v>
      </c>
      <c r="K2351" t="s">
        <v>3728</v>
      </c>
      <c r="L2351" t="s">
        <v>3729</v>
      </c>
      <c r="M2351" t="s">
        <v>3735</v>
      </c>
      <c r="N2351" s="20">
        <v>0.01</v>
      </c>
      <c r="O2351" s="21">
        <f>N2351*G2351</f>
        <v>4249</v>
      </c>
    </row>
    <row r="2352" spans="1:15" x14ac:dyDescent="0.25">
      <c r="A2352" t="s">
        <v>13</v>
      </c>
      <c r="B2352">
        <v>375292</v>
      </c>
      <c r="C2352">
        <v>4</v>
      </c>
      <c r="D2352">
        <v>3</v>
      </c>
      <c r="E2352">
        <v>2139</v>
      </c>
      <c r="F2352" t="s">
        <v>4933</v>
      </c>
      <c r="G2352">
        <v>424900</v>
      </c>
      <c r="H2352">
        <v>3</v>
      </c>
      <c r="I2352">
        <v>3.5</v>
      </c>
      <c r="J2352">
        <v>2120</v>
      </c>
      <c r="K2352" t="s">
        <v>4934</v>
      </c>
      <c r="L2352" t="s">
        <v>4772</v>
      </c>
      <c r="M2352" t="s">
        <v>4883</v>
      </c>
      <c r="N2352" s="20">
        <v>0.01</v>
      </c>
      <c r="O2352" s="21">
        <f>N2352*G2352</f>
        <v>4249</v>
      </c>
    </row>
    <row r="2353" spans="1:15" x14ac:dyDescent="0.25">
      <c r="A2353" t="s">
        <v>13</v>
      </c>
      <c r="B2353">
        <v>649499</v>
      </c>
      <c r="C2353">
        <v>3</v>
      </c>
      <c r="D2353">
        <v>2.25</v>
      </c>
      <c r="E2353">
        <v>1841</v>
      </c>
      <c r="F2353" t="s">
        <v>4665</v>
      </c>
      <c r="G2353">
        <v>424900</v>
      </c>
      <c r="H2353">
        <v>2</v>
      </c>
      <c r="I2353">
        <v>2</v>
      </c>
      <c r="J2353">
        <v>1213</v>
      </c>
      <c r="K2353" t="s">
        <v>3519</v>
      </c>
      <c r="L2353" t="s">
        <v>4237</v>
      </c>
      <c r="M2353" t="s">
        <v>4433</v>
      </c>
      <c r="N2353" s="20">
        <v>0.01</v>
      </c>
      <c r="O2353" s="21">
        <f>N2353*G2353</f>
        <v>4249</v>
      </c>
    </row>
    <row r="2354" spans="1:15" x14ac:dyDescent="0.25">
      <c r="A2354" t="s">
        <v>13</v>
      </c>
      <c r="B2354">
        <v>649499</v>
      </c>
      <c r="C2354">
        <v>3</v>
      </c>
      <c r="D2354">
        <v>2.25</v>
      </c>
      <c r="E2354">
        <v>1841</v>
      </c>
      <c r="F2354" t="s">
        <v>4551</v>
      </c>
      <c r="G2354">
        <v>424888</v>
      </c>
      <c r="H2354">
        <v>4</v>
      </c>
      <c r="I2354">
        <v>1.75</v>
      </c>
      <c r="J2354">
        <v>2000</v>
      </c>
      <c r="K2354" t="s">
        <v>4552</v>
      </c>
      <c r="L2354" t="s">
        <v>4237</v>
      </c>
      <c r="M2354" t="s">
        <v>4433</v>
      </c>
      <c r="N2354" s="20">
        <v>0.01</v>
      </c>
      <c r="O2354" s="21">
        <f>N2354*G2354</f>
        <v>4248.88</v>
      </c>
    </row>
    <row r="2355" spans="1:15" x14ac:dyDescent="0.25">
      <c r="A2355" t="s">
        <v>13</v>
      </c>
      <c r="B2355">
        <v>549900</v>
      </c>
      <c r="C2355">
        <v>4</v>
      </c>
      <c r="D2355">
        <v>3</v>
      </c>
      <c r="E2355">
        <v>2668</v>
      </c>
      <c r="F2355" t="s">
        <v>4855</v>
      </c>
      <c r="G2355">
        <v>424500</v>
      </c>
      <c r="H2355">
        <v>4</v>
      </c>
      <c r="I2355">
        <v>2</v>
      </c>
      <c r="J2355">
        <v>2397</v>
      </c>
      <c r="K2355" t="s">
        <v>4854</v>
      </c>
      <c r="L2355" t="s">
        <v>4772</v>
      </c>
      <c r="M2355" t="s">
        <v>4839</v>
      </c>
      <c r="N2355" s="20">
        <v>0.01</v>
      </c>
      <c r="O2355" s="21">
        <f>N2355*G2355</f>
        <v>4245</v>
      </c>
    </row>
    <row r="2356" spans="1:15" x14ac:dyDescent="0.25">
      <c r="A2356" t="s">
        <v>13</v>
      </c>
      <c r="B2356">
        <v>269900</v>
      </c>
      <c r="C2356">
        <v>3</v>
      </c>
      <c r="D2356">
        <v>2</v>
      </c>
      <c r="E2356">
        <v>1720</v>
      </c>
      <c r="F2356" t="s">
        <v>1327</v>
      </c>
      <c r="G2356">
        <v>282000</v>
      </c>
      <c r="H2356">
        <v>3</v>
      </c>
      <c r="I2356">
        <v>2</v>
      </c>
      <c r="J2356">
        <v>2047</v>
      </c>
      <c r="K2356" t="s">
        <v>1328</v>
      </c>
      <c r="L2356" t="s">
        <v>1206</v>
      </c>
      <c r="M2356" t="s">
        <v>765</v>
      </c>
      <c r="N2356" s="20">
        <v>1.4999999999999999E-2</v>
      </c>
      <c r="O2356" s="21">
        <f>N2356*G2356</f>
        <v>4230</v>
      </c>
    </row>
    <row r="2357" spans="1:15" x14ac:dyDescent="0.25">
      <c r="A2357" t="s">
        <v>13</v>
      </c>
      <c r="B2357">
        <v>599947</v>
      </c>
      <c r="C2357">
        <v>3</v>
      </c>
      <c r="D2357">
        <v>2</v>
      </c>
      <c r="E2357">
        <v>1528</v>
      </c>
      <c r="F2357" t="s">
        <v>169</v>
      </c>
      <c r="G2357">
        <v>421000</v>
      </c>
      <c r="H2357">
        <v>2</v>
      </c>
      <c r="I2357">
        <v>2.5</v>
      </c>
      <c r="J2357">
        <v>1184</v>
      </c>
      <c r="K2357" t="s">
        <v>161</v>
      </c>
      <c r="L2357" t="s">
        <v>71</v>
      </c>
      <c r="M2357" t="s">
        <v>159</v>
      </c>
      <c r="N2357" s="20">
        <v>0.01</v>
      </c>
      <c r="O2357" s="21">
        <f>N2357*G2357</f>
        <v>4210</v>
      </c>
    </row>
    <row r="2358" spans="1:15" x14ac:dyDescent="0.25">
      <c r="A2358" t="s">
        <v>13</v>
      </c>
      <c r="B2358">
        <v>435000</v>
      </c>
      <c r="C2358">
        <v>3</v>
      </c>
      <c r="D2358">
        <v>2</v>
      </c>
      <c r="E2358">
        <v>1673</v>
      </c>
      <c r="F2358" t="s">
        <v>1042</v>
      </c>
      <c r="G2358">
        <v>420000</v>
      </c>
      <c r="H2358">
        <v>2</v>
      </c>
      <c r="I2358">
        <v>1.75</v>
      </c>
      <c r="J2358">
        <v>1282</v>
      </c>
      <c r="K2358" t="s">
        <v>1024</v>
      </c>
      <c r="L2358" t="s">
        <v>1025</v>
      </c>
      <c r="M2358" t="s">
        <v>1024</v>
      </c>
      <c r="N2358" s="20">
        <v>0.01</v>
      </c>
      <c r="O2358" s="21">
        <f>N2358*G2358</f>
        <v>4200</v>
      </c>
    </row>
    <row r="2359" spans="1:15" x14ac:dyDescent="0.25">
      <c r="A2359" t="s">
        <v>13</v>
      </c>
      <c r="B2359">
        <v>240000</v>
      </c>
      <c r="C2359">
        <v>3</v>
      </c>
      <c r="D2359">
        <v>2.5</v>
      </c>
      <c r="E2359">
        <v>1875</v>
      </c>
      <c r="F2359" t="s">
        <v>1200</v>
      </c>
      <c r="G2359">
        <v>280000</v>
      </c>
      <c r="H2359">
        <v>3</v>
      </c>
      <c r="I2359">
        <v>2.5</v>
      </c>
      <c r="J2359">
        <v>2100</v>
      </c>
      <c r="K2359" t="s">
        <v>1201</v>
      </c>
      <c r="L2359" t="s">
        <v>1202</v>
      </c>
      <c r="M2359" t="s">
        <v>1203</v>
      </c>
      <c r="N2359" s="20">
        <v>1.4999999999999999E-2</v>
      </c>
      <c r="O2359" s="21">
        <f>N2359*G2359</f>
        <v>4200</v>
      </c>
    </row>
    <row r="2360" spans="1:15" x14ac:dyDescent="0.25">
      <c r="A2360" t="s">
        <v>13</v>
      </c>
      <c r="B2360">
        <v>350000</v>
      </c>
      <c r="C2360">
        <v>3</v>
      </c>
      <c r="D2360">
        <v>2</v>
      </c>
      <c r="E2360">
        <v>1475</v>
      </c>
      <c r="F2360" t="s">
        <v>1267</v>
      </c>
      <c r="G2360">
        <v>280000</v>
      </c>
      <c r="H2360">
        <v>2</v>
      </c>
      <c r="I2360">
        <v>1.5</v>
      </c>
      <c r="J2360">
        <v>1065</v>
      </c>
      <c r="K2360" t="s">
        <v>1243</v>
      </c>
      <c r="L2360" t="s">
        <v>1206</v>
      </c>
      <c r="M2360" t="s">
        <v>1241</v>
      </c>
      <c r="N2360" s="20">
        <v>1.4999999999999999E-2</v>
      </c>
      <c r="O2360" s="21">
        <f>N2360*G2360</f>
        <v>4200</v>
      </c>
    </row>
    <row r="2361" spans="1:15" x14ac:dyDescent="0.25">
      <c r="A2361" t="s">
        <v>13</v>
      </c>
      <c r="B2361">
        <v>375000</v>
      </c>
      <c r="C2361">
        <v>3</v>
      </c>
      <c r="D2361">
        <v>2.5</v>
      </c>
      <c r="E2361">
        <v>2016</v>
      </c>
      <c r="F2361" t="s">
        <v>2284</v>
      </c>
      <c r="G2361">
        <v>420000</v>
      </c>
      <c r="H2361">
        <v>5</v>
      </c>
      <c r="I2361">
        <v>3.5</v>
      </c>
      <c r="J2361">
        <v>1808</v>
      </c>
      <c r="K2361" t="s">
        <v>2285</v>
      </c>
      <c r="L2361" t="s">
        <v>2218</v>
      </c>
      <c r="M2361" t="s">
        <v>2278</v>
      </c>
      <c r="N2361" s="20">
        <v>0.01</v>
      </c>
      <c r="O2361" s="21">
        <f>N2361*G2361</f>
        <v>4200</v>
      </c>
    </row>
    <row r="2362" spans="1:15" x14ac:dyDescent="0.25">
      <c r="A2362" t="s">
        <v>13</v>
      </c>
      <c r="B2362">
        <v>375000</v>
      </c>
      <c r="C2362">
        <v>3</v>
      </c>
      <c r="D2362">
        <v>2.5</v>
      </c>
      <c r="E2362">
        <v>2016</v>
      </c>
      <c r="F2362" t="s">
        <v>2288</v>
      </c>
      <c r="G2362">
        <v>420000</v>
      </c>
      <c r="H2362">
        <v>4</v>
      </c>
      <c r="I2362">
        <v>2.5</v>
      </c>
      <c r="J2362">
        <v>1852</v>
      </c>
      <c r="K2362" t="s">
        <v>2280</v>
      </c>
      <c r="L2362" t="s">
        <v>2218</v>
      </c>
      <c r="M2362" t="s">
        <v>2278</v>
      </c>
      <c r="N2362" s="20">
        <v>0.01</v>
      </c>
      <c r="O2362" s="21">
        <f>N2362*G2362</f>
        <v>4200</v>
      </c>
    </row>
    <row r="2363" spans="1:15" x14ac:dyDescent="0.25">
      <c r="A2363" t="s">
        <v>13</v>
      </c>
      <c r="B2363">
        <v>466000</v>
      </c>
      <c r="C2363">
        <v>4</v>
      </c>
      <c r="D2363">
        <v>2.5</v>
      </c>
      <c r="E2363">
        <v>1972</v>
      </c>
      <c r="F2363" t="s">
        <v>2577</v>
      </c>
      <c r="G2363">
        <v>420000</v>
      </c>
      <c r="H2363">
        <v>3</v>
      </c>
      <c r="I2363">
        <v>2.5</v>
      </c>
      <c r="J2363">
        <v>1741</v>
      </c>
      <c r="K2363" t="s">
        <v>2574</v>
      </c>
      <c r="L2363" t="s">
        <v>2218</v>
      </c>
      <c r="M2363" t="s">
        <v>2568</v>
      </c>
      <c r="N2363" s="20">
        <v>0.01</v>
      </c>
      <c r="O2363" s="21">
        <f>N2363*G2363</f>
        <v>4200</v>
      </c>
    </row>
    <row r="2364" spans="1:15" x14ac:dyDescent="0.25">
      <c r="A2364" t="s">
        <v>13</v>
      </c>
      <c r="B2364">
        <v>179900</v>
      </c>
      <c r="C2364">
        <v>3</v>
      </c>
      <c r="D2364">
        <v>2</v>
      </c>
      <c r="E2364">
        <v>1777</v>
      </c>
      <c r="F2364" t="s">
        <v>3634</v>
      </c>
      <c r="G2364">
        <v>280000</v>
      </c>
      <c r="H2364">
        <v>2</v>
      </c>
      <c r="I2364">
        <v>2</v>
      </c>
      <c r="J2364">
        <v>1800</v>
      </c>
      <c r="K2364" t="s">
        <v>3635</v>
      </c>
      <c r="L2364" t="s">
        <v>3560</v>
      </c>
      <c r="M2364" t="s">
        <v>3636</v>
      </c>
      <c r="N2364" s="20">
        <v>1.4999999999999999E-2</v>
      </c>
      <c r="O2364" s="21">
        <f>N2364*G2364</f>
        <v>4200</v>
      </c>
    </row>
    <row r="2365" spans="1:15" x14ac:dyDescent="0.25">
      <c r="A2365" t="s">
        <v>13</v>
      </c>
      <c r="B2365">
        <v>314950</v>
      </c>
      <c r="C2365">
        <v>3</v>
      </c>
      <c r="D2365">
        <v>2.5</v>
      </c>
      <c r="E2365">
        <v>1971</v>
      </c>
      <c r="F2365" t="s">
        <v>3628</v>
      </c>
      <c r="G2365">
        <v>280000</v>
      </c>
      <c r="H2365">
        <v>3</v>
      </c>
      <c r="I2365">
        <v>2.5</v>
      </c>
      <c r="J2365">
        <v>1972</v>
      </c>
      <c r="K2365" t="s">
        <v>3629</v>
      </c>
      <c r="L2365" t="s">
        <v>3560</v>
      </c>
      <c r="M2365" t="s">
        <v>2568</v>
      </c>
      <c r="N2365" s="20">
        <v>1.4999999999999999E-2</v>
      </c>
      <c r="O2365" s="21">
        <f>N2365*G2365</f>
        <v>4200</v>
      </c>
    </row>
    <row r="2366" spans="1:15" x14ac:dyDescent="0.25">
      <c r="A2366" t="s">
        <v>13</v>
      </c>
      <c r="B2366">
        <v>325000</v>
      </c>
      <c r="C2366">
        <v>3</v>
      </c>
      <c r="D2366">
        <v>2.5</v>
      </c>
      <c r="E2366">
        <v>2098</v>
      </c>
      <c r="F2366" t="s">
        <v>4020</v>
      </c>
      <c r="G2366">
        <v>420000</v>
      </c>
      <c r="H2366">
        <v>3</v>
      </c>
      <c r="I2366">
        <v>3.5</v>
      </c>
      <c r="J2366">
        <v>2132</v>
      </c>
      <c r="K2366" t="s">
        <v>1472</v>
      </c>
      <c r="L2366" t="s">
        <v>3729</v>
      </c>
      <c r="M2366" t="s">
        <v>1472</v>
      </c>
      <c r="N2366" s="20">
        <v>0.01</v>
      </c>
      <c r="O2366" s="21">
        <f>N2366*G2366</f>
        <v>4200</v>
      </c>
    </row>
    <row r="2367" spans="1:15" x14ac:dyDescent="0.25">
      <c r="A2367" t="s">
        <v>13</v>
      </c>
      <c r="B2367">
        <v>299000</v>
      </c>
      <c r="C2367">
        <v>3</v>
      </c>
      <c r="D2367">
        <v>2.5</v>
      </c>
      <c r="E2367">
        <v>2259</v>
      </c>
      <c r="F2367" t="s">
        <v>4114</v>
      </c>
      <c r="G2367">
        <v>420000</v>
      </c>
      <c r="H2367">
        <v>3</v>
      </c>
      <c r="I2367">
        <v>2.5</v>
      </c>
      <c r="J2367">
        <v>2292</v>
      </c>
      <c r="K2367" t="s">
        <v>4084</v>
      </c>
      <c r="L2367" t="s">
        <v>3729</v>
      </c>
      <c r="M2367" t="s">
        <v>4085</v>
      </c>
      <c r="N2367" s="20">
        <v>0.01</v>
      </c>
      <c r="O2367" s="21">
        <f>N2367*G2367</f>
        <v>4200</v>
      </c>
    </row>
    <row r="2368" spans="1:15" x14ac:dyDescent="0.25">
      <c r="A2368" t="s">
        <v>13</v>
      </c>
      <c r="B2368">
        <v>365000</v>
      </c>
      <c r="C2368">
        <v>4</v>
      </c>
      <c r="D2368">
        <v>3</v>
      </c>
      <c r="E2368">
        <v>2488</v>
      </c>
      <c r="F2368" t="s">
        <v>4824</v>
      </c>
      <c r="G2368">
        <v>420000</v>
      </c>
      <c r="H2368">
        <v>4</v>
      </c>
      <c r="I2368">
        <v>3.5</v>
      </c>
      <c r="J2368">
        <v>3366</v>
      </c>
      <c r="K2368" t="s">
        <v>4821</v>
      </c>
      <c r="L2368" t="s">
        <v>4772</v>
      </c>
      <c r="M2368" t="s">
        <v>4819</v>
      </c>
      <c r="N2368" s="20">
        <v>0.01</v>
      </c>
      <c r="O2368" s="21">
        <f>N2368*G2368</f>
        <v>4200</v>
      </c>
    </row>
    <row r="2369" spans="1:15" x14ac:dyDescent="0.25">
      <c r="A2369" t="s">
        <v>13</v>
      </c>
      <c r="B2369">
        <v>372400</v>
      </c>
      <c r="C2369">
        <v>3</v>
      </c>
      <c r="D2369">
        <v>2.5</v>
      </c>
      <c r="E2369">
        <v>2045</v>
      </c>
      <c r="F2369" t="s">
        <v>4722</v>
      </c>
      <c r="G2369">
        <v>419999</v>
      </c>
      <c r="H2369">
        <v>4</v>
      </c>
      <c r="I2369">
        <v>2.5</v>
      </c>
      <c r="J2369">
        <v>2506</v>
      </c>
      <c r="K2369" t="s">
        <v>4723</v>
      </c>
      <c r="L2369" t="s">
        <v>4237</v>
      </c>
      <c r="M2369" t="s">
        <v>2956</v>
      </c>
      <c r="N2369" s="20">
        <v>0.01</v>
      </c>
      <c r="O2369" s="21">
        <f>N2369*G2369</f>
        <v>4199.99</v>
      </c>
    </row>
    <row r="2370" spans="1:15" x14ac:dyDescent="0.25">
      <c r="A2370" t="s">
        <v>13</v>
      </c>
      <c r="B2370">
        <v>482475</v>
      </c>
      <c r="C2370">
        <v>3</v>
      </c>
      <c r="D2370">
        <v>2.5</v>
      </c>
      <c r="E2370">
        <v>1983</v>
      </c>
      <c r="F2370" t="s">
        <v>906</v>
      </c>
      <c r="G2370">
        <v>419990</v>
      </c>
      <c r="H2370">
        <v>3</v>
      </c>
      <c r="I2370">
        <v>2</v>
      </c>
      <c r="J2370">
        <v>1668</v>
      </c>
      <c r="K2370" t="s">
        <v>905</v>
      </c>
      <c r="L2370" t="s">
        <v>71</v>
      </c>
      <c r="M2370" t="s">
        <v>903</v>
      </c>
      <c r="N2370" s="20">
        <v>0.01</v>
      </c>
      <c r="O2370" s="21">
        <f>N2370*G2370</f>
        <v>4199.8999999999996</v>
      </c>
    </row>
    <row r="2371" spans="1:15" x14ac:dyDescent="0.25">
      <c r="A2371" t="s">
        <v>13</v>
      </c>
      <c r="B2371">
        <v>649499</v>
      </c>
      <c r="C2371">
        <v>3</v>
      </c>
      <c r="D2371">
        <v>2.25</v>
      </c>
      <c r="E2371">
        <v>1841</v>
      </c>
      <c r="F2371" t="s">
        <v>4650</v>
      </c>
      <c r="G2371">
        <v>419950</v>
      </c>
      <c r="H2371">
        <v>4</v>
      </c>
      <c r="I2371">
        <v>2.5</v>
      </c>
      <c r="J2371">
        <v>2120</v>
      </c>
      <c r="K2371" t="s">
        <v>4477</v>
      </c>
      <c r="L2371" t="s">
        <v>4237</v>
      </c>
      <c r="M2371" t="s">
        <v>4433</v>
      </c>
      <c r="N2371" s="20">
        <v>0.01</v>
      </c>
      <c r="O2371" s="21">
        <f>N2371*G2371</f>
        <v>4199.5</v>
      </c>
    </row>
    <row r="2372" spans="1:15" x14ac:dyDescent="0.25">
      <c r="A2372" t="s">
        <v>13</v>
      </c>
      <c r="B2372">
        <v>358500</v>
      </c>
      <c r="C2372">
        <v>3</v>
      </c>
      <c r="D2372">
        <v>2.5</v>
      </c>
      <c r="E2372">
        <v>2000</v>
      </c>
      <c r="F2372" t="s">
        <v>4413</v>
      </c>
      <c r="G2372">
        <v>419950</v>
      </c>
      <c r="H2372">
        <v>5</v>
      </c>
      <c r="I2372">
        <v>2.5</v>
      </c>
      <c r="J2372">
        <v>2548</v>
      </c>
      <c r="K2372" t="s">
        <v>4383</v>
      </c>
      <c r="L2372" t="s">
        <v>4237</v>
      </c>
      <c r="M2372" t="s">
        <v>4384</v>
      </c>
      <c r="N2372" s="20">
        <v>0.01</v>
      </c>
      <c r="O2372" s="21">
        <f>N2372*G2372</f>
        <v>4199.5</v>
      </c>
    </row>
    <row r="2373" spans="1:15" x14ac:dyDescent="0.25">
      <c r="A2373" t="s">
        <v>13</v>
      </c>
      <c r="B2373">
        <v>399000</v>
      </c>
      <c r="C2373">
        <v>3</v>
      </c>
      <c r="D2373">
        <v>2.5</v>
      </c>
      <c r="E2373">
        <v>1868</v>
      </c>
      <c r="F2373" t="s">
        <v>411</v>
      </c>
      <c r="G2373">
        <v>419900</v>
      </c>
      <c r="H2373">
        <v>4</v>
      </c>
      <c r="I2373">
        <v>3</v>
      </c>
      <c r="J2373">
        <v>2620</v>
      </c>
      <c r="K2373" t="s">
        <v>380</v>
      </c>
      <c r="L2373" t="s">
        <v>71</v>
      </c>
      <c r="M2373" t="s">
        <v>331</v>
      </c>
      <c r="N2373" s="20">
        <v>0.01</v>
      </c>
      <c r="O2373" s="21">
        <f>N2373*G2373</f>
        <v>4199</v>
      </c>
    </row>
    <row r="2374" spans="1:15" x14ac:dyDescent="0.25">
      <c r="A2374" t="s">
        <v>13</v>
      </c>
      <c r="B2374">
        <v>564950</v>
      </c>
      <c r="C2374">
        <v>3</v>
      </c>
      <c r="D2374">
        <v>2</v>
      </c>
      <c r="E2374">
        <v>1932</v>
      </c>
      <c r="F2374" t="s">
        <v>2784</v>
      </c>
      <c r="G2374">
        <v>419900</v>
      </c>
      <c r="H2374">
        <v>3</v>
      </c>
      <c r="I2374">
        <v>1</v>
      </c>
      <c r="J2374">
        <v>1024</v>
      </c>
      <c r="K2374" t="s">
        <v>2773</v>
      </c>
      <c r="L2374" t="s">
        <v>2680</v>
      </c>
      <c r="M2374" t="s">
        <v>1179</v>
      </c>
      <c r="N2374" s="20">
        <v>0.01</v>
      </c>
      <c r="O2374" s="21">
        <f>N2374*G2374</f>
        <v>4199</v>
      </c>
    </row>
    <row r="2375" spans="1:15" x14ac:dyDescent="0.25">
      <c r="A2375" t="s">
        <v>13</v>
      </c>
      <c r="B2375">
        <v>415000</v>
      </c>
      <c r="C2375">
        <v>3</v>
      </c>
      <c r="D2375">
        <v>2</v>
      </c>
      <c r="E2375">
        <v>1772</v>
      </c>
      <c r="F2375" t="s">
        <v>3423</v>
      </c>
      <c r="G2375">
        <v>419900</v>
      </c>
      <c r="H2375">
        <v>3</v>
      </c>
      <c r="I2375">
        <v>2.5</v>
      </c>
      <c r="J2375">
        <v>1650</v>
      </c>
      <c r="K2375" t="s">
        <v>3420</v>
      </c>
      <c r="L2375" t="s">
        <v>3412</v>
      </c>
      <c r="M2375" t="s">
        <v>3456</v>
      </c>
      <c r="N2375" s="20">
        <v>0.01</v>
      </c>
      <c r="O2375" s="21">
        <f>N2375*G2375</f>
        <v>4199</v>
      </c>
    </row>
    <row r="2376" spans="1:15" x14ac:dyDescent="0.25">
      <c r="A2376" t="s">
        <v>13</v>
      </c>
      <c r="B2376">
        <v>429900</v>
      </c>
      <c r="C2376">
        <v>3</v>
      </c>
      <c r="D2376">
        <v>2.5</v>
      </c>
      <c r="E2376">
        <v>1855</v>
      </c>
      <c r="F2376" t="s">
        <v>3423</v>
      </c>
      <c r="G2376">
        <v>419900</v>
      </c>
      <c r="H2376">
        <v>3</v>
      </c>
      <c r="I2376">
        <v>2.5</v>
      </c>
      <c r="J2376">
        <v>1650</v>
      </c>
      <c r="K2376" t="s">
        <v>3420</v>
      </c>
      <c r="L2376" t="s">
        <v>3412</v>
      </c>
      <c r="M2376" t="s">
        <v>2457</v>
      </c>
      <c r="N2376" s="20">
        <v>0.01</v>
      </c>
      <c r="O2376" s="21">
        <f>N2376*G2376</f>
        <v>4199</v>
      </c>
    </row>
    <row r="2377" spans="1:15" x14ac:dyDescent="0.25">
      <c r="A2377" t="s">
        <v>13</v>
      </c>
      <c r="B2377">
        <v>549900</v>
      </c>
      <c r="C2377">
        <v>4</v>
      </c>
      <c r="D2377">
        <v>3</v>
      </c>
      <c r="E2377">
        <v>2668</v>
      </c>
      <c r="F2377" t="s">
        <v>4844</v>
      </c>
      <c r="G2377">
        <v>419900</v>
      </c>
      <c r="H2377">
        <v>5</v>
      </c>
      <c r="I2377">
        <v>2.5</v>
      </c>
      <c r="J2377">
        <v>2202</v>
      </c>
      <c r="K2377" t="s">
        <v>4845</v>
      </c>
      <c r="L2377" t="s">
        <v>4772</v>
      </c>
      <c r="M2377" t="s">
        <v>4839</v>
      </c>
      <c r="N2377" s="20">
        <v>0.01</v>
      </c>
      <c r="O2377" s="21">
        <f>N2377*G2377</f>
        <v>4199</v>
      </c>
    </row>
    <row r="2378" spans="1:15" x14ac:dyDescent="0.25">
      <c r="A2378" t="s">
        <v>13</v>
      </c>
      <c r="B2378">
        <v>375292</v>
      </c>
      <c r="C2378">
        <v>4</v>
      </c>
      <c r="D2378">
        <v>3</v>
      </c>
      <c r="E2378">
        <v>2139</v>
      </c>
      <c r="F2378" t="s">
        <v>4918</v>
      </c>
      <c r="G2378">
        <v>419900</v>
      </c>
      <c r="H2378">
        <v>4</v>
      </c>
      <c r="I2378">
        <v>3.5</v>
      </c>
      <c r="J2378">
        <v>4046</v>
      </c>
      <c r="K2378" t="s">
        <v>4776</v>
      </c>
      <c r="L2378" t="s">
        <v>4772</v>
      </c>
      <c r="M2378" t="s">
        <v>4883</v>
      </c>
      <c r="N2378" s="20">
        <v>0.01</v>
      </c>
      <c r="O2378" s="21">
        <f>N2378*G2378</f>
        <v>4199</v>
      </c>
    </row>
    <row r="2379" spans="1:15" x14ac:dyDescent="0.25">
      <c r="A2379" t="s">
        <v>13</v>
      </c>
      <c r="B2379">
        <v>372400</v>
      </c>
      <c r="C2379">
        <v>3</v>
      </c>
      <c r="D2379">
        <v>2.5</v>
      </c>
      <c r="E2379">
        <v>2045</v>
      </c>
      <c r="F2379" t="s">
        <v>4706</v>
      </c>
      <c r="G2379">
        <v>419900</v>
      </c>
      <c r="H2379">
        <v>3</v>
      </c>
      <c r="I2379">
        <v>2.5</v>
      </c>
      <c r="J2379">
        <v>2235</v>
      </c>
      <c r="K2379" t="s">
        <v>4705</v>
      </c>
      <c r="L2379" t="s">
        <v>4237</v>
      </c>
      <c r="M2379" t="s">
        <v>2956</v>
      </c>
      <c r="N2379" s="20">
        <v>0.01</v>
      </c>
      <c r="O2379" s="21">
        <f>N2379*G2379</f>
        <v>4199</v>
      </c>
    </row>
    <row r="2380" spans="1:15" x14ac:dyDescent="0.25">
      <c r="A2380" t="s">
        <v>13</v>
      </c>
      <c r="B2380">
        <v>336250</v>
      </c>
      <c r="C2380">
        <v>3</v>
      </c>
      <c r="D2380">
        <v>3</v>
      </c>
      <c r="E2380">
        <v>2342</v>
      </c>
      <c r="F2380" t="s">
        <v>3285</v>
      </c>
      <c r="G2380">
        <v>279900</v>
      </c>
      <c r="H2380">
        <v>3</v>
      </c>
      <c r="I2380">
        <v>3</v>
      </c>
      <c r="J2380">
        <v>2142</v>
      </c>
      <c r="K2380" t="s">
        <v>3286</v>
      </c>
      <c r="L2380" t="s">
        <v>3283</v>
      </c>
      <c r="M2380" t="s">
        <v>3284</v>
      </c>
      <c r="N2380" s="20">
        <v>1.4999999999999999E-2</v>
      </c>
      <c r="O2380" s="21">
        <f>N2380*G2380</f>
        <v>4198.5</v>
      </c>
    </row>
    <row r="2381" spans="1:15" x14ac:dyDescent="0.25">
      <c r="A2381" t="s">
        <v>13</v>
      </c>
      <c r="B2381">
        <v>219500</v>
      </c>
      <c r="C2381">
        <v>3</v>
      </c>
      <c r="D2381">
        <v>2</v>
      </c>
      <c r="E2381">
        <v>1962</v>
      </c>
      <c r="F2381" t="s">
        <v>4162</v>
      </c>
      <c r="G2381">
        <v>279900</v>
      </c>
      <c r="H2381">
        <v>4</v>
      </c>
      <c r="I2381">
        <v>3</v>
      </c>
      <c r="J2381">
        <v>2472</v>
      </c>
      <c r="K2381" t="s">
        <v>4163</v>
      </c>
      <c r="L2381" t="s">
        <v>3729</v>
      </c>
      <c r="M2381" t="s">
        <v>4164</v>
      </c>
      <c r="N2381" s="20">
        <v>1.4999999999999999E-2</v>
      </c>
      <c r="O2381" s="21">
        <f>N2381*G2381</f>
        <v>4198.5</v>
      </c>
    </row>
    <row r="2382" spans="1:15" x14ac:dyDescent="0.25">
      <c r="A2382" t="s">
        <v>13</v>
      </c>
      <c r="B2382">
        <v>339000</v>
      </c>
      <c r="C2382">
        <v>3</v>
      </c>
      <c r="D2382">
        <v>2</v>
      </c>
      <c r="E2382">
        <v>1673</v>
      </c>
      <c r="F2382" t="s">
        <v>3069</v>
      </c>
      <c r="G2382">
        <v>419500</v>
      </c>
      <c r="H2382">
        <v>3</v>
      </c>
      <c r="I2382">
        <v>2.5</v>
      </c>
      <c r="J2382">
        <v>3034</v>
      </c>
      <c r="K2382" t="s">
        <v>3070</v>
      </c>
      <c r="L2382" t="s">
        <v>2985</v>
      </c>
      <c r="M2382" t="s">
        <v>1179</v>
      </c>
      <c r="N2382" s="20">
        <v>0.01</v>
      </c>
      <c r="O2382" s="21">
        <f>N2382*G2382</f>
        <v>4195</v>
      </c>
    </row>
    <row r="2383" spans="1:15" x14ac:dyDescent="0.25">
      <c r="A2383" t="s">
        <v>13</v>
      </c>
      <c r="B2383">
        <v>339000</v>
      </c>
      <c r="C2383">
        <v>3</v>
      </c>
      <c r="D2383">
        <v>2</v>
      </c>
      <c r="E2383">
        <v>1673</v>
      </c>
      <c r="F2383" t="s">
        <v>3071</v>
      </c>
      <c r="G2383">
        <v>419500</v>
      </c>
      <c r="H2383">
        <v>3</v>
      </c>
      <c r="I2383">
        <v>3</v>
      </c>
      <c r="J2383">
        <v>3034</v>
      </c>
      <c r="K2383" t="s">
        <v>3070</v>
      </c>
      <c r="L2383" t="s">
        <v>2985</v>
      </c>
      <c r="M2383" t="s">
        <v>1179</v>
      </c>
      <c r="N2383" s="20">
        <v>0.01</v>
      </c>
      <c r="O2383" s="21">
        <f>N2383*G2383</f>
        <v>4195</v>
      </c>
    </row>
    <row r="2384" spans="1:15" x14ac:dyDescent="0.25">
      <c r="A2384" t="s">
        <v>13</v>
      </c>
      <c r="B2384">
        <v>187450</v>
      </c>
      <c r="C2384">
        <v>3</v>
      </c>
      <c r="D2384">
        <v>2.5</v>
      </c>
      <c r="E2384">
        <v>1996</v>
      </c>
      <c r="F2384" t="s">
        <v>3667</v>
      </c>
      <c r="G2384">
        <v>279500</v>
      </c>
      <c r="H2384">
        <v>4</v>
      </c>
      <c r="I2384">
        <v>2.5</v>
      </c>
      <c r="J2384">
        <v>2818</v>
      </c>
      <c r="K2384" t="s">
        <v>2375</v>
      </c>
      <c r="L2384" t="s">
        <v>3656</v>
      </c>
      <c r="M2384" t="s">
        <v>3668</v>
      </c>
      <c r="N2384" s="20">
        <v>1.4999999999999999E-2</v>
      </c>
      <c r="O2384" s="21">
        <f>N2384*G2384</f>
        <v>4192.5</v>
      </c>
    </row>
    <row r="2385" spans="1:15" x14ac:dyDescent="0.25">
      <c r="A2385" t="s">
        <v>13</v>
      </c>
      <c r="B2385">
        <v>278750</v>
      </c>
      <c r="C2385">
        <v>3</v>
      </c>
      <c r="D2385">
        <v>2</v>
      </c>
      <c r="E2385">
        <v>1695</v>
      </c>
      <c r="F2385" t="s">
        <v>940</v>
      </c>
      <c r="G2385">
        <v>419000</v>
      </c>
      <c r="H2385">
        <v>4</v>
      </c>
      <c r="I2385">
        <v>3</v>
      </c>
      <c r="J2385">
        <v>3357</v>
      </c>
      <c r="K2385" t="s">
        <v>937</v>
      </c>
      <c r="L2385" t="s">
        <v>71</v>
      </c>
      <c r="M2385" t="s">
        <v>937</v>
      </c>
      <c r="N2385" s="20">
        <v>0.01</v>
      </c>
      <c r="O2385" s="21">
        <f>N2385*G2385</f>
        <v>4190</v>
      </c>
    </row>
    <row r="2386" spans="1:15" x14ac:dyDescent="0.25">
      <c r="A2386" t="s">
        <v>13</v>
      </c>
      <c r="B2386">
        <v>399000</v>
      </c>
      <c r="C2386">
        <v>3</v>
      </c>
      <c r="D2386">
        <v>2.5</v>
      </c>
      <c r="E2386">
        <v>1868</v>
      </c>
      <c r="F2386" t="s">
        <v>383</v>
      </c>
      <c r="G2386">
        <v>419000</v>
      </c>
      <c r="H2386">
        <v>3</v>
      </c>
      <c r="I2386">
        <v>2</v>
      </c>
      <c r="J2386">
        <v>1580</v>
      </c>
      <c r="K2386" t="s">
        <v>352</v>
      </c>
      <c r="L2386" t="s">
        <v>71</v>
      </c>
      <c r="M2386" t="s">
        <v>331</v>
      </c>
      <c r="N2386" s="20">
        <v>0.01</v>
      </c>
      <c r="O2386" s="21">
        <f>N2386*G2386</f>
        <v>4190</v>
      </c>
    </row>
    <row r="2387" spans="1:15" x14ac:dyDescent="0.25">
      <c r="A2387" t="s">
        <v>13</v>
      </c>
      <c r="B2387">
        <v>398500</v>
      </c>
      <c r="C2387">
        <v>3</v>
      </c>
      <c r="D2387">
        <v>2</v>
      </c>
      <c r="E2387">
        <v>1897</v>
      </c>
      <c r="F2387" t="s">
        <v>1710</v>
      </c>
      <c r="G2387">
        <v>419000</v>
      </c>
      <c r="H2387">
        <v>2</v>
      </c>
      <c r="I2387">
        <v>2</v>
      </c>
      <c r="J2387">
        <v>1750</v>
      </c>
      <c r="K2387" t="s">
        <v>1517</v>
      </c>
      <c r="L2387" t="s">
        <v>1518</v>
      </c>
      <c r="M2387" t="s">
        <v>1519</v>
      </c>
      <c r="N2387" s="20">
        <v>0.01</v>
      </c>
      <c r="O2387" s="21">
        <f>N2387*G2387</f>
        <v>4190</v>
      </c>
    </row>
    <row r="2388" spans="1:15" x14ac:dyDescent="0.25">
      <c r="A2388" t="s">
        <v>13</v>
      </c>
      <c r="B2388">
        <v>352250</v>
      </c>
      <c r="C2388">
        <v>3</v>
      </c>
      <c r="D2388">
        <v>2.5</v>
      </c>
      <c r="E2388">
        <v>1965</v>
      </c>
      <c r="F2388" t="s">
        <v>2005</v>
      </c>
      <c r="G2388">
        <v>419000</v>
      </c>
      <c r="H2388">
        <v>4</v>
      </c>
      <c r="I2388">
        <v>2.5</v>
      </c>
      <c r="J2388">
        <v>2522</v>
      </c>
      <c r="K2388" t="s">
        <v>2006</v>
      </c>
      <c r="L2388" t="s">
        <v>1518</v>
      </c>
      <c r="M2388" t="s">
        <v>1981</v>
      </c>
      <c r="N2388" s="20">
        <v>0.01</v>
      </c>
      <c r="O2388" s="21">
        <f>N2388*G2388</f>
        <v>4190</v>
      </c>
    </row>
    <row r="2389" spans="1:15" x14ac:dyDescent="0.25">
      <c r="A2389" t="s">
        <v>13</v>
      </c>
      <c r="B2389">
        <v>515000</v>
      </c>
      <c r="C2389">
        <v>3</v>
      </c>
      <c r="D2389">
        <v>2</v>
      </c>
      <c r="E2389">
        <v>1793</v>
      </c>
      <c r="F2389" t="s">
        <v>2736</v>
      </c>
      <c r="G2389">
        <v>419000</v>
      </c>
      <c r="H2389">
        <v>2</v>
      </c>
      <c r="I2389">
        <v>2</v>
      </c>
      <c r="J2389">
        <v>1600</v>
      </c>
      <c r="K2389" t="s">
        <v>2720</v>
      </c>
      <c r="L2389" t="s">
        <v>2680</v>
      </c>
      <c r="M2389" t="s">
        <v>2705</v>
      </c>
      <c r="N2389" s="20">
        <v>0.01</v>
      </c>
      <c r="O2389" s="21">
        <f>N2389*G2389</f>
        <v>4190</v>
      </c>
    </row>
    <row r="2390" spans="1:15" x14ac:dyDescent="0.25">
      <c r="A2390" t="s">
        <v>13</v>
      </c>
      <c r="B2390">
        <v>319250</v>
      </c>
      <c r="C2390">
        <v>4</v>
      </c>
      <c r="D2390">
        <v>2.5</v>
      </c>
      <c r="E2390">
        <v>2077</v>
      </c>
      <c r="F2390" t="s">
        <v>2391</v>
      </c>
      <c r="G2390">
        <v>419000</v>
      </c>
      <c r="H2390">
        <v>4</v>
      </c>
      <c r="I2390">
        <v>3.5</v>
      </c>
      <c r="J2390">
        <v>3322</v>
      </c>
      <c r="K2390" t="s">
        <v>2377</v>
      </c>
      <c r="L2390" t="s">
        <v>2218</v>
      </c>
      <c r="M2390" t="s">
        <v>2378</v>
      </c>
      <c r="N2390" s="20">
        <v>0.01</v>
      </c>
      <c r="O2390" s="21">
        <f>N2390*G2390</f>
        <v>4190</v>
      </c>
    </row>
    <row r="2391" spans="1:15" x14ac:dyDescent="0.25">
      <c r="A2391" t="s">
        <v>13</v>
      </c>
      <c r="B2391">
        <v>466000</v>
      </c>
      <c r="C2391">
        <v>4</v>
      </c>
      <c r="D2391">
        <v>2.5</v>
      </c>
      <c r="E2391">
        <v>1972</v>
      </c>
      <c r="F2391" t="s">
        <v>2676</v>
      </c>
      <c r="G2391">
        <v>419000</v>
      </c>
      <c r="H2391">
        <v>3</v>
      </c>
      <c r="I2391">
        <v>2</v>
      </c>
      <c r="J2391">
        <v>1040</v>
      </c>
      <c r="K2391" t="s">
        <v>2592</v>
      </c>
      <c r="L2391" t="s">
        <v>2218</v>
      </c>
      <c r="M2391" t="s">
        <v>2568</v>
      </c>
      <c r="N2391" s="20">
        <v>0.01</v>
      </c>
      <c r="O2391" s="21">
        <f>N2391*G2391</f>
        <v>4190</v>
      </c>
    </row>
    <row r="2392" spans="1:15" x14ac:dyDescent="0.25">
      <c r="A2392" t="s">
        <v>13</v>
      </c>
      <c r="B2392">
        <v>466000</v>
      </c>
      <c r="C2392">
        <v>4</v>
      </c>
      <c r="D2392">
        <v>2.5</v>
      </c>
      <c r="E2392">
        <v>1972</v>
      </c>
      <c r="F2392" t="s">
        <v>2612</v>
      </c>
      <c r="G2392">
        <v>419000</v>
      </c>
      <c r="H2392">
        <v>3</v>
      </c>
      <c r="I2392">
        <v>3</v>
      </c>
      <c r="J2392">
        <v>2216</v>
      </c>
      <c r="K2392" t="s">
        <v>2567</v>
      </c>
      <c r="L2392" t="s">
        <v>2218</v>
      </c>
      <c r="M2392" t="s">
        <v>2568</v>
      </c>
      <c r="N2392" s="20">
        <v>0.01</v>
      </c>
      <c r="O2392" s="21">
        <f>N2392*G2392</f>
        <v>4190</v>
      </c>
    </row>
    <row r="2393" spans="1:15" x14ac:dyDescent="0.25">
      <c r="A2393" t="s">
        <v>13</v>
      </c>
      <c r="B2393">
        <v>429900</v>
      </c>
      <c r="C2393">
        <v>3</v>
      </c>
      <c r="D2393">
        <v>2.5</v>
      </c>
      <c r="E2393">
        <v>1855</v>
      </c>
      <c r="F2393" t="s">
        <v>3438</v>
      </c>
      <c r="G2393">
        <v>419000</v>
      </c>
      <c r="H2393">
        <v>3</v>
      </c>
      <c r="I2393">
        <v>2</v>
      </c>
      <c r="J2393">
        <v>1560</v>
      </c>
      <c r="K2393" t="s">
        <v>3420</v>
      </c>
      <c r="L2393" t="s">
        <v>3412</v>
      </c>
      <c r="M2393" t="s">
        <v>2457</v>
      </c>
      <c r="N2393" s="20">
        <v>0.01</v>
      </c>
      <c r="O2393" s="21">
        <f>N2393*G2393</f>
        <v>4190</v>
      </c>
    </row>
    <row r="2394" spans="1:15" x14ac:dyDescent="0.25">
      <c r="A2394" t="s">
        <v>13</v>
      </c>
      <c r="B2394">
        <v>584900</v>
      </c>
      <c r="C2394">
        <v>4</v>
      </c>
      <c r="D2394">
        <v>3</v>
      </c>
      <c r="E2394">
        <v>1970</v>
      </c>
      <c r="F2394" t="s">
        <v>5001</v>
      </c>
      <c r="G2394">
        <v>419000</v>
      </c>
      <c r="H2394">
        <v>2</v>
      </c>
      <c r="I2394">
        <v>2</v>
      </c>
      <c r="J2394">
        <v>1333</v>
      </c>
      <c r="K2394" t="s">
        <v>5002</v>
      </c>
      <c r="L2394" t="s">
        <v>4772</v>
      </c>
      <c r="M2394" t="s">
        <v>4946</v>
      </c>
      <c r="N2394" s="20">
        <v>0.01</v>
      </c>
      <c r="O2394" s="21">
        <f>N2394*G2394</f>
        <v>4190</v>
      </c>
    </row>
    <row r="2395" spans="1:15" x14ac:dyDescent="0.25">
      <c r="A2395" t="s">
        <v>13</v>
      </c>
      <c r="B2395">
        <v>584900</v>
      </c>
      <c r="C2395">
        <v>4</v>
      </c>
      <c r="D2395">
        <v>3</v>
      </c>
      <c r="E2395">
        <v>1970</v>
      </c>
      <c r="F2395" t="s">
        <v>5055</v>
      </c>
      <c r="G2395">
        <v>419000</v>
      </c>
      <c r="H2395">
        <v>3</v>
      </c>
      <c r="I2395">
        <v>2.5</v>
      </c>
      <c r="J2395">
        <v>1890</v>
      </c>
      <c r="K2395" t="s">
        <v>5050</v>
      </c>
      <c r="L2395" t="s">
        <v>4772</v>
      </c>
      <c r="M2395" t="s">
        <v>4946</v>
      </c>
      <c r="N2395" s="20">
        <v>0.01</v>
      </c>
      <c r="O2395" s="21">
        <f>N2395*G2395</f>
        <v>4190</v>
      </c>
    </row>
    <row r="2396" spans="1:15" x14ac:dyDescent="0.25">
      <c r="A2396" t="s">
        <v>13</v>
      </c>
      <c r="B2396">
        <v>649499</v>
      </c>
      <c r="C2396">
        <v>3</v>
      </c>
      <c r="D2396">
        <v>2.25</v>
      </c>
      <c r="E2396">
        <v>1841</v>
      </c>
      <c r="F2396" t="s">
        <v>4664</v>
      </c>
      <c r="G2396">
        <v>419000</v>
      </c>
      <c r="H2396">
        <v>3</v>
      </c>
      <c r="I2396">
        <v>2.5</v>
      </c>
      <c r="J2396">
        <v>1760</v>
      </c>
      <c r="K2396" t="s">
        <v>4541</v>
      </c>
      <c r="L2396" t="s">
        <v>4237</v>
      </c>
      <c r="M2396" t="s">
        <v>4433</v>
      </c>
      <c r="N2396" s="20">
        <v>0.01</v>
      </c>
      <c r="O2396" s="21">
        <f>N2396*G2396</f>
        <v>4190</v>
      </c>
    </row>
    <row r="2397" spans="1:15" x14ac:dyDescent="0.25">
      <c r="A2397" t="s">
        <v>13</v>
      </c>
      <c r="B2397">
        <v>345925</v>
      </c>
      <c r="C2397">
        <v>3</v>
      </c>
      <c r="D2397">
        <v>2.5</v>
      </c>
      <c r="E2397">
        <v>2062</v>
      </c>
      <c r="F2397" t="s">
        <v>4249</v>
      </c>
      <c r="G2397">
        <v>419000</v>
      </c>
      <c r="H2397">
        <v>3</v>
      </c>
      <c r="I2397">
        <v>2.5</v>
      </c>
      <c r="J2397">
        <v>2436</v>
      </c>
      <c r="K2397" t="s">
        <v>4248</v>
      </c>
      <c r="L2397" t="s">
        <v>4237</v>
      </c>
      <c r="M2397" t="s">
        <v>4246</v>
      </c>
      <c r="N2397" s="20">
        <v>0.01</v>
      </c>
      <c r="O2397" s="21">
        <f>N2397*G2397</f>
        <v>4190</v>
      </c>
    </row>
    <row r="2398" spans="1:15" x14ac:dyDescent="0.25">
      <c r="A2398" t="s">
        <v>13</v>
      </c>
      <c r="B2398">
        <v>319949</v>
      </c>
      <c r="C2398">
        <v>3</v>
      </c>
      <c r="D2398">
        <v>2.5</v>
      </c>
      <c r="E2398">
        <v>1865</v>
      </c>
      <c r="F2398" t="s">
        <v>3707</v>
      </c>
      <c r="G2398">
        <v>279000</v>
      </c>
      <c r="H2398">
        <v>3</v>
      </c>
      <c r="I2398">
        <v>1</v>
      </c>
      <c r="J2398">
        <v>1657</v>
      </c>
      <c r="K2398" t="s">
        <v>3699</v>
      </c>
      <c r="L2398" t="s">
        <v>3681</v>
      </c>
      <c r="M2398" t="s">
        <v>3700</v>
      </c>
      <c r="N2398" s="20">
        <v>1.4999999999999999E-2</v>
      </c>
      <c r="O2398" s="21">
        <f>N2398*G2398</f>
        <v>4185</v>
      </c>
    </row>
    <row r="2399" spans="1:15" x14ac:dyDescent="0.25">
      <c r="A2399" t="s">
        <v>13</v>
      </c>
      <c r="B2399">
        <v>466000</v>
      </c>
      <c r="C2399">
        <v>4</v>
      </c>
      <c r="D2399">
        <v>2.5</v>
      </c>
      <c r="E2399">
        <v>1972</v>
      </c>
      <c r="F2399" t="s">
        <v>2600</v>
      </c>
      <c r="G2399">
        <v>418000</v>
      </c>
      <c r="H2399">
        <v>4</v>
      </c>
      <c r="I2399">
        <v>2.5</v>
      </c>
      <c r="J2399">
        <v>2245</v>
      </c>
      <c r="K2399" t="s">
        <v>2574</v>
      </c>
      <c r="L2399" t="s">
        <v>2218</v>
      </c>
      <c r="M2399" t="s">
        <v>2568</v>
      </c>
      <c r="N2399" s="20">
        <v>0.01</v>
      </c>
      <c r="O2399" s="21">
        <f>N2399*G2399</f>
        <v>4180</v>
      </c>
    </row>
    <row r="2400" spans="1:15" x14ac:dyDescent="0.25">
      <c r="A2400" t="s">
        <v>13</v>
      </c>
      <c r="B2400">
        <v>584900</v>
      </c>
      <c r="C2400">
        <v>4</v>
      </c>
      <c r="D2400">
        <v>3</v>
      </c>
      <c r="E2400">
        <v>1970</v>
      </c>
      <c r="F2400" t="s">
        <v>4997</v>
      </c>
      <c r="G2400">
        <v>417500</v>
      </c>
      <c r="H2400">
        <v>3</v>
      </c>
      <c r="I2400">
        <v>3</v>
      </c>
      <c r="J2400">
        <v>1670</v>
      </c>
      <c r="K2400" t="s">
        <v>4943</v>
      </c>
      <c r="L2400" t="s">
        <v>4772</v>
      </c>
      <c r="M2400" t="s">
        <v>4946</v>
      </c>
      <c r="N2400" s="20">
        <v>0.01</v>
      </c>
      <c r="O2400" s="21">
        <f>N2400*G2400</f>
        <v>4175</v>
      </c>
    </row>
    <row r="2401" spans="1:15" x14ac:dyDescent="0.25">
      <c r="A2401" t="s">
        <v>13</v>
      </c>
      <c r="B2401">
        <v>257000</v>
      </c>
      <c r="C2401">
        <v>4</v>
      </c>
      <c r="D2401">
        <v>2.5</v>
      </c>
      <c r="E2401">
        <v>2141</v>
      </c>
      <c r="F2401" t="s">
        <v>1950</v>
      </c>
      <c r="G2401">
        <v>417000</v>
      </c>
      <c r="H2401">
        <v>5</v>
      </c>
      <c r="I2401">
        <v>4</v>
      </c>
      <c r="J2401">
        <v>3875</v>
      </c>
      <c r="K2401" t="s">
        <v>1933</v>
      </c>
      <c r="L2401" t="s">
        <v>1518</v>
      </c>
      <c r="M2401" t="s">
        <v>1934</v>
      </c>
      <c r="N2401" s="20">
        <v>0.01</v>
      </c>
      <c r="O2401" s="21">
        <f>N2401*G2401</f>
        <v>4170</v>
      </c>
    </row>
    <row r="2402" spans="1:15" x14ac:dyDescent="0.25">
      <c r="A2402" t="s">
        <v>13</v>
      </c>
      <c r="B2402">
        <v>339000</v>
      </c>
      <c r="C2402">
        <v>3</v>
      </c>
      <c r="D2402">
        <v>2</v>
      </c>
      <c r="E2402">
        <v>1673</v>
      </c>
      <c r="F2402" t="s">
        <v>3084</v>
      </c>
      <c r="G2402">
        <v>417000</v>
      </c>
      <c r="H2402">
        <v>3</v>
      </c>
      <c r="I2402">
        <v>3</v>
      </c>
      <c r="J2402">
        <v>2058</v>
      </c>
      <c r="K2402" t="s">
        <v>3085</v>
      </c>
      <c r="L2402" t="s">
        <v>2985</v>
      </c>
      <c r="M2402" t="s">
        <v>1179</v>
      </c>
      <c r="N2402" s="20">
        <v>0.01</v>
      </c>
      <c r="O2402" s="21">
        <f>N2402*G2402</f>
        <v>4170</v>
      </c>
    </row>
    <row r="2403" spans="1:15" x14ac:dyDescent="0.25">
      <c r="A2403" t="s">
        <v>13</v>
      </c>
      <c r="B2403">
        <v>219500</v>
      </c>
      <c r="C2403">
        <v>3</v>
      </c>
      <c r="D2403">
        <v>2</v>
      </c>
      <c r="E2403">
        <v>1962</v>
      </c>
      <c r="F2403" t="s">
        <v>4170</v>
      </c>
      <c r="G2403">
        <v>278000</v>
      </c>
      <c r="H2403">
        <v>4</v>
      </c>
      <c r="I2403">
        <v>3</v>
      </c>
      <c r="J2403">
        <v>2702</v>
      </c>
      <c r="K2403" t="s">
        <v>4163</v>
      </c>
      <c r="L2403" t="s">
        <v>3729</v>
      </c>
      <c r="M2403" t="s">
        <v>4164</v>
      </c>
      <c r="N2403" s="20">
        <v>1.4999999999999999E-2</v>
      </c>
      <c r="O2403" s="21">
        <f>N2403*G2403</f>
        <v>4170</v>
      </c>
    </row>
    <row r="2404" spans="1:15" x14ac:dyDescent="0.25">
      <c r="A2404" t="s">
        <v>13</v>
      </c>
      <c r="B2404">
        <v>289745</v>
      </c>
      <c r="C2404">
        <v>3</v>
      </c>
      <c r="D2404">
        <v>2.5</v>
      </c>
      <c r="E2404">
        <v>2044</v>
      </c>
      <c r="F2404" t="s">
        <v>3812</v>
      </c>
      <c r="G2404">
        <v>417000</v>
      </c>
      <c r="H2404">
        <v>4</v>
      </c>
      <c r="I2404">
        <v>2.5</v>
      </c>
      <c r="J2404">
        <v>2679</v>
      </c>
      <c r="K2404" t="s">
        <v>3782</v>
      </c>
      <c r="L2404" t="s">
        <v>3729</v>
      </c>
      <c r="M2404" t="s">
        <v>3682</v>
      </c>
      <c r="N2404" s="20">
        <v>0.01</v>
      </c>
      <c r="O2404" s="21">
        <f>N2404*G2404</f>
        <v>4170</v>
      </c>
    </row>
    <row r="2405" spans="1:15" x14ac:dyDescent="0.25">
      <c r="A2405" t="s">
        <v>13</v>
      </c>
      <c r="B2405">
        <v>358500</v>
      </c>
      <c r="C2405">
        <v>3</v>
      </c>
      <c r="D2405">
        <v>2.5</v>
      </c>
      <c r="E2405">
        <v>2000</v>
      </c>
      <c r="F2405" t="s">
        <v>4393</v>
      </c>
      <c r="G2405">
        <v>416990</v>
      </c>
      <c r="H2405">
        <v>4</v>
      </c>
      <c r="I2405">
        <v>2.5</v>
      </c>
      <c r="J2405">
        <v>2387</v>
      </c>
      <c r="K2405" t="s">
        <v>4394</v>
      </c>
      <c r="L2405" t="s">
        <v>4237</v>
      </c>
      <c r="M2405" t="s">
        <v>4384</v>
      </c>
      <c r="N2405" s="20">
        <v>0.01</v>
      </c>
      <c r="O2405" s="21">
        <f>N2405*G2405</f>
        <v>4169.8999999999996</v>
      </c>
    </row>
    <row r="2406" spans="1:15" x14ac:dyDescent="0.25">
      <c r="A2406" t="s">
        <v>13</v>
      </c>
      <c r="B2406">
        <v>443250</v>
      </c>
      <c r="C2406">
        <v>3</v>
      </c>
      <c r="D2406">
        <v>2</v>
      </c>
      <c r="E2406">
        <v>2025</v>
      </c>
      <c r="F2406" t="s">
        <v>1021</v>
      </c>
      <c r="G2406">
        <v>416000</v>
      </c>
      <c r="H2406">
        <v>4</v>
      </c>
      <c r="I2406">
        <v>3</v>
      </c>
      <c r="J2406">
        <v>2178</v>
      </c>
      <c r="K2406" t="s">
        <v>1022</v>
      </c>
      <c r="L2406" t="s">
        <v>71</v>
      </c>
      <c r="M2406" t="s">
        <v>1012</v>
      </c>
      <c r="N2406" s="20">
        <v>0.01</v>
      </c>
      <c r="O2406" s="21">
        <f>N2406*G2406</f>
        <v>4160</v>
      </c>
    </row>
    <row r="2407" spans="1:15" x14ac:dyDescent="0.25">
      <c r="A2407" t="s">
        <v>13</v>
      </c>
      <c r="B2407">
        <v>187450</v>
      </c>
      <c r="C2407">
        <v>3</v>
      </c>
      <c r="D2407">
        <v>2.5</v>
      </c>
      <c r="E2407">
        <v>1996</v>
      </c>
      <c r="F2407" t="s">
        <v>3671</v>
      </c>
      <c r="G2407">
        <v>277000</v>
      </c>
      <c r="H2407">
        <v>4</v>
      </c>
      <c r="I2407">
        <v>2.5</v>
      </c>
      <c r="J2407">
        <v>2750</v>
      </c>
      <c r="K2407" t="s">
        <v>2375</v>
      </c>
      <c r="L2407" t="s">
        <v>3656</v>
      </c>
      <c r="M2407" t="s">
        <v>3668</v>
      </c>
      <c r="N2407" s="20">
        <v>1.4999999999999999E-2</v>
      </c>
      <c r="O2407" s="21">
        <f>N2407*G2407</f>
        <v>4155</v>
      </c>
    </row>
    <row r="2408" spans="1:15" x14ac:dyDescent="0.25">
      <c r="A2408" t="s">
        <v>13</v>
      </c>
      <c r="B2408">
        <v>219500</v>
      </c>
      <c r="C2408">
        <v>3</v>
      </c>
      <c r="D2408">
        <v>2</v>
      </c>
      <c r="E2408">
        <v>1962</v>
      </c>
      <c r="F2408" t="s">
        <v>4186</v>
      </c>
      <c r="G2408">
        <v>277000</v>
      </c>
      <c r="H2408">
        <v>4</v>
      </c>
      <c r="I2408">
        <v>2.5</v>
      </c>
      <c r="J2408">
        <v>2942</v>
      </c>
      <c r="K2408" t="s">
        <v>4163</v>
      </c>
      <c r="L2408" t="s">
        <v>3729</v>
      </c>
      <c r="M2408" t="s">
        <v>4164</v>
      </c>
      <c r="N2408" s="20">
        <v>1.4999999999999999E-2</v>
      </c>
      <c r="O2408" s="21">
        <f>N2408*G2408</f>
        <v>4155</v>
      </c>
    </row>
    <row r="2409" spans="1:15" x14ac:dyDescent="0.25">
      <c r="A2409" t="s">
        <v>13</v>
      </c>
      <c r="B2409">
        <v>225450</v>
      </c>
      <c r="C2409">
        <v>3</v>
      </c>
      <c r="D2409">
        <v>2</v>
      </c>
      <c r="E2409">
        <v>1750</v>
      </c>
      <c r="F2409" t="s">
        <v>5086</v>
      </c>
      <c r="G2409">
        <v>415500</v>
      </c>
      <c r="H2409">
        <v>6</v>
      </c>
      <c r="I2409">
        <v>4</v>
      </c>
      <c r="J2409">
        <v>3000</v>
      </c>
      <c r="K2409" t="s">
        <v>2705</v>
      </c>
      <c r="L2409" t="s">
        <v>4772</v>
      </c>
      <c r="M2409" t="s">
        <v>2705</v>
      </c>
      <c r="N2409" s="20">
        <v>0.01</v>
      </c>
      <c r="O2409" s="21">
        <f>N2409*G2409</f>
        <v>4155</v>
      </c>
    </row>
    <row r="2410" spans="1:15" x14ac:dyDescent="0.25">
      <c r="A2410" t="s">
        <v>13</v>
      </c>
      <c r="B2410">
        <v>482475</v>
      </c>
      <c r="C2410">
        <v>3</v>
      </c>
      <c r="D2410">
        <v>2.5</v>
      </c>
      <c r="E2410">
        <v>1983</v>
      </c>
      <c r="F2410" t="s">
        <v>919</v>
      </c>
      <c r="G2410">
        <v>415000</v>
      </c>
      <c r="H2410">
        <v>4</v>
      </c>
      <c r="I2410">
        <v>2</v>
      </c>
      <c r="J2410">
        <v>2232</v>
      </c>
      <c r="K2410" t="s">
        <v>916</v>
      </c>
      <c r="L2410" t="s">
        <v>71</v>
      </c>
      <c r="M2410" t="s">
        <v>903</v>
      </c>
      <c r="N2410" s="20">
        <v>0.01</v>
      </c>
      <c r="O2410" s="21">
        <f>N2410*G2410</f>
        <v>4150</v>
      </c>
    </row>
    <row r="2411" spans="1:15" x14ac:dyDescent="0.25">
      <c r="A2411" t="s">
        <v>13</v>
      </c>
      <c r="B2411">
        <v>482475</v>
      </c>
      <c r="C2411">
        <v>3</v>
      </c>
      <c r="D2411">
        <v>2.5</v>
      </c>
      <c r="E2411">
        <v>1983</v>
      </c>
      <c r="F2411" t="s">
        <v>909</v>
      </c>
      <c r="G2411">
        <v>415000</v>
      </c>
      <c r="H2411">
        <v>3</v>
      </c>
      <c r="I2411">
        <v>2</v>
      </c>
      <c r="J2411">
        <v>1802</v>
      </c>
      <c r="K2411" t="s">
        <v>910</v>
      </c>
      <c r="L2411" t="s">
        <v>71</v>
      </c>
      <c r="M2411" t="s">
        <v>903</v>
      </c>
      <c r="N2411" s="20">
        <v>0.01</v>
      </c>
      <c r="O2411" s="21">
        <f>N2411*G2411</f>
        <v>4150</v>
      </c>
    </row>
    <row r="2412" spans="1:15" x14ac:dyDescent="0.25">
      <c r="A2412" t="s">
        <v>13</v>
      </c>
      <c r="B2412">
        <v>482475</v>
      </c>
      <c r="C2412">
        <v>3</v>
      </c>
      <c r="D2412">
        <v>2.5</v>
      </c>
      <c r="E2412">
        <v>1983</v>
      </c>
      <c r="F2412" t="s">
        <v>911</v>
      </c>
      <c r="G2412">
        <v>415000</v>
      </c>
      <c r="H2412">
        <v>3</v>
      </c>
      <c r="I2412">
        <v>2</v>
      </c>
      <c r="J2412">
        <v>1474</v>
      </c>
      <c r="K2412" t="s">
        <v>902</v>
      </c>
      <c r="L2412" t="s">
        <v>71</v>
      </c>
      <c r="M2412" t="s">
        <v>903</v>
      </c>
      <c r="N2412" s="20">
        <v>0.01</v>
      </c>
      <c r="O2412" s="21">
        <f>N2412*G2412</f>
        <v>4150</v>
      </c>
    </row>
    <row r="2413" spans="1:15" x14ac:dyDescent="0.25">
      <c r="A2413" t="s">
        <v>13</v>
      </c>
      <c r="B2413">
        <v>373250</v>
      </c>
      <c r="C2413">
        <v>3</v>
      </c>
      <c r="D2413">
        <v>2</v>
      </c>
      <c r="E2413">
        <v>1620</v>
      </c>
      <c r="F2413" t="s">
        <v>997</v>
      </c>
      <c r="G2413">
        <v>415000</v>
      </c>
      <c r="H2413">
        <v>2</v>
      </c>
      <c r="I2413">
        <v>1</v>
      </c>
      <c r="J2413">
        <v>1499</v>
      </c>
      <c r="K2413" t="s">
        <v>956</v>
      </c>
      <c r="L2413" t="s">
        <v>71</v>
      </c>
      <c r="M2413" t="s">
        <v>956</v>
      </c>
      <c r="N2413" s="20">
        <v>0.01</v>
      </c>
      <c r="O2413" s="21">
        <f>N2413*G2413</f>
        <v>4150</v>
      </c>
    </row>
    <row r="2414" spans="1:15" x14ac:dyDescent="0.25">
      <c r="A2414" t="s">
        <v>13</v>
      </c>
      <c r="B2414">
        <v>646500</v>
      </c>
      <c r="C2414">
        <v>3</v>
      </c>
      <c r="D2414">
        <v>2</v>
      </c>
      <c r="E2414">
        <v>1123</v>
      </c>
      <c r="F2414" t="s">
        <v>1498</v>
      </c>
      <c r="G2414">
        <v>415000</v>
      </c>
      <c r="H2414">
        <v>2</v>
      </c>
      <c r="I2414">
        <v>1</v>
      </c>
      <c r="J2414">
        <v>594</v>
      </c>
      <c r="K2414" t="s">
        <v>1478</v>
      </c>
      <c r="L2414" t="s">
        <v>1477</v>
      </c>
      <c r="M2414" t="s">
        <v>1478</v>
      </c>
      <c r="N2414" s="20">
        <v>0.01</v>
      </c>
      <c r="O2414" s="21">
        <f>N2414*G2414</f>
        <v>4150</v>
      </c>
    </row>
    <row r="2415" spans="1:15" x14ac:dyDescent="0.25">
      <c r="A2415" t="s">
        <v>13</v>
      </c>
      <c r="B2415">
        <v>398500</v>
      </c>
      <c r="C2415">
        <v>3</v>
      </c>
      <c r="D2415">
        <v>2</v>
      </c>
      <c r="E2415">
        <v>1897</v>
      </c>
      <c r="F2415" t="s">
        <v>1791</v>
      </c>
      <c r="G2415">
        <v>415000</v>
      </c>
      <c r="H2415">
        <v>3</v>
      </c>
      <c r="I2415">
        <v>2</v>
      </c>
      <c r="J2415">
        <v>1748</v>
      </c>
      <c r="K2415" t="s">
        <v>1547</v>
      </c>
      <c r="L2415" t="s">
        <v>1518</v>
      </c>
      <c r="M2415" t="s">
        <v>1519</v>
      </c>
      <c r="N2415" s="20">
        <v>0.01</v>
      </c>
      <c r="O2415" s="21">
        <f>N2415*G2415</f>
        <v>4150</v>
      </c>
    </row>
    <row r="2416" spans="1:15" x14ac:dyDescent="0.25">
      <c r="A2416" t="s">
        <v>13</v>
      </c>
      <c r="B2416">
        <v>466000</v>
      </c>
      <c r="C2416">
        <v>4</v>
      </c>
      <c r="D2416">
        <v>2.5</v>
      </c>
      <c r="E2416">
        <v>1972</v>
      </c>
      <c r="F2416" t="s">
        <v>2590</v>
      </c>
      <c r="G2416">
        <v>415000</v>
      </c>
      <c r="H2416">
        <v>3</v>
      </c>
      <c r="I2416">
        <v>2.5</v>
      </c>
      <c r="J2416">
        <v>2720</v>
      </c>
      <c r="K2416" t="s">
        <v>2576</v>
      </c>
      <c r="L2416" t="s">
        <v>2218</v>
      </c>
      <c r="M2416" t="s">
        <v>2568</v>
      </c>
      <c r="N2416" s="20">
        <v>0.01</v>
      </c>
      <c r="O2416" s="21">
        <f>N2416*G2416</f>
        <v>4150</v>
      </c>
    </row>
    <row r="2417" spans="1:15" x14ac:dyDescent="0.25">
      <c r="A2417" t="s">
        <v>13</v>
      </c>
      <c r="B2417">
        <v>324100</v>
      </c>
      <c r="C2417">
        <v>3</v>
      </c>
      <c r="D2417">
        <v>2.5</v>
      </c>
      <c r="E2417">
        <v>1626</v>
      </c>
      <c r="F2417" t="s">
        <v>2428</v>
      </c>
      <c r="G2417">
        <v>415000</v>
      </c>
      <c r="H2417">
        <v>4</v>
      </c>
      <c r="I2417">
        <v>3.5</v>
      </c>
      <c r="J2417">
        <v>2320</v>
      </c>
      <c r="K2417" t="s">
        <v>2407</v>
      </c>
      <c r="L2417" t="s">
        <v>2218</v>
      </c>
      <c r="M2417" t="s">
        <v>2398</v>
      </c>
      <c r="N2417" s="20">
        <v>0.01</v>
      </c>
      <c r="O2417" s="21">
        <f>N2417*G2417</f>
        <v>4150</v>
      </c>
    </row>
    <row r="2418" spans="1:15" x14ac:dyDescent="0.25">
      <c r="A2418" t="s">
        <v>13</v>
      </c>
      <c r="B2418">
        <v>199450</v>
      </c>
      <c r="C2418">
        <v>3</v>
      </c>
      <c r="D2418">
        <v>3</v>
      </c>
      <c r="E2418">
        <v>2257</v>
      </c>
      <c r="F2418" t="s">
        <v>3173</v>
      </c>
      <c r="G2418">
        <v>415000</v>
      </c>
      <c r="H2418">
        <v>4</v>
      </c>
      <c r="I2418">
        <v>4</v>
      </c>
      <c r="J2418">
        <v>2879</v>
      </c>
      <c r="K2418" t="s">
        <v>3174</v>
      </c>
      <c r="L2418" t="s">
        <v>3175</v>
      </c>
      <c r="M2418" t="s">
        <v>3176</v>
      </c>
      <c r="N2418" s="20">
        <v>0.01</v>
      </c>
      <c r="O2418" s="21">
        <f>N2418*G2418</f>
        <v>4150</v>
      </c>
    </row>
    <row r="2419" spans="1:15" x14ac:dyDescent="0.25">
      <c r="A2419" t="s">
        <v>13</v>
      </c>
      <c r="B2419">
        <v>415000</v>
      </c>
      <c r="C2419">
        <v>3</v>
      </c>
      <c r="D2419">
        <v>2</v>
      </c>
      <c r="E2419">
        <v>1772</v>
      </c>
      <c r="F2419" t="s">
        <v>3460</v>
      </c>
      <c r="G2419">
        <v>415000</v>
      </c>
      <c r="H2419">
        <v>4</v>
      </c>
      <c r="I2419">
        <v>2</v>
      </c>
      <c r="J2419">
        <v>2795</v>
      </c>
      <c r="K2419" t="s">
        <v>3420</v>
      </c>
      <c r="L2419" t="s">
        <v>3412</v>
      </c>
      <c r="M2419" t="s">
        <v>3456</v>
      </c>
      <c r="N2419" s="20">
        <v>0.01</v>
      </c>
      <c r="O2419" s="21">
        <f>N2419*G2419</f>
        <v>4150</v>
      </c>
    </row>
    <row r="2420" spans="1:15" x14ac:dyDescent="0.25">
      <c r="A2420" t="s">
        <v>13</v>
      </c>
      <c r="B2420">
        <v>415000</v>
      </c>
      <c r="C2420">
        <v>3</v>
      </c>
      <c r="D2420">
        <v>2</v>
      </c>
      <c r="E2420">
        <v>1772</v>
      </c>
      <c r="F2420" t="s">
        <v>3473</v>
      </c>
      <c r="G2420">
        <v>415000</v>
      </c>
      <c r="H2420">
        <v>2</v>
      </c>
      <c r="I2420">
        <v>2</v>
      </c>
      <c r="J2420">
        <v>1319</v>
      </c>
      <c r="K2420" t="s">
        <v>3420</v>
      </c>
      <c r="L2420" t="s">
        <v>3412</v>
      </c>
      <c r="M2420" t="s">
        <v>3456</v>
      </c>
      <c r="N2420" s="20">
        <v>0.01</v>
      </c>
      <c r="O2420" s="21">
        <f>N2420*G2420</f>
        <v>4150</v>
      </c>
    </row>
    <row r="2421" spans="1:15" x14ac:dyDescent="0.25">
      <c r="A2421" t="s">
        <v>13</v>
      </c>
      <c r="B2421">
        <v>415000</v>
      </c>
      <c r="C2421">
        <v>3</v>
      </c>
      <c r="D2421">
        <v>2</v>
      </c>
      <c r="E2421">
        <v>1772</v>
      </c>
      <c r="F2421" t="s">
        <v>3497</v>
      </c>
      <c r="G2421">
        <v>415000</v>
      </c>
      <c r="H2421">
        <v>2</v>
      </c>
      <c r="I2421">
        <v>2.5</v>
      </c>
      <c r="J2421">
        <v>1376</v>
      </c>
      <c r="K2421" t="s">
        <v>3420</v>
      </c>
      <c r="L2421" t="s">
        <v>3412</v>
      </c>
      <c r="M2421" t="s">
        <v>3456</v>
      </c>
      <c r="N2421" s="20">
        <v>0.01</v>
      </c>
      <c r="O2421" s="21">
        <f>N2421*G2421</f>
        <v>4150</v>
      </c>
    </row>
    <row r="2422" spans="1:15" x14ac:dyDescent="0.25">
      <c r="A2422" t="s">
        <v>13</v>
      </c>
      <c r="B2422">
        <v>429900</v>
      </c>
      <c r="C2422">
        <v>3</v>
      </c>
      <c r="D2422">
        <v>2.5</v>
      </c>
      <c r="E2422">
        <v>1855</v>
      </c>
      <c r="F2422" t="s">
        <v>3433</v>
      </c>
      <c r="G2422">
        <v>415000</v>
      </c>
      <c r="H2422">
        <v>4</v>
      </c>
      <c r="I2422">
        <v>2</v>
      </c>
      <c r="J2422">
        <v>2016</v>
      </c>
      <c r="K2422" t="s">
        <v>3425</v>
      </c>
      <c r="L2422" t="s">
        <v>3412</v>
      </c>
      <c r="M2422" t="s">
        <v>2457</v>
      </c>
      <c r="N2422" s="20">
        <v>0.01</v>
      </c>
      <c r="O2422" s="21">
        <f>N2422*G2422</f>
        <v>4150</v>
      </c>
    </row>
    <row r="2423" spans="1:15" x14ac:dyDescent="0.25">
      <c r="A2423" t="s">
        <v>13</v>
      </c>
      <c r="B2423">
        <v>365000</v>
      </c>
      <c r="C2423">
        <v>4</v>
      </c>
      <c r="D2423">
        <v>3</v>
      </c>
      <c r="E2423">
        <v>2794</v>
      </c>
      <c r="F2423" t="s">
        <v>3926</v>
      </c>
      <c r="G2423">
        <v>415000</v>
      </c>
      <c r="H2423">
        <v>4</v>
      </c>
      <c r="I2423">
        <v>3.5</v>
      </c>
      <c r="J2423">
        <v>3707</v>
      </c>
      <c r="K2423" t="s">
        <v>3924</v>
      </c>
      <c r="L2423" t="s">
        <v>3729</v>
      </c>
      <c r="M2423" t="s">
        <v>3907</v>
      </c>
      <c r="N2423" s="20">
        <v>0.01</v>
      </c>
      <c r="O2423" s="21">
        <f>N2423*G2423</f>
        <v>4150</v>
      </c>
    </row>
    <row r="2424" spans="1:15" x14ac:dyDescent="0.25">
      <c r="A2424" t="s">
        <v>13</v>
      </c>
      <c r="B2424">
        <v>325000</v>
      </c>
      <c r="C2424">
        <v>3</v>
      </c>
      <c r="D2424">
        <v>2.5</v>
      </c>
      <c r="E2424">
        <v>2098</v>
      </c>
      <c r="F2424" t="s">
        <v>4009</v>
      </c>
      <c r="G2424">
        <v>415000</v>
      </c>
      <c r="H2424">
        <v>3</v>
      </c>
      <c r="I2424">
        <v>3.5</v>
      </c>
      <c r="J2424">
        <v>2099</v>
      </c>
      <c r="K2424" t="s">
        <v>1472</v>
      </c>
      <c r="L2424" t="s">
        <v>3729</v>
      </c>
      <c r="M2424" t="s">
        <v>1472</v>
      </c>
      <c r="N2424" s="20">
        <v>0.01</v>
      </c>
      <c r="O2424" s="21">
        <f>N2424*G2424</f>
        <v>4150</v>
      </c>
    </row>
    <row r="2425" spans="1:15" x14ac:dyDescent="0.25">
      <c r="A2425" t="s">
        <v>13</v>
      </c>
      <c r="B2425">
        <v>299000</v>
      </c>
      <c r="C2425">
        <v>3</v>
      </c>
      <c r="D2425">
        <v>2.5</v>
      </c>
      <c r="E2425">
        <v>2259</v>
      </c>
      <c r="F2425" t="s">
        <v>4115</v>
      </c>
      <c r="G2425">
        <v>415000</v>
      </c>
      <c r="H2425">
        <v>3</v>
      </c>
      <c r="I2425">
        <v>3.5</v>
      </c>
      <c r="J2425">
        <v>2265</v>
      </c>
      <c r="K2425" t="s">
        <v>4084</v>
      </c>
      <c r="L2425" t="s">
        <v>3729</v>
      </c>
      <c r="M2425" t="s">
        <v>4085</v>
      </c>
      <c r="N2425" s="20">
        <v>0.01</v>
      </c>
      <c r="O2425" s="21">
        <f>N2425*G2425</f>
        <v>4150</v>
      </c>
    </row>
    <row r="2426" spans="1:15" x14ac:dyDescent="0.25">
      <c r="A2426" t="s">
        <v>13</v>
      </c>
      <c r="B2426">
        <v>299000</v>
      </c>
      <c r="C2426">
        <v>3</v>
      </c>
      <c r="D2426">
        <v>2.5</v>
      </c>
      <c r="E2426">
        <v>2259</v>
      </c>
      <c r="F2426" t="s">
        <v>4148</v>
      </c>
      <c r="G2426">
        <v>415000</v>
      </c>
      <c r="H2426">
        <v>3</v>
      </c>
      <c r="I2426">
        <v>2</v>
      </c>
      <c r="J2426">
        <v>2139</v>
      </c>
      <c r="K2426" t="s">
        <v>4084</v>
      </c>
      <c r="L2426" t="s">
        <v>3729</v>
      </c>
      <c r="M2426" t="s">
        <v>4085</v>
      </c>
      <c r="N2426" s="20">
        <v>0.01</v>
      </c>
      <c r="O2426" s="21">
        <f>N2426*G2426</f>
        <v>4150</v>
      </c>
    </row>
    <row r="2427" spans="1:15" x14ac:dyDescent="0.25">
      <c r="A2427" t="s">
        <v>13</v>
      </c>
      <c r="B2427">
        <v>584900</v>
      </c>
      <c r="C2427">
        <v>4</v>
      </c>
      <c r="D2427">
        <v>3</v>
      </c>
      <c r="E2427">
        <v>1970</v>
      </c>
      <c r="F2427" t="s">
        <v>4986</v>
      </c>
      <c r="G2427">
        <v>415000</v>
      </c>
      <c r="H2427">
        <v>3</v>
      </c>
      <c r="I2427">
        <v>2.5</v>
      </c>
      <c r="J2427">
        <v>1656</v>
      </c>
      <c r="K2427" t="s">
        <v>4984</v>
      </c>
      <c r="L2427" t="s">
        <v>4772</v>
      </c>
      <c r="M2427" t="s">
        <v>4946</v>
      </c>
      <c r="N2427" s="20">
        <v>0.01</v>
      </c>
      <c r="O2427" s="21">
        <f>N2427*G2427</f>
        <v>4150</v>
      </c>
    </row>
    <row r="2428" spans="1:15" x14ac:dyDescent="0.25">
      <c r="A2428" t="s">
        <v>13</v>
      </c>
      <c r="B2428">
        <v>372400</v>
      </c>
      <c r="C2428">
        <v>3</v>
      </c>
      <c r="D2428">
        <v>2.5</v>
      </c>
      <c r="E2428">
        <v>2045</v>
      </c>
      <c r="F2428" t="s">
        <v>4728</v>
      </c>
      <c r="G2428">
        <v>415000</v>
      </c>
      <c r="H2428">
        <v>3</v>
      </c>
      <c r="J2428">
        <v>2709</v>
      </c>
      <c r="K2428" t="s">
        <v>4723</v>
      </c>
      <c r="L2428" t="s">
        <v>4237</v>
      </c>
      <c r="M2428" t="s">
        <v>2956</v>
      </c>
      <c r="N2428" s="20">
        <v>0.01</v>
      </c>
      <c r="O2428" s="21">
        <f>N2428*G2428</f>
        <v>4150</v>
      </c>
    </row>
    <row r="2429" spans="1:15" x14ac:dyDescent="0.25">
      <c r="A2429" t="s">
        <v>13</v>
      </c>
      <c r="B2429">
        <v>649499</v>
      </c>
      <c r="C2429">
        <v>3</v>
      </c>
      <c r="D2429">
        <v>2.25</v>
      </c>
      <c r="E2429">
        <v>1841</v>
      </c>
      <c r="F2429" t="s">
        <v>4668</v>
      </c>
      <c r="G2429">
        <v>415000</v>
      </c>
      <c r="H2429">
        <v>4</v>
      </c>
      <c r="I2429">
        <v>2.5</v>
      </c>
      <c r="J2429">
        <v>2263</v>
      </c>
      <c r="K2429" t="s">
        <v>4669</v>
      </c>
      <c r="L2429" t="s">
        <v>4237</v>
      </c>
      <c r="M2429" t="s">
        <v>4433</v>
      </c>
      <c r="N2429" s="20">
        <v>0.01</v>
      </c>
      <c r="O2429" s="21">
        <f>N2429*G2429</f>
        <v>4150</v>
      </c>
    </row>
    <row r="2430" spans="1:15" x14ac:dyDescent="0.25">
      <c r="A2430" t="s">
        <v>13</v>
      </c>
      <c r="B2430">
        <v>649499</v>
      </c>
      <c r="C2430">
        <v>3</v>
      </c>
      <c r="D2430">
        <v>2.25</v>
      </c>
      <c r="E2430">
        <v>1841</v>
      </c>
      <c r="F2430" t="s">
        <v>4523</v>
      </c>
      <c r="G2430">
        <v>415000</v>
      </c>
      <c r="H2430">
        <v>2</v>
      </c>
      <c r="I2430">
        <v>1</v>
      </c>
      <c r="J2430">
        <v>815</v>
      </c>
      <c r="K2430" t="s">
        <v>3519</v>
      </c>
      <c r="L2430" t="s">
        <v>4237</v>
      </c>
      <c r="M2430" t="s">
        <v>4433</v>
      </c>
      <c r="N2430" s="20">
        <v>0.01</v>
      </c>
      <c r="O2430" s="21">
        <f>N2430*G2430</f>
        <v>4150</v>
      </c>
    </row>
    <row r="2431" spans="1:15" x14ac:dyDescent="0.25">
      <c r="A2431" t="s">
        <v>13</v>
      </c>
      <c r="B2431">
        <v>373250</v>
      </c>
      <c r="C2431">
        <v>3</v>
      </c>
      <c r="D2431">
        <v>2</v>
      </c>
      <c r="E2431">
        <v>1620</v>
      </c>
      <c r="F2431" t="s">
        <v>974</v>
      </c>
      <c r="G2431">
        <v>414999</v>
      </c>
      <c r="H2431">
        <v>4</v>
      </c>
      <c r="I2431">
        <v>2.5</v>
      </c>
      <c r="J2431">
        <v>2007</v>
      </c>
      <c r="K2431" t="s">
        <v>956</v>
      </c>
      <c r="L2431" t="s">
        <v>71</v>
      </c>
      <c r="M2431" t="s">
        <v>956</v>
      </c>
      <c r="N2431" s="20">
        <v>0.01</v>
      </c>
      <c r="O2431" s="21">
        <f>N2431*G2431</f>
        <v>4149.99</v>
      </c>
    </row>
    <row r="2432" spans="1:15" x14ac:dyDescent="0.25">
      <c r="A2432" t="s">
        <v>13</v>
      </c>
      <c r="B2432">
        <v>329450</v>
      </c>
      <c r="C2432">
        <v>3</v>
      </c>
      <c r="D2432">
        <v>2</v>
      </c>
      <c r="E2432">
        <v>1656</v>
      </c>
      <c r="F2432" t="s">
        <v>306</v>
      </c>
      <c r="G2432">
        <v>414900</v>
      </c>
      <c r="H2432">
        <v>3</v>
      </c>
      <c r="I2432">
        <v>2</v>
      </c>
      <c r="J2432">
        <v>1194</v>
      </c>
      <c r="K2432" t="s">
        <v>307</v>
      </c>
      <c r="L2432" t="s">
        <v>71</v>
      </c>
      <c r="M2432" t="s">
        <v>305</v>
      </c>
      <c r="N2432" s="20">
        <v>0.01</v>
      </c>
      <c r="O2432" s="21">
        <f>N2432*G2432</f>
        <v>4149</v>
      </c>
    </row>
    <row r="2433" spans="1:15" x14ac:dyDescent="0.25">
      <c r="A2433" t="s">
        <v>13</v>
      </c>
      <c r="B2433">
        <v>299450</v>
      </c>
      <c r="C2433">
        <v>4</v>
      </c>
      <c r="D2433">
        <v>2.5</v>
      </c>
      <c r="E2433">
        <v>2285</v>
      </c>
      <c r="F2433" t="s">
        <v>2119</v>
      </c>
      <c r="G2433">
        <v>414900</v>
      </c>
      <c r="H2433">
        <v>3</v>
      </c>
      <c r="I2433">
        <v>3.5</v>
      </c>
      <c r="J2433">
        <v>2218</v>
      </c>
      <c r="K2433" t="s">
        <v>2112</v>
      </c>
      <c r="L2433" t="s">
        <v>1518</v>
      </c>
      <c r="M2433" t="s">
        <v>2105</v>
      </c>
      <c r="N2433" s="20">
        <v>0.01</v>
      </c>
      <c r="O2433" s="21">
        <f>N2433*G2433</f>
        <v>4149</v>
      </c>
    </row>
    <row r="2434" spans="1:15" x14ac:dyDescent="0.25">
      <c r="A2434" t="s">
        <v>13</v>
      </c>
      <c r="B2434">
        <v>398500</v>
      </c>
      <c r="C2434">
        <v>3</v>
      </c>
      <c r="D2434">
        <v>2</v>
      </c>
      <c r="E2434">
        <v>1897</v>
      </c>
      <c r="F2434" t="s">
        <v>1598</v>
      </c>
      <c r="G2434">
        <v>414000</v>
      </c>
      <c r="H2434">
        <v>2</v>
      </c>
      <c r="I2434">
        <v>2</v>
      </c>
      <c r="K2434" t="s">
        <v>1517</v>
      </c>
      <c r="L2434" t="s">
        <v>1518</v>
      </c>
      <c r="M2434" t="s">
        <v>1519</v>
      </c>
      <c r="N2434" s="20">
        <v>0.01</v>
      </c>
      <c r="O2434" s="21">
        <f>N2434*G2434</f>
        <v>4140</v>
      </c>
    </row>
    <row r="2435" spans="1:15" x14ac:dyDescent="0.25">
      <c r="A2435" t="s">
        <v>13</v>
      </c>
      <c r="B2435">
        <v>398500</v>
      </c>
      <c r="C2435">
        <v>3</v>
      </c>
      <c r="D2435">
        <v>2</v>
      </c>
      <c r="E2435">
        <v>1897</v>
      </c>
      <c r="F2435" t="s">
        <v>1521</v>
      </c>
      <c r="G2435">
        <v>414000</v>
      </c>
      <c r="H2435">
        <v>2</v>
      </c>
      <c r="I2435">
        <v>2</v>
      </c>
      <c r="K2435" t="s">
        <v>1522</v>
      </c>
      <c r="L2435" t="s">
        <v>1518</v>
      </c>
      <c r="M2435" t="s">
        <v>1519</v>
      </c>
      <c r="N2435" s="20">
        <v>0.01</v>
      </c>
      <c r="O2435" s="21">
        <f>N2435*G2435</f>
        <v>4140</v>
      </c>
    </row>
    <row r="2436" spans="1:15" x14ac:dyDescent="0.25">
      <c r="A2436" t="s">
        <v>13</v>
      </c>
      <c r="B2436">
        <v>415000</v>
      </c>
      <c r="C2436">
        <v>3</v>
      </c>
      <c r="D2436">
        <v>2</v>
      </c>
      <c r="E2436">
        <v>1772</v>
      </c>
      <c r="F2436" t="s">
        <v>3495</v>
      </c>
      <c r="G2436">
        <v>414000</v>
      </c>
      <c r="H2436">
        <v>3</v>
      </c>
      <c r="I2436">
        <v>2</v>
      </c>
      <c r="J2436">
        <v>2100</v>
      </c>
      <c r="K2436" t="s">
        <v>3420</v>
      </c>
      <c r="L2436" t="s">
        <v>3412</v>
      </c>
      <c r="M2436" t="s">
        <v>3456</v>
      </c>
      <c r="N2436" s="20">
        <v>0.01</v>
      </c>
      <c r="O2436" s="21">
        <f>N2436*G2436</f>
        <v>4140</v>
      </c>
    </row>
    <row r="2437" spans="1:15" x14ac:dyDescent="0.25">
      <c r="A2437" t="s">
        <v>13</v>
      </c>
      <c r="B2437">
        <v>461250</v>
      </c>
      <c r="C2437">
        <v>3</v>
      </c>
      <c r="D2437">
        <v>2.25</v>
      </c>
      <c r="E2437">
        <v>2247</v>
      </c>
      <c r="F2437" t="s">
        <v>1170</v>
      </c>
      <c r="G2437">
        <v>275000</v>
      </c>
      <c r="H2437">
        <v>2</v>
      </c>
      <c r="I2437">
        <v>1</v>
      </c>
      <c r="J2437">
        <v>1595</v>
      </c>
      <c r="K2437" t="s">
        <v>479</v>
      </c>
      <c r="L2437" t="s">
        <v>1025</v>
      </c>
      <c r="M2437" t="s">
        <v>1158</v>
      </c>
      <c r="N2437" s="20">
        <v>1.4999999999999999E-2</v>
      </c>
      <c r="O2437" s="21">
        <f>N2437*G2437</f>
        <v>4125</v>
      </c>
    </row>
    <row r="2438" spans="1:15" x14ac:dyDescent="0.25">
      <c r="A2438" t="s">
        <v>13</v>
      </c>
      <c r="B2438">
        <v>336250</v>
      </c>
      <c r="C2438">
        <v>3</v>
      </c>
      <c r="D2438">
        <v>3</v>
      </c>
      <c r="E2438">
        <v>2342</v>
      </c>
      <c r="F2438" t="s">
        <v>3293</v>
      </c>
      <c r="G2438">
        <v>275000</v>
      </c>
      <c r="H2438">
        <v>3</v>
      </c>
      <c r="I2438">
        <v>3</v>
      </c>
      <c r="J2438">
        <v>1766</v>
      </c>
      <c r="K2438" t="s">
        <v>3294</v>
      </c>
      <c r="L2438" t="s">
        <v>3283</v>
      </c>
      <c r="M2438" t="s">
        <v>3284</v>
      </c>
      <c r="N2438" s="20">
        <v>1.4999999999999999E-2</v>
      </c>
      <c r="O2438" s="21">
        <f>N2438*G2438</f>
        <v>4125</v>
      </c>
    </row>
    <row r="2439" spans="1:15" x14ac:dyDescent="0.25">
      <c r="A2439" t="s">
        <v>13</v>
      </c>
      <c r="B2439">
        <v>319949</v>
      </c>
      <c r="C2439">
        <v>3</v>
      </c>
      <c r="D2439">
        <v>2.5</v>
      </c>
      <c r="E2439">
        <v>1865</v>
      </c>
      <c r="F2439" t="s">
        <v>3706</v>
      </c>
      <c r="G2439">
        <v>275000</v>
      </c>
      <c r="H2439">
        <v>3</v>
      </c>
      <c r="I2439">
        <v>2</v>
      </c>
      <c r="J2439">
        <v>1363</v>
      </c>
      <c r="K2439" t="s">
        <v>3699</v>
      </c>
      <c r="L2439" t="s">
        <v>3681</v>
      </c>
      <c r="M2439" t="s">
        <v>3700</v>
      </c>
      <c r="N2439" s="20">
        <v>1.4999999999999999E-2</v>
      </c>
      <c r="O2439" s="21">
        <f>N2439*G2439</f>
        <v>4125</v>
      </c>
    </row>
    <row r="2440" spans="1:15" x14ac:dyDescent="0.25">
      <c r="A2440" t="s">
        <v>13</v>
      </c>
      <c r="B2440">
        <v>219500</v>
      </c>
      <c r="C2440">
        <v>3</v>
      </c>
      <c r="D2440">
        <v>2</v>
      </c>
      <c r="E2440">
        <v>1962</v>
      </c>
      <c r="F2440" t="s">
        <v>4167</v>
      </c>
      <c r="G2440">
        <v>275000</v>
      </c>
      <c r="H2440">
        <v>3</v>
      </c>
      <c r="I2440">
        <v>2</v>
      </c>
      <c r="J2440">
        <v>2330</v>
      </c>
      <c r="K2440" t="s">
        <v>4168</v>
      </c>
      <c r="L2440" t="s">
        <v>3729</v>
      </c>
      <c r="M2440" t="s">
        <v>4164</v>
      </c>
      <c r="N2440" s="20">
        <v>1.4999999999999999E-2</v>
      </c>
      <c r="O2440" s="21">
        <f>N2440*G2440</f>
        <v>4125</v>
      </c>
    </row>
    <row r="2441" spans="1:15" x14ac:dyDescent="0.25">
      <c r="A2441" t="s">
        <v>13</v>
      </c>
      <c r="B2441">
        <v>219500</v>
      </c>
      <c r="C2441">
        <v>3</v>
      </c>
      <c r="D2441">
        <v>2</v>
      </c>
      <c r="E2441">
        <v>1962</v>
      </c>
      <c r="F2441" t="s">
        <v>4173</v>
      </c>
      <c r="G2441">
        <v>275000</v>
      </c>
      <c r="H2441">
        <v>3</v>
      </c>
      <c r="I2441">
        <v>2</v>
      </c>
      <c r="J2441">
        <v>1977</v>
      </c>
      <c r="K2441" t="s">
        <v>4168</v>
      </c>
      <c r="L2441" t="s">
        <v>3729</v>
      </c>
      <c r="M2441" t="s">
        <v>4164</v>
      </c>
      <c r="N2441" s="20">
        <v>1.4999999999999999E-2</v>
      </c>
      <c r="O2441" s="21">
        <f>N2441*G2441</f>
        <v>4125</v>
      </c>
    </row>
    <row r="2442" spans="1:15" x14ac:dyDescent="0.25">
      <c r="A2442" t="s">
        <v>13</v>
      </c>
      <c r="B2442">
        <v>365000</v>
      </c>
      <c r="C2442">
        <v>4</v>
      </c>
      <c r="D2442">
        <v>3</v>
      </c>
      <c r="E2442">
        <v>2794</v>
      </c>
      <c r="F2442" t="s">
        <v>3946</v>
      </c>
      <c r="G2442">
        <v>412500</v>
      </c>
      <c r="H2442">
        <v>4</v>
      </c>
      <c r="I2442">
        <v>3.5</v>
      </c>
      <c r="J2442">
        <v>2812</v>
      </c>
      <c r="K2442" t="s">
        <v>3909</v>
      </c>
      <c r="L2442" t="s">
        <v>3729</v>
      </c>
      <c r="M2442" t="s">
        <v>3907</v>
      </c>
      <c r="N2442" s="20">
        <v>0.01</v>
      </c>
      <c r="O2442" s="21">
        <f>N2442*G2442</f>
        <v>4125</v>
      </c>
    </row>
    <row r="2443" spans="1:15" x14ac:dyDescent="0.25">
      <c r="A2443" t="s">
        <v>13</v>
      </c>
      <c r="B2443">
        <v>359000</v>
      </c>
      <c r="C2443">
        <v>4</v>
      </c>
      <c r="D2443">
        <v>2.5</v>
      </c>
      <c r="E2443">
        <v>2174</v>
      </c>
      <c r="F2443" t="s">
        <v>4218</v>
      </c>
      <c r="G2443">
        <v>274950</v>
      </c>
      <c r="H2443">
        <v>3</v>
      </c>
      <c r="I2443">
        <v>2</v>
      </c>
      <c r="J2443">
        <v>1260</v>
      </c>
      <c r="K2443" t="s">
        <v>4219</v>
      </c>
      <c r="L2443" t="s">
        <v>4215</v>
      </c>
      <c r="M2443" t="s">
        <v>4220</v>
      </c>
      <c r="N2443" s="20">
        <v>1.4999999999999999E-2</v>
      </c>
      <c r="O2443" s="21">
        <f>N2443*G2443</f>
        <v>4124.25</v>
      </c>
    </row>
    <row r="2444" spans="1:15" x14ac:dyDescent="0.25">
      <c r="A2444" t="s">
        <v>13</v>
      </c>
      <c r="B2444">
        <v>359000</v>
      </c>
      <c r="C2444">
        <v>4</v>
      </c>
      <c r="D2444">
        <v>2.5</v>
      </c>
      <c r="E2444">
        <v>2174</v>
      </c>
      <c r="F2444" t="s">
        <v>4221</v>
      </c>
      <c r="G2444">
        <v>274950</v>
      </c>
      <c r="H2444">
        <v>3</v>
      </c>
      <c r="I2444">
        <v>1</v>
      </c>
      <c r="J2444">
        <v>1410</v>
      </c>
      <c r="K2444" t="s">
        <v>4219</v>
      </c>
      <c r="L2444" t="s">
        <v>4215</v>
      </c>
      <c r="M2444" t="s">
        <v>4220</v>
      </c>
      <c r="N2444" s="20">
        <v>1.4999999999999999E-2</v>
      </c>
      <c r="O2444" s="21">
        <f>N2444*G2444</f>
        <v>4124.25</v>
      </c>
    </row>
    <row r="2445" spans="1:15" x14ac:dyDescent="0.25">
      <c r="A2445" t="s">
        <v>13</v>
      </c>
      <c r="B2445">
        <v>195450</v>
      </c>
      <c r="C2445">
        <v>3</v>
      </c>
      <c r="D2445">
        <v>2</v>
      </c>
      <c r="E2445">
        <v>1641</v>
      </c>
      <c r="F2445" t="s">
        <v>1366</v>
      </c>
      <c r="G2445">
        <v>274900</v>
      </c>
      <c r="H2445">
        <v>3</v>
      </c>
      <c r="I2445">
        <v>2.5</v>
      </c>
      <c r="J2445">
        <v>2066</v>
      </c>
      <c r="K2445" t="s">
        <v>1360</v>
      </c>
      <c r="L2445" t="s">
        <v>1206</v>
      </c>
      <c r="M2445" t="s">
        <v>1361</v>
      </c>
      <c r="N2445" s="20">
        <v>1.4999999999999999E-2</v>
      </c>
      <c r="O2445" s="21">
        <f>N2445*G2445</f>
        <v>4123.5</v>
      </c>
    </row>
    <row r="2446" spans="1:15" x14ac:dyDescent="0.25">
      <c r="A2446" t="s">
        <v>13</v>
      </c>
      <c r="B2446">
        <v>269900</v>
      </c>
      <c r="C2446">
        <v>3</v>
      </c>
      <c r="D2446">
        <v>2</v>
      </c>
      <c r="E2446">
        <v>1720</v>
      </c>
      <c r="F2446" t="s">
        <v>1330</v>
      </c>
      <c r="G2446">
        <v>274900</v>
      </c>
      <c r="H2446">
        <v>3</v>
      </c>
      <c r="I2446">
        <v>2</v>
      </c>
      <c r="J2446">
        <v>1786</v>
      </c>
      <c r="K2446" t="s">
        <v>1326</v>
      </c>
      <c r="L2446" t="s">
        <v>1206</v>
      </c>
      <c r="M2446" t="s">
        <v>765</v>
      </c>
      <c r="N2446" s="20">
        <v>1.4999999999999999E-2</v>
      </c>
      <c r="O2446" s="21">
        <f>N2446*G2446</f>
        <v>4123.5</v>
      </c>
    </row>
    <row r="2447" spans="1:15" x14ac:dyDescent="0.25">
      <c r="A2447" t="s">
        <v>13</v>
      </c>
      <c r="B2447">
        <v>337000</v>
      </c>
      <c r="C2447">
        <v>3</v>
      </c>
      <c r="D2447">
        <v>2</v>
      </c>
      <c r="E2447">
        <v>1644</v>
      </c>
      <c r="F2447" t="s">
        <v>1218</v>
      </c>
      <c r="G2447">
        <v>274900</v>
      </c>
      <c r="H2447">
        <v>3</v>
      </c>
      <c r="I2447">
        <v>2</v>
      </c>
      <c r="J2447">
        <v>1616</v>
      </c>
      <c r="K2447" t="s">
        <v>1219</v>
      </c>
      <c r="L2447" t="s">
        <v>1206</v>
      </c>
      <c r="M2447" t="s">
        <v>1210</v>
      </c>
      <c r="N2447" s="20">
        <v>1.4999999999999999E-2</v>
      </c>
      <c r="O2447" s="21">
        <f>N2447*G2447</f>
        <v>4123.5</v>
      </c>
    </row>
    <row r="2448" spans="1:15" x14ac:dyDescent="0.25">
      <c r="A2448" t="s">
        <v>13</v>
      </c>
      <c r="B2448">
        <v>190000</v>
      </c>
      <c r="C2448">
        <v>3</v>
      </c>
      <c r="D2448">
        <v>2</v>
      </c>
      <c r="E2448">
        <v>1960</v>
      </c>
      <c r="F2448" t="s">
        <v>3400</v>
      </c>
      <c r="G2448">
        <v>274900</v>
      </c>
      <c r="H2448">
        <v>4</v>
      </c>
      <c r="I2448">
        <v>4</v>
      </c>
      <c r="J2448">
        <v>2430</v>
      </c>
      <c r="K2448" t="s">
        <v>3396</v>
      </c>
      <c r="L2448" t="s">
        <v>3397</v>
      </c>
      <c r="M2448" t="s">
        <v>3396</v>
      </c>
      <c r="N2448" s="20">
        <v>1.4999999999999999E-2</v>
      </c>
      <c r="O2448" s="21">
        <f>N2448*G2448</f>
        <v>4123.5</v>
      </c>
    </row>
    <row r="2449" spans="1:15" x14ac:dyDescent="0.25">
      <c r="A2449" t="s">
        <v>13</v>
      </c>
      <c r="B2449">
        <v>339000</v>
      </c>
      <c r="C2449">
        <v>3</v>
      </c>
      <c r="D2449">
        <v>2</v>
      </c>
      <c r="E2449">
        <v>1673</v>
      </c>
      <c r="F2449" t="s">
        <v>3079</v>
      </c>
      <c r="G2449">
        <v>412000</v>
      </c>
      <c r="H2449">
        <v>3</v>
      </c>
      <c r="I2449">
        <v>2.5</v>
      </c>
      <c r="J2449">
        <v>1887</v>
      </c>
      <c r="K2449" t="s">
        <v>3080</v>
      </c>
      <c r="L2449" t="s">
        <v>2985</v>
      </c>
      <c r="M2449" t="s">
        <v>1179</v>
      </c>
      <c r="N2449" s="20">
        <v>0.01</v>
      </c>
      <c r="O2449" s="21">
        <f>N2449*G2449</f>
        <v>4120</v>
      </c>
    </row>
    <row r="2450" spans="1:15" x14ac:dyDescent="0.25">
      <c r="A2450" t="s">
        <v>13</v>
      </c>
      <c r="B2450">
        <v>415000</v>
      </c>
      <c r="C2450">
        <v>3</v>
      </c>
      <c r="D2450">
        <v>2</v>
      </c>
      <c r="E2450">
        <v>1772</v>
      </c>
      <c r="F2450" t="s">
        <v>3510</v>
      </c>
      <c r="G2450">
        <v>412000</v>
      </c>
      <c r="H2450">
        <v>3</v>
      </c>
      <c r="I2450">
        <v>3.5</v>
      </c>
      <c r="J2450">
        <v>2112</v>
      </c>
      <c r="K2450" t="s">
        <v>3420</v>
      </c>
      <c r="L2450" t="s">
        <v>3412</v>
      </c>
      <c r="M2450" t="s">
        <v>3456</v>
      </c>
      <c r="N2450" s="20">
        <v>0.01</v>
      </c>
      <c r="O2450" s="21">
        <f>N2450*G2450</f>
        <v>4120</v>
      </c>
    </row>
    <row r="2451" spans="1:15" x14ac:dyDescent="0.25">
      <c r="A2451" t="s">
        <v>13</v>
      </c>
      <c r="B2451">
        <v>399000</v>
      </c>
      <c r="C2451">
        <v>3</v>
      </c>
      <c r="D2451">
        <v>2.5</v>
      </c>
      <c r="E2451">
        <v>1868</v>
      </c>
      <c r="F2451" t="s">
        <v>418</v>
      </c>
      <c r="G2451">
        <v>410000</v>
      </c>
      <c r="H2451">
        <v>3</v>
      </c>
      <c r="I2451">
        <v>2.5</v>
      </c>
      <c r="J2451">
        <v>1858</v>
      </c>
      <c r="K2451" t="s">
        <v>335</v>
      </c>
      <c r="L2451" t="s">
        <v>71</v>
      </c>
      <c r="M2451" t="s">
        <v>331</v>
      </c>
      <c r="N2451" s="20">
        <v>0.01</v>
      </c>
      <c r="O2451" s="21">
        <f>N2451*G2451</f>
        <v>4100</v>
      </c>
    </row>
    <row r="2452" spans="1:15" x14ac:dyDescent="0.25">
      <c r="A2452" t="s">
        <v>13</v>
      </c>
      <c r="B2452">
        <v>373250</v>
      </c>
      <c r="C2452">
        <v>3</v>
      </c>
      <c r="D2452">
        <v>2</v>
      </c>
      <c r="E2452">
        <v>1620</v>
      </c>
      <c r="F2452" t="s">
        <v>987</v>
      </c>
      <c r="G2452">
        <v>410000</v>
      </c>
      <c r="H2452">
        <v>3</v>
      </c>
      <c r="I2452">
        <v>2.5</v>
      </c>
      <c r="J2452">
        <v>1953</v>
      </c>
      <c r="K2452" t="s">
        <v>988</v>
      </c>
      <c r="L2452" t="s">
        <v>71</v>
      </c>
      <c r="M2452" t="s">
        <v>956</v>
      </c>
      <c r="N2452" s="20">
        <v>0.01</v>
      </c>
      <c r="O2452" s="21">
        <f>N2452*G2452</f>
        <v>4100</v>
      </c>
    </row>
    <row r="2453" spans="1:15" x14ac:dyDescent="0.25">
      <c r="A2453" t="s">
        <v>13</v>
      </c>
      <c r="B2453">
        <v>319250</v>
      </c>
      <c r="C2453">
        <v>4</v>
      </c>
      <c r="D2453">
        <v>2.5</v>
      </c>
      <c r="E2453">
        <v>2077</v>
      </c>
      <c r="F2453" t="s">
        <v>2387</v>
      </c>
      <c r="G2453">
        <v>410000</v>
      </c>
      <c r="H2453">
        <v>4</v>
      </c>
      <c r="I2453">
        <v>3</v>
      </c>
      <c r="J2453">
        <v>3063</v>
      </c>
      <c r="K2453" t="s">
        <v>2377</v>
      </c>
      <c r="L2453" t="s">
        <v>2218</v>
      </c>
      <c r="M2453" t="s">
        <v>2378</v>
      </c>
      <c r="N2453" s="20">
        <v>0.01</v>
      </c>
      <c r="O2453" s="21">
        <f>N2453*G2453</f>
        <v>4100</v>
      </c>
    </row>
    <row r="2454" spans="1:15" x14ac:dyDescent="0.25">
      <c r="A2454" t="s">
        <v>13</v>
      </c>
      <c r="B2454">
        <v>466000</v>
      </c>
      <c r="C2454">
        <v>4</v>
      </c>
      <c r="D2454">
        <v>2.5</v>
      </c>
      <c r="E2454">
        <v>1972</v>
      </c>
      <c r="F2454" t="s">
        <v>2670</v>
      </c>
      <c r="G2454">
        <v>410000</v>
      </c>
      <c r="H2454">
        <v>5</v>
      </c>
      <c r="I2454">
        <v>2.5</v>
      </c>
      <c r="J2454">
        <v>2000</v>
      </c>
      <c r="K2454" t="s">
        <v>2671</v>
      </c>
      <c r="L2454" t="s">
        <v>2218</v>
      </c>
      <c r="M2454" t="s">
        <v>2568</v>
      </c>
      <c r="N2454" s="20">
        <v>0.01</v>
      </c>
      <c r="O2454" s="21">
        <f>N2454*G2454</f>
        <v>4100</v>
      </c>
    </row>
    <row r="2455" spans="1:15" x14ac:dyDescent="0.25">
      <c r="A2455" t="s">
        <v>13</v>
      </c>
      <c r="B2455">
        <v>365000</v>
      </c>
      <c r="C2455">
        <v>4</v>
      </c>
      <c r="D2455">
        <v>3</v>
      </c>
      <c r="E2455">
        <v>2794</v>
      </c>
      <c r="F2455" t="s">
        <v>3923</v>
      </c>
      <c r="G2455">
        <v>410000</v>
      </c>
      <c r="H2455">
        <v>5</v>
      </c>
      <c r="I2455">
        <v>4</v>
      </c>
      <c r="J2455">
        <v>3400</v>
      </c>
      <c r="K2455" t="s">
        <v>3924</v>
      </c>
      <c r="L2455" t="s">
        <v>3729</v>
      </c>
      <c r="M2455" t="s">
        <v>3907</v>
      </c>
      <c r="N2455" s="20">
        <v>0.01</v>
      </c>
      <c r="O2455" s="21">
        <f>N2455*G2455</f>
        <v>4100</v>
      </c>
    </row>
    <row r="2456" spans="1:15" x14ac:dyDescent="0.25">
      <c r="A2456" t="s">
        <v>13</v>
      </c>
      <c r="B2456">
        <v>279900</v>
      </c>
      <c r="C2456">
        <v>4</v>
      </c>
      <c r="D2456">
        <v>2.5</v>
      </c>
      <c r="E2456">
        <v>2008</v>
      </c>
      <c r="F2456" t="s">
        <v>5090</v>
      </c>
      <c r="G2456">
        <v>410000</v>
      </c>
      <c r="H2456">
        <v>4</v>
      </c>
      <c r="I2456">
        <v>2.5</v>
      </c>
      <c r="J2456">
        <v>2926</v>
      </c>
      <c r="K2456" t="s">
        <v>5089</v>
      </c>
      <c r="L2456" t="s">
        <v>4772</v>
      </c>
      <c r="M2456" t="s">
        <v>5089</v>
      </c>
      <c r="N2456" s="20">
        <v>0.01</v>
      </c>
      <c r="O2456" s="21">
        <f>N2456*G2456</f>
        <v>4100</v>
      </c>
    </row>
    <row r="2457" spans="1:15" x14ac:dyDescent="0.25">
      <c r="A2457" t="s">
        <v>13</v>
      </c>
      <c r="B2457">
        <v>279000</v>
      </c>
      <c r="C2457">
        <v>3</v>
      </c>
      <c r="D2457">
        <v>2.5</v>
      </c>
      <c r="E2457">
        <v>2201</v>
      </c>
      <c r="F2457" t="s">
        <v>4781</v>
      </c>
      <c r="G2457">
        <v>410000</v>
      </c>
      <c r="H2457">
        <v>4</v>
      </c>
      <c r="I2457">
        <v>2.5</v>
      </c>
      <c r="J2457">
        <v>3433</v>
      </c>
      <c r="K2457" t="s">
        <v>4782</v>
      </c>
      <c r="L2457" t="s">
        <v>4772</v>
      </c>
      <c r="M2457" t="s">
        <v>1068</v>
      </c>
      <c r="N2457" s="20">
        <v>0.01</v>
      </c>
      <c r="O2457" s="21">
        <f>N2457*G2457</f>
        <v>4100</v>
      </c>
    </row>
    <row r="2458" spans="1:15" x14ac:dyDescent="0.25">
      <c r="A2458" t="s">
        <v>13</v>
      </c>
      <c r="B2458">
        <v>299990</v>
      </c>
      <c r="C2458">
        <v>4</v>
      </c>
      <c r="D2458">
        <v>2.5</v>
      </c>
      <c r="E2458">
        <v>2155</v>
      </c>
      <c r="F2458" t="s">
        <v>4802</v>
      </c>
      <c r="G2458">
        <v>410000</v>
      </c>
      <c r="H2458">
        <v>5</v>
      </c>
      <c r="I2458">
        <v>5</v>
      </c>
      <c r="J2458">
        <v>3690</v>
      </c>
      <c r="K2458" t="s">
        <v>4803</v>
      </c>
      <c r="L2458" t="s">
        <v>4772</v>
      </c>
      <c r="M2458" t="s">
        <v>4804</v>
      </c>
      <c r="N2458" s="20">
        <v>0.01</v>
      </c>
      <c r="O2458" s="21">
        <f>N2458*G2458</f>
        <v>4100</v>
      </c>
    </row>
    <row r="2459" spans="1:15" x14ac:dyDescent="0.25">
      <c r="A2459" t="s">
        <v>13</v>
      </c>
      <c r="B2459">
        <v>297000</v>
      </c>
      <c r="C2459">
        <v>3</v>
      </c>
      <c r="D2459">
        <v>2.5</v>
      </c>
      <c r="E2459">
        <v>2082</v>
      </c>
      <c r="F2459" t="s">
        <v>4781</v>
      </c>
      <c r="G2459">
        <v>410000</v>
      </c>
      <c r="H2459">
        <v>4</v>
      </c>
      <c r="I2459">
        <v>2.5</v>
      </c>
      <c r="J2459">
        <v>3433</v>
      </c>
      <c r="K2459" t="s">
        <v>4782</v>
      </c>
      <c r="L2459" t="s">
        <v>4772</v>
      </c>
      <c r="M2459" t="s">
        <v>386</v>
      </c>
      <c r="N2459" s="20">
        <v>0.01</v>
      </c>
      <c r="O2459" s="21">
        <f>N2459*G2459</f>
        <v>4100</v>
      </c>
    </row>
    <row r="2460" spans="1:15" x14ac:dyDescent="0.25">
      <c r="A2460" t="s">
        <v>13</v>
      </c>
      <c r="B2460">
        <v>649499</v>
      </c>
      <c r="C2460">
        <v>3</v>
      </c>
      <c r="D2460">
        <v>2.25</v>
      </c>
      <c r="E2460">
        <v>1841</v>
      </c>
      <c r="F2460" t="s">
        <v>4479</v>
      </c>
      <c r="G2460">
        <v>410000</v>
      </c>
      <c r="H2460">
        <v>3</v>
      </c>
      <c r="I2460">
        <v>1.75</v>
      </c>
      <c r="J2460">
        <v>1620</v>
      </c>
      <c r="K2460" t="s">
        <v>4477</v>
      </c>
      <c r="L2460" t="s">
        <v>4237</v>
      </c>
      <c r="M2460" t="s">
        <v>4433</v>
      </c>
      <c r="N2460" s="20">
        <v>0.01</v>
      </c>
      <c r="O2460" s="21">
        <f>N2460*G2460</f>
        <v>4100</v>
      </c>
    </row>
    <row r="2461" spans="1:15" x14ac:dyDescent="0.25">
      <c r="A2461" t="s">
        <v>13</v>
      </c>
      <c r="B2461">
        <v>649499</v>
      </c>
      <c r="C2461">
        <v>3</v>
      </c>
      <c r="D2461">
        <v>2.25</v>
      </c>
      <c r="E2461">
        <v>1841</v>
      </c>
      <c r="F2461" t="s">
        <v>4532</v>
      </c>
      <c r="G2461">
        <v>410000</v>
      </c>
      <c r="H2461">
        <v>3</v>
      </c>
      <c r="I2461">
        <v>1</v>
      </c>
      <c r="J2461">
        <v>1440</v>
      </c>
      <c r="K2461" t="s">
        <v>4435</v>
      </c>
      <c r="L2461" t="s">
        <v>4237</v>
      </c>
      <c r="M2461" t="s">
        <v>4433</v>
      </c>
      <c r="N2461" s="20">
        <v>0.01</v>
      </c>
      <c r="O2461" s="21">
        <f>N2461*G2461</f>
        <v>4100</v>
      </c>
    </row>
    <row r="2462" spans="1:15" x14ac:dyDescent="0.25">
      <c r="A2462" t="s">
        <v>13</v>
      </c>
      <c r="B2462">
        <v>649499</v>
      </c>
      <c r="C2462">
        <v>3</v>
      </c>
      <c r="D2462">
        <v>2.25</v>
      </c>
      <c r="E2462">
        <v>1841</v>
      </c>
      <c r="F2462" t="s">
        <v>4446</v>
      </c>
      <c r="G2462">
        <v>410000</v>
      </c>
      <c r="H2462">
        <v>3</v>
      </c>
      <c r="I2462">
        <v>1</v>
      </c>
      <c r="J2462">
        <v>1070</v>
      </c>
      <c r="K2462" t="s">
        <v>4437</v>
      </c>
      <c r="L2462" t="s">
        <v>4237</v>
      </c>
      <c r="M2462" t="s">
        <v>4433</v>
      </c>
      <c r="N2462" s="20">
        <v>0.01</v>
      </c>
      <c r="O2462" s="21">
        <f>N2462*G2462</f>
        <v>4100</v>
      </c>
    </row>
    <row r="2463" spans="1:15" x14ac:dyDescent="0.25">
      <c r="A2463" t="s">
        <v>13</v>
      </c>
      <c r="B2463">
        <v>649499</v>
      </c>
      <c r="C2463">
        <v>3</v>
      </c>
      <c r="D2463">
        <v>2.25</v>
      </c>
      <c r="E2463">
        <v>1841</v>
      </c>
      <c r="F2463" t="s">
        <v>4659</v>
      </c>
      <c r="G2463">
        <v>409995</v>
      </c>
      <c r="H2463">
        <v>3</v>
      </c>
      <c r="I2463">
        <v>2.25</v>
      </c>
      <c r="J2463">
        <v>2050</v>
      </c>
      <c r="K2463" t="s">
        <v>4660</v>
      </c>
      <c r="L2463" t="s">
        <v>4237</v>
      </c>
      <c r="M2463" t="s">
        <v>4433</v>
      </c>
      <c r="N2463" s="20">
        <v>0.01</v>
      </c>
      <c r="O2463" s="21">
        <f>N2463*G2463</f>
        <v>4099.95</v>
      </c>
    </row>
    <row r="2464" spans="1:15" x14ac:dyDescent="0.25">
      <c r="A2464" t="s">
        <v>13</v>
      </c>
      <c r="B2464">
        <v>398500</v>
      </c>
      <c r="C2464">
        <v>3</v>
      </c>
      <c r="D2464">
        <v>2</v>
      </c>
      <c r="E2464">
        <v>1897</v>
      </c>
      <c r="F2464" t="s">
        <v>1562</v>
      </c>
      <c r="G2464">
        <v>409900</v>
      </c>
      <c r="H2464">
        <v>2</v>
      </c>
      <c r="I2464">
        <v>2</v>
      </c>
      <c r="K2464" t="s">
        <v>1517</v>
      </c>
      <c r="L2464" t="s">
        <v>1518</v>
      </c>
      <c r="M2464" t="s">
        <v>1519</v>
      </c>
      <c r="N2464" s="20">
        <v>0.01</v>
      </c>
      <c r="O2464" s="21">
        <f>N2464*G2464</f>
        <v>4099</v>
      </c>
    </row>
    <row r="2465" spans="1:15" x14ac:dyDescent="0.25">
      <c r="A2465" t="s">
        <v>13</v>
      </c>
      <c r="B2465">
        <v>398500</v>
      </c>
      <c r="C2465">
        <v>3</v>
      </c>
      <c r="D2465">
        <v>2</v>
      </c>
      <c r="E2465">
        <v>1897</v>
      </c>
      <c r="F2465" t="s">
        <v>1635</v>
      </c>
      <c r="G2465">
        <v>409900</v>
      </c>
      <c r="H2465">
        <v>2</v>
      </c>
      <c r="I2465">
        <v>2</v>
      </c>
      <c r="K2465" t="s">
        <v>1517</v>
      </c>
      <c r="L2465" t="s">
        <v>1518</v>
      </c>
      <c r="M2465" t="s">
        <v>1519</v>
      </c>
      <c r="N2465" s="20">
        <v>0.01</v>
      </c>
      <c r="O2465" s="21">
        <f>N2465*G2465</f>
        <v>4099</v>
      </c>
    </row>
    <row r="2466" spans="1:15" x14ac:dyDescent="0.25">
      <c r="A2466" t="s">
        <v>13</v>
      </c>
      <c r="B2466">
        <v>564950</v>
      </c>
      <c r="C2466">
        <v>3</v>
      </c>
      <c r="D2466">
        <v>2</v>
      </c>
      <c r="E2466">
        <v>1932</v>
      </c>
      <c r="F2466" t="s">
        <v>2772</v>
      </c>
      <c r="G2466">
        <v>409900</v>
      </c>
      <c r="H2466">
        <v>3</v>
      </c>
      <c r="I2466">
        <v>2</v>
      </c>
      <c r="J2466">
        <v>1734</v>
      </c>
      <c r="K2466" t="s">
        <v>2773</v>
      </c>
      <c r="L2466" t="s">
        <v>2680</v>
      </c>
      <c r="M2466" t="s">
        <v>1179</v>
      </c>
      <c r="N2466" s="20">
        <v>0.01</v>
      </c>
      <c r="O2466" s="21">
        <f>N2466*G2466</f>
        <v>4099</v>
      </c>
    </row>
    <row r="2467" spans="1:15" x14ac:dyDescent="0.25">
      <c r="A2467" t="s">
        <v>13</v>
      </c>
      <c r="B2467">
        <v>444500</v>
      </c>
      <c r="C2467">
        <v>3</v>
      </c>
      <c r="D2467">
        <v>2.5</v>
      </c>
      <c r="E2467">
        <v>2275</v>
      </c>
      <c r="F2467" t="s">
        <v>3033</v>
      </c>
      <c r="G2467">
        <v>409900</v>
      </c>
      <c r="H2467">
        <v>4</v>
      </c>
      <c r="I2467">
        <v>3</v>
      </c>
      <c r="J2467">
        <v>2179</v>
      </c>
      <c r="K2467" t="s">
        <v>3034</v>
      </c>
      <c r="L2467" t="s">
        <v>2985</v>
      </c>
      <c r="M2467" t="s">
        <v>3009</v>
      </c>
      <c r="N2467" s="20">
        <v>0.01</v>
      </c>
      <c r="O2467" s="21">
        <f>N2467*G2467</f>
        <v>4099</v>
      </c>
    </row>
    <row r="2468" spans="1:15" x14ac:dyDescent="0.25">
      <c r="A2468" t="s">
        <v>13</v>
      </c>
      <c r="B2468">
        <v>299000</v>
      </c>
      <c r="C2468">
        <v>3</v>
      </c>
      <c r="D2468">
        <v>2.5</v>
      </c>
      <c r="E2468">
        <v>2259</v>
      </c>
      <c r="F2468" t="s">
        <v>4138</v>
      </c>
      <c r="G2468">
        <v>409900</v>
      </c>
      <c r="H2468">
        <v>4</v>
      </c>
      <c r="I2468">
        <v>3.5</v>
      </c>
      <c r="J2468">
        <v>4380</v>
      </c>
      <c r="K2468" t="s">
        <v>4084</v>
      </c>
      <c r="L2468" t="s">
        <v>3729</v>
      </c>
      <c r="M2468" t="s">
        <v>4085</v>
      </c>
      <c r="N2468" s="20">
        <v>0.01</v>
      </c>
      <c r="O2468" s="21">
        <f>N2468*G2468</f>
        <v>4099</v>
      </c>
    </row>
    <row r="2469" spans="1:15" x14ac:dyDescent="0.25">
      <c r="A2469" t="s">
        <v>13</v>
      </c>
      <c r="B2469">
        <v>1116950</v>
      </c>
      <c r="C2469">
        <v>4</v>
      </c>
      <c r="D2469">
        <v>3.5</v>
      </c>
      <c r="E2469">
        <v>2848</v>
      </c>
      <c r="F2469" t="s">
        <v>4786</v>
      </c>
      <c r="G2469">
        <v>409900</v>
      </c>
      <c r="H2469">
        <v>1</v>
      </c>
      <c r="I2469">
        <v>1.5</v>
      </c>
      <c r="J2469">
        <v>1105</v>
      </c>
      <c r="K2469" t="s">
        <v>4785</v>
      </c>
      <c r="L2469" t="s">
        <v>4772</v>
      </c>
      <c r="M2469" t="s">
        <v>4785</v>
      </c>
      <c r="N2469" s="20">
        <v>0.01</v>
      </c>
      <c r="O2469" s="21">
        <f>N2469*G2469</f>
        <v>4099</v>
      </c>
    </row>
    <row r="2470" spans="1:15" x14ac:dyDescent="0.25">
      <c r="A2470" t="s">
        <v>13</v>
      </c>
      <c r="B2470">
        <v>398500</v>
      </c>
      <c r="C2470">
        <v>3</v>
      </c>
      <c r="D2470">
        <v>2</v>
      </c>
      <c r="E2470">
        <v>1897</v>
      </c>
      <c r="F2470" t="s">
        <v>1782</v>
      </c>
      <c r="G2470">
        <v>409500</v>
      </c>
      <c r="H2470">
        <v>2</v>
      </c>
      <c r="I2470">
        <v>2</v>
      </c>
      <c r="K2470" t="s">
        <v>1517</v>
      </c>
      <c r="L2470" t="s">
        <v>1518</v>
      </c>
      <c r="M2470" t="s">
        <v>1519</v>
      </c>
      <c r="N2470" s="20">
        <v>0.01</v>
      </c>
      <c r="O2470" s="21">
        <f>N2470*G2470</f>
        <v>4095</v>
      </c>
    </row>
    <row r="2471" spans="1:15" x14ac:dyDescent="0.25">
      <c r="A2471" t="s">
        <v>13</v>
      </c>
      <c r="B2471">
        <v>699000</v>
      </c>
      <c r="C2471">
        <v>3</v>
      </c>
      <c r="D2471">
        <v>2</v>
      </c>
      <c r="E2471">
        <v>1570</v>
      </c>
      <c r="F2471" t="s">
        <v>483</v>
      </c>
      <c r="G2471">
        <v>409000</v>
      </c>
      <c r="H2471">
        <v>1</v>
      </c>
      <c r="I2471">
        <v>1</v>
      </c>
      <c r="J2471">
        <v>844</v>
      </c>
      <c r="K2471" t="s">
        <v>484</v>
      </c>
      <c r="L2471" t="s">
        <v>71</v>
      </c>
      <c r="M2471" t="s">
        <v>432</v>
      </c>
      <c r="N2471" s="20">
        <v>0.01</v>
      </c>
      <c r="O2471" s="21">
        <f>N2471*G2471</f>
        <v>4090</v>
      </c>
    </row>
    <row r="2472" spans="1:15" x14ac:dyDescent="0.25">
      <c r="A2472" t="s">
        <v>13</v>
      </c>
      <c r="B2472">
        <v>373250</v>
      </c>
      <c r="C2472">
        <v>3</v>
      </c>
      <c r="D2472">
        <v>2</v>
      </c>
      <c r="E2472">
        <v>1620</v>
      </c>
      <c r="F2472" t="s">
        <v>1007</v>
      </c>
      <c r="G2472">
        <v>409000</v>
      </c>
      <c r="H2472">
        <v>2</v>
      </c>
      <c r="I2472">
        <v>1</v>
      </c>
      <c r="J2472">
        <v>1134</v>
      </c>
      <c r="K2472" t="s">
        <v>956</v>
      </c>
      <c r="L2472" t="s">
        <v>71</v>
      </c>
      <c r="M2472" t="s">
        <v>956</v>
      </c>
      <c r="N2472" s="20">
        <v>0.01</v>
      </c>
      <c r="O2472" s="21">
        <f>N2472*G2472</f>
        <v>4090</v>
      </c>
    </row>
    <row r="2473" spans="1:15" x14ac:dyDescent="0.25">
      <c r="A2473" t="s">
        <v>13</v>
      </c>
      <c r="B2473">
        <v>398500</v>
      </c>
      <c r="C2473">
        <v>3</v>
      </c>
      <c r="D2473">
        <v>2</v>
      </c>
      <c r="E2473">
        <v>1897</v>
      </c>
      <c r="F2473" t="s">
        <v>1578</v>
      </c>
      <c r="G2473">
        <v>409000</v>
      </c>
      <c r="H2473">
        <v>2</v>
      </c>
      <c r="I2473">
        <v>2</v>
      </c>
      <c r="K2473" t="s">
        <v>1517</v>
      </c>
      <c r="L2473" t="s">
        <v>1518</v>
      </c>
      <c r="M2473" t="s">
        <v>1519</v>
      </c>
      <c r="N2473" s="20">
        <v>0.01</v>
      </c>
      <c r="O2473" s="21">
        <f>N2473*G2473</f>
        <v>4090</v>
      </c>
    </row>
    <row r="2474" spans="1:15" x14ac:dyDescent="0.25">
      <c r="A2474" t="s">
        <v>13</v>
      </c>
      <c r="B2474">
        <v>398500</v>
      </c>
      <c r="C2474">
        <v>3</v>
      </c>
      <c r="D2474">
        <v>2</v>
      </c>
      <c r="E2474">
        <v>1897</v>
      </c>
      <c r="F2474" t="s">
        <v>1828</v>
      </c>
      <c r="G2474">
        <v>409000</v>
      </c>
      <c r="H2474">
        <v>3</v>
      </c>
      <c r="I2474">
        <v>2.5</v>
      </c>
      <c r="J2474">
        <v>2645</v>
      </c>
      <c r="K2474" t="s">
        <v>1530</v>
      </c>
      <c r="L2474" t="s">
        <v>1518</v>
      </c>
      <c r="M2474" t="s">
        <v>1519</v>
      </c>
      <c r="N2474" s="20">
        <v>0.01</v>
      </c>
      <c r="O2474" s="21">
        <f>N2474*G2474</f>
        <v>4090</v>
      </c>
    </row>
    <row r="2475" spans="1:15" x14ac:dyDescent="0.25">
      <c r="A2475" t="s">
        <v>13</v>
      </c>
      <c r="B2475">
        <v>398500</v>
      </c>
      <c r="C2475">
        <v>3</v>
      </c>
      <c r="D2475">
        <v>2</v>
      </c>
      <c r="E2475">
        <v>1897</v>
      </c>
      <c r="F2475" t="s">
        <v>1854</v>
      </c>
      <c r="G2475">
        <v>409000</v>
      </c>
      <c r="H2475">
        <v>4</v>
      </c>
      <c r="I2475">
        <v>2</v>
      </c>
      <c r="J2475">
        <v>1772</v>
      </c>
      <c r="K2475" t="s">
        <v>1855</v>
      </c>
      <c r="L2475" t="s">
        <v>1518</v>
      </c>
      <c r="M2475" t="s">
        <v>1519</v>
      </c>
      <c r="N2475" s="20">
        <v>0.01</v>
      </c>
      <c r="O2475" s="21">
        <f>N2475*G2475</f>
        <v>4090</v>
      </c>
    </row>
    <row r="2476" spans="1:15" x14ac:dyDescent="0.25">
      <c r="A2476" t="s">
        <v>13</v>
      </c>
      <c r="B2476">
        <v>289900</v>
      </c>
      <c r="C2476">
        <v>3</v>
      </c>
      <c r="D2476">
        <v>2.5</v>
      </c>
      <c r="E2476">
        <v>2000</v>
      </c>
      <c r="F2476" t="s">
        <v>2267</v>
      </c>
      <c r="G2476">
        <v>409000</v>
      </c>
      <c r="H2476">
        <v>5</v>
      </c>
      <c r="I2476">
        <v>3.5</v>
      </c>
      <c r="J2476">
        <v>4244</v>
      </c>
      <c r="K2476" t="s">
        <v>2260</v>
      </c>
      <c r="L2476" t="s">
        <v>2218</v>
      </c>
      <c r="M2476" t="s">
        <v>2258</v>
      </c>
      <c r="N2476" s="20">
        <v>0.01</v>
      </c>
      <c r="O2476" s="21">
        <f>N2476*G2476</f>
        <v>4090</v>
      </c>
    </row>
    <row r="2477" spans="1:15" x14ac:dyDescent="0.25">
      <c r="A2477" t="s">
        <v>13</v>
      </c>
      <c r="B2477">
        <v>377450</v>
      </c>
      <c r="C2477">
        <v>3</v>
      </c>
      <c r="D2477">
        <v>2.5</v>
      </c>
      <c r="E2477">
        <v>1991</v>
      </c>
      <c r="F2477" t="s">
        <v>3792</v>
      </c>
      <c r="G2477">
        <v>409000</v>
      </c>
      <c r="H2477">
        <v>4</v>
      </c>
      <c r="I2477">
        <v>3</v>
      </c>
      <c r="J2477">
        <v>2200</v>
      </c>
      <c r="K2477" t="s">
        <v>3751</v>
      </c>
      <c r="L2477" t="s">
        <v>3729</v>
      </c>
      <c r="M2477" t="s">
        <v>3735</v>
      </c>
      <c r="N2477" s="20">
        <v>0.01</v>
      </c>
      <c r="O2477" s="21">
        <f>N2477*G2477</f>
        <v>4090</v>
      </c>
    </row>
    <row r="2478" spans="1:15" x14ac:dyDescent="0.25">
      <c r="A2478" t="s">
        <v>13</v>
      </c>
      <c r="B2478">
        <v>375292</v>
      </c>
      <c r="C2478">
        <v>4</v>
      </c>
      <c r="D2478">
        <v>3</v>
      </c>
      <c r="E2478">
        <v>2139</v>
      </c>
      <c r="F2478" t="s">
        <v>4896</v>
      </c>
      <c r="G2478">
        <v>409000</v>
      </c>
      <c r="H2478">
        <v>4</v>
      </c>
      <c r="I2478">
        <v>3.5</v>
      </c>
      <c r="J2478">
        <v>2725</v>
      </c>
      <c r="K2478" t="s">
        <v>4893</v>
      </c>
      <c r="L2478" t="s">
        <v>4772</v>
      </c>
      <c r="M2478" t="s">
        <v>4883</v>
      </c>
      <c r="N2478" s="20">
        <v>0.01</v>
      </c>
      <c r="O2478" s="21">
        <f>N2478*G2478</f>
        <v>4090</v>
      </c>
    </row>
    <row r="2479" spans="1:15" x14ac:dyDescent="0.25">
      <c r="A2479" t="s">
        <v>13</v>
      </c>
      <c r="B2479">
        <v>482475</v>
      </c>
      <c r="C2479">
        <v>3</v>
      </c>
      <c r="D2479">
        <v>2.5</v>
      </c>
      <c r="E2479">
        <v>1983</v>
      </c>
      <c r="F2479" t="s">
        <v>904</v>
      </c>
      <c r="G2479">
        <v>408900</v>
      </c>
      <c r="H2479">
        <v>3</v>
      </c>
      <c r="I2479">
        <v>2</v>
      </c>
      <c r="J2479">
        <v>1490</v>
      </c>
      <c r="K2479" t="s">
        <v>905</v>
      </c>
      <c r="L2479" t="s">
        <v>71</v>
      </c>
      <c r="M2479" t="s">
        <v>903</v>
      </c>
      <c r="N2479" s="20">
        <v>0.01</v>
      </c>
      <c r="O2479" s="21">
        <f>N2479*G2479</f>
        <v>4089</v>
      </c>
    </row>
    <row r="2480" spans="1:15" x14ac:dyDescent="0.25">
      <c r="A2480" t="s">
        <v>13</v>
      </c>
      <c r="B2480">
        <v>398500</v>
      </c>
      <c r="C2480">
        <v>3</v>
      </c>
      <c r="D2480">
        <v>2</v>
      </c>
      <c r="E2480">
        <v>1897</v>
      </c>
      <c r="F2480" t="s">
        <v>1586</v>
      </c>
      <c r="G2480">
        <v>408000</v>
      </c>
      <c r="H2480">
        <v>3</v>
      </c>
      <c r="I2480">
        <v>2</v>
      </c>
      <c r="J2480">
        <v>1910</v>
      </c>
      <c r="K2480" t="s">
        <v>1543</v>
      </c>
      <c r="L2480" t="s">
        <v>1518</v>
      </c>
      <c r="M2480" t="s">
        <v>1519</v>
      </c>
      <c r="N2480" s="20">
        <v>0.01</v>
      </c>
      <c r="O2480" s="21">
        <f>N2480*G2480</f>
        <v>4080</v>
      </c>
    </row>
    <row r="2481" spans="1:15" x14ac:dyDescent="0.25">
      <c r="A2481" t="s">
        <v>13</v>
      </c>
      <c r="B2481">
        <v>466000</v>
      </c>
      <c r="C2481">
        <v>4</v>
      </c>
      <c r="D2481">
        <v>2.5</v>
      </c>
      <c r="E2481">
        <v>1972</v>
      </c>
      <c r="F2481" t="s">
        <v>2649</v>
      </c>
      <c r="G2481">
        <v>408000</v>
      </c>
      <c r="H2481">
        <v>3</v>
      </c>
      <c r="I2481">
        <v>3</v>
      </c>
      <c r="J2481">
        <v>1900</v>
      </c>
      <c r="K2481" t="s">
        <v>2574</v>
      </c>
      <c r="L2481" t="s">
        <v>2218</v>
      </c>
      <c r="M2481" t="s">
        <v>2568</v>
      </c>
      <c r="N2481" s="20">
        <v>0.01</v>
      </c>
      <c r="O2481" s="21">
        <f>N2481*G2481</f>
        <v>4080</v>
      </c>
    </row>
    <row r="2482" spans="1:15" x14ac:dyDescent="0.25">
      <c r="A2482" t="s">
        <v>13</v>
      </c>
      <c r="B2482">
        <v>399900</v>
      </c>
      <c r="C2482">
        <v>4</v>
      </c>
      <c r="D2482">
        <v>2.5</v>
      </c>
      <c r="E2482">
        <v>2310</v>
      </c>
      <c r="F2482" t="s">
        <v>3168</v>
      </c>
      <c r="G2482">
        <v>408000</v>
      </c>
      <c r="H2482">
        <v>3</v>
      </c>
      <c r="I2482">
        <v>2</v>
      </c>
      <c r="K2482" t="s">
        <v>3169</v>
      </c>
      <c r="L2482" t="s">
        <v>2985</v>
      </c>
      <c r="M2482" t="s">
        <v>3167</v>
      </c>
      <c r="N2482" s="20">
        <v>0.01</v>
      </c>
      <c r="O2482" s="21">
        <f>N2482*G2482</f>
        <v>4080</v>
      </c>
    </row>
    <row r="2483" spans="1:15" x14ac:dyDescent="0.25">
      <c r="A2483" t="s">
        <v>13</v>
      </c>
      <c r="B2483">
        <v>466000</v>
      </c>
      <c r="C2483">
        <v>4</v>
      </c>
      <c r="D2483">
        <v>2.5</v>
      </c>
      <c r="E2483">
        <v>1972</v>
      </c>
      <c r="F2483" t="s">
        <v>2660</v>
      </c>
      <c r="G2483">
        <v>407900</v>
      </c>
      <c r="H2483">
        <v>3</v>
      </c>
      <c r="I2483">
        <v>2</v>
      </c>
      <c r="J2483">
        <v>1634</v>
      </c>
      <c r="K2483" t="s">
        <v>2583</v>
      </c>
      <c r="L2483" t="s">
        <v>2218</v>
      </c>
      <c r="M2483" t="s">
        <v>2568</v>
      </c>
      <c r="N2483" s="20">
        <v>0.01</v>
      </c>
      <c r="O2483" s="21">
        <f>N2483*G2483</f>
        <v>4079</v>
      </c>
    </row>
    <row r="2484" spans="1:15" x14ac:dyDescent="0.25">
      <c r="A2484" t="s">
        <v>13</v>
      </c>
      <c r="B2484">
        <v>373250</v>
      </c>
      <c r="C2484">
        <v>3</v>
      </c>
      <c r="D2484">
        <v>2</v>
      </c>
      <c r="E2484">
        <v>1620</v>
      </c>
      <c r="F2484" t="s">
        <v>1002</v>
      </c>
      <c r="G2484">
        <v>405000</v>
      </c>
      <c r="H2484">
        <v>4</v>
      </c>
      <c r="I2484">
        <v>2.5</v>
      </c>
      <c r="J2484">
        <v>2110</v>
      </c>
      <c r="K2484" t="s">
        <v>1003</v>
      </c>
      <c r="L2484" t="s">
        <v>71</v>
      </c>
      <c r="M2484" t="s">
        <v>956</v>
      </c>
      <c r="N2484" s="20">
        <v>0.01</v>
      </c>
      <c r="O2484" s="21">
        <f>N2484*G2484</f>
        <v>4050</v>
      </c>
    </row>
    <row r="2485" spans="1:15" x14ac:dyDescent="0.25">
      <c r="A2485" t="s">
        <v>13</v>
      </c>
      <c r="B2485">
        <v>345595</v>
      </c>
      <c r="C2485">
        <v>4</v>
      </c>
      <c r="D2485">
        <v>2.5</v>
      </c>
      <c r="E2485">
        <v>2191</v>
      </c>
      <c r="F2485" t="s">
        <v>2516</v>
      </c>
      <c r="G2485">
        <v>405000</v>
      </c>
      <c r="H2485">
        <v>5</v>
      </c>
      <c r="I2485">
        <v>2.5</v>
      </c>
      <c r="J2485">
        <v>2256</v>
      </c>
      <c r="K2485" t="s">
        <v>2517</v>
      </c>
      <c r="L2485" t="s">
        <v>2218</v>
      </c>
      <c r="M2485" t="s">
        <v>2514</v>
      </c>
      <c r="N2485" s="20">
        <v>0.01</v>
      </c>
      <c r="O2485" s="21">
        <f>N2485*G2485</f>
        <v>4050</v>
      </c>
    </row>
    <row r="2486" spans="1:15" x14ac:dyDescent="0.25">
      <c r="A2486" t="s">
        <v>13</v>
      </c>
      <c r="B2486">
        <v>291000</v>
      </c>
      <c r="C2486">
        <v>3</v>
      </c>
      <c r="D2486">
        <v>2.5</v>
      </c>
      <c r="E2486">
        <v>2002</v>
      </c>
      <c r="F2486" t="s">
        <v>3331</v>
      </c>
      <c r="G2486">
        <v>270000</v>
      </c>
      <c r="H2486">
        <v>3</v>
      </c>
      <c r="I2486">
        <v>2.5</v>
      </c>
      <c r="J2486">
        <v>1421</v>
      </c>
      <c r="K2486" t="s">
        <v>3328</v>
      </c>
      <c r="L2486" t="s">
        <v>3283</v>
      </c>
      <c r="M2486" t="s">
        <v>3323</v>
      </c>
      <c r="N2486" s="20">
        <v>1.4999999999999999E-2</v>
      </c>
      <c r="O2486" s="21">
        <f>N2486*G2486</f>
        <v>4050</v>
      </c>
    </row>
    <row r="2487" spans="1:15" x14ac:dyDescent="0.25">
      <c r="A2487" t="s">
        <v>13</v>
      </c>
      <c r="B2487">
        <v>299000</v>
      </c>
      <c r="C2487">
        <v>3</v>
      </c>
      <c r="D2487">
        <v>2.5</v>
      </c>
      <c r="E2487">
        <v>2259</v>
      </c>
      <c r="F2487" t="s">
        <v>4140</v>
      </c>
      <c r="G2487">
        <v>405000</v>
      </c>
      <c r="H2487">
        <v>2</v>
      </c>
      <c r="I2487">
        <v>2.5</v>
      </c>
      <c r="J2487">
        <v>1471</v>
      </c>
      <c r="K2487" t="s">
        <v>4084</v>
      </c>
      <c r="L2487" t="s">
        <v>3729</v>
      </c>
      <c r="M2487" t="s">
        <v>4085</v>
      </c>
      <c r="N2487" s="20">
        <v>0.01</v>
      </c>
      <c r="O2487" s="21">
        <f>N2487*G2487</f>
        <v>4050</v>
      </c>
    </row>
    <row r="2488" spans="1:15" x14ac:dyDescent="0.25">
      <c r="A2488" t="s">
        <v>13</v>
      </c>
      <c r="B2488">
        <v>584900</v>
      </c>
      <c r="C2488">
        <v>4</v>
      </c>
      <c r="D2488">
        <v>3</v>
      </c>
      <c r="E2488">
        <v>1970</v>
      </c>
      <c r="F2488" t="s">
        <v>5045</v>
      </c>
      <c r="G2488">
        <v>405000</v>
      </c>
      <c r="H2488">
        <v>4</v>
      </c>
      <c r="I2488">
        <v>3.5</v>
      </c>
      <c r="J2488">
        <v>1870</v>
      </c>
      <c r="K2488" t="s">
        <v>4999</v>
      </c>
      <c r="L2488" t="s">
        <v>4772</v>
      </c>
      <c r="M2488" t="s">
        <v>4946</v>
      </c>
      <c r="N2488" s="20">
        <v>0.01</v>
      </c>
      <c r="O2488" s="21">
        <f>N2488*G2488</f>
        <v>4050</v>
      </c>
    </row>
    <row r="2489" spans="1:15" x14ac:dyDescent="0.25">
      <c r="A2489" t="s">
        <v>13</v>
      </c>
      <c r="B2489">
        <v>398500</v>
      </c>
      <c r="C2489">
        <v>3</v>
      </c>
      <c r="D2489">
        <v>2</v>
      </c>
      <c r="E2489">
        <v>1897</v>
      </c>
      <c r="F2489" t="s">
        <v>1847</v>
      </c>
      <c r="G2489">
        <v>404999</v>
      </c>
      <c r="H2489">
        <v>2</v>
      </c>
      <c r="I2489">
        <v>2</v>
      </c>
      <c r="J2489">
        <v>1650</v>
      </c>
      <c r="K2489" t="s">
        <v>1517</v>
      </c>
      <c r="L2489" t="s">
        <v>1518</v>
      </c>
      <c r="M2489" t="s">
        <v>1519</v>
      </c>
      <c r="N2489" s="20">
        <v>0.01</v>
      </c>
      <c r="O2489" s="21">
        <f>N2489*G2489</f>
        <v>4049.9900000000002</v>
      </c>
    </row>
    <row r="2490" spans="1:15" x14ac:dyDescent="0.25">
      <c r="A2490" t="s">
        <v>13</v>
      </c>
      <c r="B2490">
        <v>291000</v>
      </c>
      <c r="C2490">
        <v>3</v>
      </c>
      <c r="D2490">
        <v>2.5</v>
      </c>
      <c r="E2490">
        <v>2002</v>
      </c>
      <c r="F2490" t="s">
        <v>3321</v>
      </c>
      <c r="G2490">
        <v>269999</v>
      </c>
      <c r="H2490">
        <v>3</v>
      </c>
      <c r="I2490">
        <v>2.5</v>
      </c>
      <c r="J2490">
        <v>1896</v>
      </c>
      <c r="K2490" t="s">
        <v>3322</v>
      </c>
      <c r="L2490" t="s">
        <v>3283</v>
      </c>
      <c r="M2490" t="s">
        <v>3323</v>
      </c>
      <c r="N2490" s="20">
        <v>1.4999999999999999E-2</v>
      </c>
      <c r="O2490" s="21">
        <f>N2490*G2490</f>
        <v>4049.9849999999997</v>
      </c>
    </row>
    <row r="2491" spans="1:15" x14ac:dyDescent="0.25">
      <c r="A2491" t="s">
        <v>13</v>
      </c>
      <c r="B2491">
        <v>310000</v>
      </c>
      <c r="C2491">
        <v>3</v>
      </c>
      <c r="D2491">
        <v>2</v>
      </c>
      <c r="E2491">
        <v>1375</v>
      </c>
      <c r="F2491" t="s">
        <v>1275</v>
      </c>
      <c r="G2491">
        <v>269900</v>
      </c>
      <c r="H2491">
        <v>2</v>
      </c>
      <c r="I2491">
        <v>2</v>
      </c>
      <c r="J2491">
        <v>1283</v>
      </c>
      <c r="K2491" t="s">
        <v>1276</v>
      </c>
      <c r="L2491" t="s">
        <v>1206</v>
      </c>
      <c r="M2491" t="s">
        <v>1270</v>
      </c>
      <c r="N2491" s="20">
        <v>1.4999999999999999E-2</v>
      </c>
      <c r="O2491" s="21">
        <f>N2491*G2491</f>
        <v>4048.5</v>
      </c>
    </row>
    <row r="2492" spans="1:15" x14ac:dyDescent="0.25">
      <c r="A2492" t="s">
        <v>13</v>
      </c>
      <c r="B2492">
        <v>389970</v>
      </c>
      <c r="C2492">
        <v>3</v>
      </c>
      <c r="D2492">
        <v>2.25</v>
      </c>
      <c r="E2492">
        <v>2188</v>
      </c>
      <c r="F2492" t="s">
        <v>1097</v>
      </c>
      <c r="G2492">
        <v>269000</v>
      </c>
      <c r="H2492">
        <v>2</v>
      </c>
      <c r="I2492">
        <v>0.75</v>
      </c>
      <c r="J2492">
        <v>1050</v>
      </c>
      <c r="K2492" t="s">
        <v>1088</v>
      </c>
      <c r="L2492" t="s">
        <v>1025</v>
      </c>
      <c r="M2492" t="s">
        <v>1089</v>
      </c>
      <c r="N2492" s="20">
        <v>1.4999999999999999E-2</v>
      </c>
      <c r="O2492" s="21">
        <f>N2492*G2492</f>
        <v>4035</v>
      </c>
    </row>
    <row r="2493" spans="1:15" x14ac:dyDescent="0.25">
      <c r="A2493" t="s">
        <v>13</v>
      </c>
      <c r="B2493">
        <v>461250</v>
      </c>
      <c r="C2493">
        <v>3</v>
      </c>
      <c r="D2493">
        <v>2.25</v>
      </c>
      <c r="E2493">
        <v>2247</v>
      </c>
      <c r="F2493" t="s">
        <v>1172</v>
      </c>
      <c r="G2493">
        <v>269000</v>
      </c>
      <c r="H2493">
        <v>2</v>
      </c>
      <c r="I2493">
        <v>2</v>
      </c>
      <c r="J2493">
        <v>1108</v>
      </c>
      <c r="K2493" t="s">
        <v>1048</v>
      </c>
      <c r="L2493" t="s">
        <v>1025</v>
      </c>
      <c r="M2493" t="s">
        <v>1158</v>
      </c>
      <c r="N2493" s="20">
        <v>1.4999999999999999E-2</v>
      </c>
      <c r="O2493" s="21">
        <f>N2493*G2493</f>
        <v>4035</v>
      </c>
    </row>
    <row r="2494" spans="1:15" x14ac:dyDescent="0.25">
      <c r="A2494" t="s">
        <v>13</v>
      </c>
      <c r="B2494">
        <v>309290</v>
      </c>
      <c r="C2494">
        <v>3</v>
      </c>
      <c r="D2494">
        <v>2.5</v>
      </c>
      <c r="E2494">
        <v>2185</v>
      </c>
      <c r="F2494" t="s">
        <v>3693</v>
      </c>
      <c r="G2494">
        <v>268500</v>
      </c>
      <c r="H2494">
        <v>4</v>
      </c>
      <c r="I2494">
        <v>2.5</v>
      </c>
      <c r="J2494">
        <v>2325</v>
      </c>
      <c r="K2494" t="s">
        <v>3320</v>
      </c>
      <c r="L2494" t="s">
        <v>3681</v>
      </c>
      <c r="M2494" t="s">
        <v>3694</v>
      </c>
      <c r="N2494" s="20">
        <v>1.4999999999999999E-2</v>
      </c>
      <c r="O2494" s="21">
        <f>N2494*G2494</f>
        <v>4027.5</v>
      </c>
    </row>
    <row r="2495" spans="1:15" x14ac:dyDescent="0.25">
      <c r="A2495" t="s">
        <v>13</v>
      </c>
      <c r="B2495">
        <v>192000</v>
      </c>
      <c r="C2495">
        <v>3</v>
      </c>
      <c r="D2495">
        <v>2.5</v>
      </c>
      <c r="E2495">
        <v>1440</v>
      </c>
      <c r="F2495" t="s">
        <v>3355</v>
      </c>
      <c r="G2495">
        <v>267900</v>
      </c>
      <c r="H2495">
        <v>3</v>
      </c>
      <c r="I2495">
        <v>2.5</v>
      </c>
      <c r="K2495" t="s">
        <v>3353</v>
      </c>
      <c r="L2495" t="s">
        <v>3283</v>
      </c>
      <c r="M2495" t="s">
        <v>1414</v>
      </c>
      <c r="N2495" s="20">
        <v>1.4999999999999999E-2</v>
      </c>
      <c r="O2495" s="21">
        <f>N2495*G2495</f>
        <v>4018.5</v>
      </c>
    </row>
    <row r="2496" spans="1:15" x14ac:dyDescent="0.25">
      <c r="A2496" t="s">
        <v>13</v>
      </c>
      <c r="B2496">
        <v>240000</v>
      </c>
      <c r="C2496">
        <v>3</v>
      </c>
      <c r="D2496">
        <v>2</v>
      </c>
      <c r="E2496">
        <v>1730</v>
      </c>
      <c r="F2496" t="s">
        <v>1317</v>
      </c>
      <c r="G2496">
        <v>267500</v>
      </c>
      <c r="H2496">
        <v>3</v>
      </c>
      <c r="I2496">
        <v>2</v>
      </c>
      <c r="J2496">
        <v>1446</v>
      </c>
      <c r="K2496" t="s">
        <v>1313</v>
      </c>
      <c r="L2496" t="s">
        <v>1206</v>
      </c>
      <c r="M2496" t="s">
        <v>1314</v>
      </c>
      <c r="N2496" s="20">
        <v>1.4999999999999999E-2</v>
      </c>
      <c r="O2496" s="21">
        <f>N2496*G2496</f>
        <v>4012.5</v>
      </c>
    </row>
    <row r="2497" spans="1:15" x14ac:dyDescent="0.25">
      <c r="A2497" t="s">
        <v>13</v>
      </c>
      <c r="B2497">
        <v>286465</v>
      </c>
      <c r="C2497">
        <v>4</v>
      </c>
      <c r="D2497">
        <v>2.5</v>
      </c>
      <c r="E2497">
        <v>2489</v>
      </c>
      <c r="F2497" t="s">
        <v>4079</v>
      </c>
      <c r="G2497">
        <v>267000</v>
      </c>
      <c r="H2497">
        <v>4</v>
      </c>
      <c r="I2497">
        <v>3</v>
      </c>
      <c r="J2497">
        <v>2141</v>
      </c>
      <c r="K2497" t="s">
        <v>4076</v>
      </c>
      <c r="L2497" t="s">
        <v>3729</v>
      </c>
      <c r="M2497" t="s">
        <v>2568</v>
      </c>
      <c r="N2497" s="20">
        <v>1.4999999999999999E-2</v>
      </c>
      <c r="O2497" s="21">
        <f>N2497*G2497</f>
        <v>4005</v>
      </c>
    </row>
    <row r="2498" spans="1:15" x14ac:dyDescent="0.25">
      <c r="A2498" t="s">
        <v>13</v>
      </c>
      <c r="B2498">
        <v>646500</v>
      </c>
      <c r="C2498">
        <v>3</v>
      </c>
      <c r="D2498">
        <v>2</v>
      </c>
      <c r="E2498">
        <v>1123</v>
      </c>
      <c r="F2498" t="s">
        <v>1480</v>
      </c>
      <c r="G2498">
        <v>400000</v>
      </c>
      <c r="H2498">
        <v>1</v>
      </c>
      <c r="I2498">
        <v>1</v>
      </c>
      <c r="J2498">
        <v>573</v>
      </c>
      <c r="K2498" t="s">
        <v>1478</v>
      </c>
      <c r="L2498" t="s">
        <v>1477</v>
      </c>
      <c r="M2498" t="s">
        <v>1478</v>
      </c>
      <c r="N2498" s="20">
        <v>0.01</v>
      </c>
      <c r="O2498" s="21">
        <f>N2498*G2498</f>
        <v>4000</v>
      </c>
    </row>
    <row r="2499" spans="1:15" x14ac:dyDescent="0.25">
      <c r="A2499" t="s">
        <v>13</v>
      </c>
      <c r="B2499">
        <v>398500</v>
      </c>
      <c r="C2499">
        <v>3</v>
      </c>
      <c r="D2499">
        <v>2</v>
      </c>
      <c r="E2499">
        <v>1897</v>
      </c>
      <c r="F2499" t="s">
        <v>1800</v>
      </c>
      <c r="G2499">
        <v>400000</v>
      </c>
      <c r="H2499">
        <v>2</v>
      </c>
      <c r="I2499">
        <v>2</v>
      </c>
      <c r="J2499">
        <v>930</v>
      </c>
      <c r="K2499" t="s">
        <v>1517</v>
      </c>
      <c r="L2499" t="s">
        <v>1518</v>
      </c>
      <c r="M2499" t="s">
        <v>1519</v>
      </c>
      <c r="N2499" s="20">
        <v>0.01</v>
      </c>
      <c r="O2499" s="21">
        <f>N2499*G2499</f>
        <v>4000</v>
      </c>
    </row>
    <row r="2500" spans="1:15" x14ac:dyDescent="0.25">
      <c r="A2500" t="s">
        <v>13</v>
      </c>
      <c r="B2500">
        <v>398500</v>
      </c>
      <c r="C2500">
        <v>3</v>
      </c>
      <c r="D2500">
        <v>2</v>
      </c>
      <c r="E2500">
        <v>1897</v>
      </c>
      <c r="F2500" t="s">
        <v>1874</v>
      </c>
      <c r="G2500">
        <v>400000</v>
      </c>
      <c r="H2500">
        <v>2</v>
      </c>
      <c r="I2500">
        <v>2.5</v>
      </c>
      <c r="J2500">
        <v>1710</v>
      </c>
      <c r="K2500" t="s">
        <v>1517</v>
      </c>
      <c r="L2500" t="s">
        <v>1518</v>
      </c>
      <c r="M2500" t="s">
        <v>1519</v>
      </c>
      <c r="N2500" s="20">
        <v>0.01</v>
      </c>
      <c r="O2500" s="21">
        <f>N2500*G2500</f>
        <v>4000</v>
      </c>
    </row>
    <row r="2501" spans="1:15" x14ac:dyDescent="0.25">
      <c r="A2501" t="s">
        <v>13</v>
      </c>
      <c r="B2501">
        <v>379900</v>
      </c>
      <c r="C2501">
        <v>3</v>
      </c>
      <c r="D2501">
        <v>2.5</v>
      </c>
      <c r="E2501">
        <v>2208</v>
      </c>
      <c r="F2501" t="s">
        <v>2563</v>
      </c>
      <c r="G2501">
        <v>400000</v>
      </c>
      <c r="K2501" t="s">
        <v>2551</v>
      </c>
      <c r="L2501" t="s">
        <v>2218</v>
      </c>
      <c r="M2501" t="s">
        <v>2552</v>
      </c>
      <c r="N2501" s="20">
        <v>0.01</v>
      </c>
      <c r="O2501" s="21">
        <f>N2501*G2501</f>
        <v>4000</v>
      </c>
    </row>
    <row r="2502" spans="1:15" x14ac:dyDescent="0.25">
      <c r="A2502" t="s">
        <v>13</v>
      </c>
      <c r="B2502">
        <v>429900</v>
      </c>
      <c r="C2502">
        <v>3</v>
      </c>
      <c r="D2502">
        <v>2.5</v>
      </c>
      <c r="E2502">
        <v>1855</v>
      </c>
      <c r="F2502" t="s">
        <v>3410</v>
      </c>
      <c r="G2502">
        <v>400000</v>
      </c>
      <c r="H2502">
        <v>2</v>
      </c>
      <c r="I2502">
        <v>1.5</v>
      </c>
      <c r="J2502">
        <v>1001</v>
      </c>
      <c r="K2502" t="s">
        <v>3411</v>
      </c>
      <c r="L2502" t="s">
        <v>3412</v>
      </c>
      <c r="M2502" t="s">
        <v>2457</v>
      </c>
      <c r="N2502" s="20">
        <v>0.01</v>
      </c>
      <c r="O2502" s="21">
        <f>N2502*G2502</f>
        <v>4000</v>
      </c>
    </row>
    <row r="2503" spans="1:15" x14ac:dyDescent="0.25">
      <c r="A2503" t="s">
        <v>13</v>
      </c>
      <c r="B2503">
        <v>339500</v>
      </c>
      <c r="C2503">
        <v>4</v>
      </c>
      <c r="D2503">
        <v>2.5</v>
      </c>
      <c r="E2503">
        <v>2347</v>
      </c>
      <c r="F2503" t="s">
        <v>3866</v>
      </c>
      <c r="G2503">
        <v>400000</v>
      </c>
      <c r="H2503">
        <v>4</v>
      </c>
      <c r="I2503">
        <v>3.5</v>
      </c>
      <c r="J2503">
        <v>3681</v>
      </c>
      <c r="K2503" t="s">
        <v>3832</v>
      </c>
      <c r="L2503" t="s">
        <v>3729</v>
      </c>
      <c r="M2503" t="s">
        <v>3830</v>
      </c>
      <c r="N2503" s="20">
        <v>0.01</v>
      </c>
      <c r="O2503" s="21">
        <f>N2503*G2503</f>
        <v>4000</v>
      </c>
    </row>
    <row r="2504" spans="1:15" x14ac:dyDescent="0.25">
      <c r="A2504" t="s">
        <v>13</v>
      </c>
      <c r="B2504">
        <v>584900</v>
      </c>
      <c r="C2504">
        <v>4</v>
      </c>
      <c r="D2504">
        <v>3</v>
      </c>
      <c r="E2504">
        <v>1970</v>
      </c>
      <c r="F2504" t="s">
        <v>5054</v>
      </c>
      <c r="G2504">
        <v>400000</v>
      </c>
      <c r="H2504">
        <v>3</v>
      </c>
      <c r="I2504">
        <v>2.5</v>
      </c>
      <c r="J2504">
        <v>1730</v>
      </c>
      <c r="K2504" t="s">
        <v>4946</v>
      </c>
      <c r="L2504" t="s">
        <v>4772</v>
      </c>
      <c r="M2504" t="s">
        <v>4946</v>
      </c>
      <c r="N2504" s="20">
        <v>0.01</v>
      </c>
      <c r="O2504" s="21">
        <f>N2504*G2504</f>
        <v>4000</v>
      </c>
    </row>
    <row r="2505" spans="1:15" x14ac:dyDescent="0.25">
      <c r="A2505" t="s">
        <v>13</v>
      </c>
      <c r="B2505">
        <v>649499</v>
      </c>
      <c r="C2505">
        <v>3</v>
      </c>
      <c r="D2505">
        <v>2.25</v>
      </c>
      <c r="E2505">
        <v>1841</v>
      </c>
      <c r="F2505" t="s">
        <v>4609</v>
      </c>
      <c r="G2505">
        <v>400000</v>
      </c>
      <c r="H2505">
        <v>3</v>
      </c>
      <c r="I2505">
        <v>2</v>
      </c>
      <c r="J2505">
        <v>1052</v>
      </c>
      <c r="K2505" t="s">
        <v>2933</v>
      </c>
      <c r="L2505" t="s">
        <v>4237</v>
      </c>
      <c r="M2505" t="s">
        <v>4433</v>
      </c>
      <c r="N2505" s="20">
        <v>0.01</v>
      </c>
      <c r="O2505" s="21">
        <f>N2505*G2505</f>
        <v>4000</v>
      </c>
    </row>
    <row r="2506" spans="1:15" x14ac:dyDescent="0.25">
      <c r="A2506" t="s">
        <v>13</v>
      </c>
      <c r="B2506">
        <v>358500</v>
      </c>
      <c r="C2506">
        <v>3</v>
      </c>
      <c r="D2506">
        <v>2.5</v>
      </c>
      <c r="E2506">
        <v>2000</v>
      </c>
      <c r="F2506" t="s">
        <v>4418</v>
      </c>
      <c r="G2506">
        <v>400000</v>
      </c>
      <c r="H2506">
        <v>4</v>
      </c>
      <c r="I2506">
        <v>2.5</v>
      </c>
      <c r="J2506">
        <v>2701</v>
      </c>
      <c r="K2506" t="s">
        <v>4419</v>
      </c>
      <c r="L2506" t="s">
        <v>4237</v>
      </c>
      <c r="M2506" t="s">
        <v>4384</v>
      </c>
      <c r="N2506" s="20">
        <v>0.01</v>
      </c>
      <c r="O2506" s="21">
        <f>N2506*G2506</f>
        <v>4000</v>
      </c>
    </row>
    <row r="2507" spans="1:15" x14ac:dyDescent="0.25">
      <c r="A2507" t="s">
        <v>13</v>
      </c>
      <c r="B2507">
        <v>399000</v>
      </c>
      <c r="C2507">
        <v>3</v>
      </c>
      <c r="D2507">
        <v>2.5</v>
      </c>
      <c r="E2507">
        <v>1868</v>
      </c>
      <c r="F2507" t="s">
        <v>426</v>
      </c>
      <c r="G2507">
        <v>399999</v>
      </c>
      <c r="H2507">
        <v>4</v>
      </c>
      <c r="I2507">
        <v>2.5</v>
      </c>
      <c r="J2507">
        <v>2032</v>
      </c>
      <c r="K2507" t="s">
        <v>341</v>
      </c>
      <c r="L2507" t="s">
        <v>71</v>
      </c>
      <c r="M2507" t="s">
        <v>331</v>
      </c>
      <c r="N2507" s="20">
        <v>0.01</v>
      </c>
      <c r="O2507" s="21">
        <f>N2507*G2507</f>
        <v>3999.9900000000002</v>
      </c>
    </row>
    <row r="2508" spans="1:15" x14ac:dyDescent="0.25">
      <c r="A2508" t="s">
        <v>13</v>
      </c>
      <c r="B2508">
        <v>319250</v>
      </c>
      <c r="C2508">
        <v>4</v>
      </c>
      <c r="D2508">
        <v>2.5</v>
      </c>
      <c r="E2508">
        <v>2077</v>
      </c>
      <c r="F2508" t="s">
        <v>2384</v>
      </c>
      <c r="G2508">
        <v>399999</v>
      </c>
      <c r="H2508">
        <v>4</v>
      </c>
      <c r="I2508">
        <v>3.5</v>
      </c>
      <c r="J2508">
        <v>2436</v>
      </c>
      <c r="K2508" t="s">
        <v>2377</v>
      </c>
      <c r="L2508" t="s">
        <v>2218</v>
      </c>
      <c r="M2508" t="s">
        <v>2378</v>
      </c>
      <c r="N2508" s="20">
        <v>0.01</v>
      </c>
      <c r="O2508" s="21">
        <f>N2508*G2508</f>
        <v>3999.9900000000002</v>
      </c>
    </row>
    <row r="2509" spans="1:15" x14ac:dyDescent="0.25">
      <c r="A2509" t="s">
        <v>13</v>
      </c>
      <c r="B2509">
        <v>365000</v>
      </c>
      <c r="C2509">
        <v>4</v>
      </c>
      <c r="D2509">
        <v>2.5</v>
      </c>
      <c r="E2509">
        <v>2229</v>
      </c>
      <c r="F2509" t="s">
        <v>2242</v>
      </c>
      <c r="G2509">
        <v>399999</v>
      </c>
      <c r="H2509">
        <v>4</v>
      </c>
      <c r="I2509">
        <v>2.5</v>
      </c>
      <c r="J2509">
        <v>2184</v>
      </c>
      <c r="K2509" t="s">
        <v>2217</v>
      </c>
      <c r="L2509" t="s">
        <v>2218</v>
      </c>
      <c r="M2509" t="s">
        <v>1068</v>
      </c>
      <c r="N2509" s="20">
        <v>0.01</v>
      </c>
      <c r="O2509" s="21">
        <f>N2509*G2509</f>
        <v>3999.9900000000002</v>
      </c>
    </row>
    <row r="2510" spans="1:15" x14ac:dyDescent="0.25">
      <c r="A2510" t="s">
        <v>13</v>
      </c>
      <c r="B2510">
        <v>399000</v>
      </c>
      <c r="C2510">
        <v>3</v>
      </c>
      <c r="D2510">
        <v>2.5</v>
      </c>
      <c r="E2510">
        <v>2012</v>
      </c>
      <c r="F2510" t="s">
        <v>3208</v>
      </c>
      <c r="G2510">
        <v>399999</v>
      </c>
      <c r="H2510">
        <v>4</v>
      </c>
      <c r="I2510">
        <v>2.5</v>
      </c>
      <c r="J2510">
        <v>2244</v>
      </c>
      <c r="K2510" t="s">
        <v>3209</v>
      </c>
      <c r="L2510" t="s">
        <v>3195</v>
      </c>
      <c r="M2510" t="s">
        <v>3210</v>
      </c>
      <c r="N2510" s="20">
        <v>0.01</v>
      </c>
      <c r="O2510" s="21">
        <f>N2510*G2510</f>
        <v>3999.9900000000002</v>
      </c>
    </row>
    <row r="2511" spans="1:15" x14ac:dyDescent="0.25">
      <c r="A2511" t="s">
        <v>13</v>
      </c>
      <c r="B2511">
        <v>365000</v>
      </c>
      <c r="C2511">
        <v>4</v>
      </c>
      <c r="D2511">
        <v>3</v>
      </c>
      <c r="E2511">
        <v>2794</v>
      </c>
      <c r="F2511" t="s">
        <v>3930</v>
      </c>
      <c r="G2511">
        <v>399999</v>
      </c>
      <c r="H2511">
        <v>4</v>
      </c>
      <c r="I2511">
        <v>3.5</v>
      </c>
      <c r="J2511">
        <v>3255</v>
      </c>
      <c r="K2511" t="s">
        <v>3911</v>
      </c>
      <c r="L2511" t="s">
        <v>3729</v>
      </c>
      <c r="M2511" t="s">
        <v>3907</v>
      </c>
      <c r="N2511" s="20">
        <v>0.01</v>
      </c>
      <c r="O2511" s="21">
        <f>N2511*G2511</f>
        <v>3999.9900000000002</v>
      </c>
    </row>
    <row r="2512" spans="1:15" x14ac:dyDescent="0.25">
      <c r="A2512" t="s">
        <v>13</v>
      </c>
      <c r="B2512">
        <v>325000</v>
      </c>
      <c r="C2512">
        <v>3</v>
      </c>
      <c r="D2512">
        <v>2.5</v>
      </c>
      <c r="E2512">
        <v>2098</v>
      </c>
      <c r="F2512" t="s">
        <v>3961</v>
      </c>
      <c r="G2512">
        <v>399999</v>
      </c>
      <c r="H2512">
        <v>4</v>
      </c>
      <c r="I2512">
        <v>2.5</v>
      </c>
      <c r="J2512">
        <v>2327</v>
      </c>
      <c r="K2512" t="s">
        <v>1472</v>
      </c>
      <c r="L2512" t="s">
        <v>3729</v>
      </c>
      <c r="M2512" t="s">
        <v>1472</v>
      </c>
      <c r="N2512" s="20">
        <v>0.01</v>
      </c>
      <c r="O2512" s="21">
        <f>N2512*G2512</f>
        <v>3999.9900000000002</v>
      </c>
    </row>
    <row r="2513" spans="1:15" x14ac:dyDescent="0.25">
      <c r="A2513" t="s">
        <v>13</v>
      </c>
      <c r="B2513">
        <v>375292</v>
      </c>
      <c r="C2513">
        <v>4</v>
      </c>
      <c r="D2513">
        <v>3</v>
      </c>
      <c r="E2513">
        <v>2139</v>
      </c>
      <c r="F2513" t="s">
        <v>4914</v>
      </c>
      <c r="G2513">
        <v>399999</v>
      </c>
      <c r="H2513">
        <v>3</v>
      </c>
      <c r="I2513">
        <v>2.5</v>
      </c>
      <c r="J2513">
        <v>2047</v>
      </c>
      <c r="K2513" t="s">
        <v>4882</v>
      </c>
      <c r="L2513" t="s">
        <v>4772</v>
      </c>
      <c r="M2513" t="s">
        <v>4883</v>
      </c>
      <c r="N2513" s="20">
        <v>0.01</v>
      </c>
      <c r="O2513" s="21">
        <f>N2513*G2513</f>
        <v>3999.9900000000002</v>
      </c>
    </row>
    <row r="2514" spans="1:15" x14ac:dyDescent="0.25">
      <c r="A2514" t="s">
        <v>13</v>
      </c>
      <c r="B2514">
        <v>649499</v>
      </c>
      <c r="C2514">
        <v>3</v>
      </c>
      <c r="D2514">
        <v>2.25</v>
      </c>
      <c r="E2514">
        <v>1841</v>
      </c>
      <c r="F2514" t="s">
        <v>4619</v>
      </c>
      <c r="G2514">
        <v>399999</v>
      </c>
      <c r="H2514">
        <v>4</v>
      </c>
      <c r="I2514">
        <v>3.5</v>
      </c>
      <c r="J2514">
        <v>2420</v>
      </c>
      <c r="K2514" t="s">
        <v>916</v>
      </c>
      <c r="L2514" t="s">
        <v>4237</v>
      </c>
      <c r="M2514" t="s">
        <v>4433</v>
      </c>
      <c r="N2514" s="20">
        <v>0.01</v>
      </c>
      <c r="O2514" s="21">
        <f>N2514*G2514</f>
        <v>3999.9900000000002</v>
      </c>
    </row>
    <row r="2515" spans="1:15" x14ac:dyDescent="0.25">
      <c r="A2515" t="s">
        <v>13</v>
      </c>
      <c r="B2515">
        <v>485000</v>
      </c>
      <c r="C2515">
        <v>3</v>
      </c>
      <c r="D2515">
        <v>2.5</v>
      </c>
      <c r="E2515">
        <v>1862</v>
      </c>
      <c r="F2515" t="s">
        <v>4270</v>
      </c>
      <c r="G2515">
        <v>399999</v>
      </c>
      <c r="H2515">
        <v>3</v>
      </c>
      <c r="I2515">
        <v>2</v>
      </c>
      <c r="J2515">
        <v>1330</v>
      </c>
      <c r="K2515" t="s">
        <v>4271</v>
      </c>
      <c r="L2515" t="s">
        <v>4237</v>
      </c>
      <c r="M2515" t="s">
        <v>4265</v>
      </c>
      <c r="N2515" s="20">
        <v>0.01</v>
      </c>
      <c r="O2515" s="21">
        <f>N2515*G2515</f>
        <v>3999.9900000000002</v>
      </c>
    </row>
    <row r="2516" spans="1:15" x14ac:dyDescent="0.25">
      <c r="A2516" t="s">
        <v>13</v>
      </c>
      <c r="B2516">
        <v>365000</v>
      </c>
      <c r="C2516">
        <v>4</v>
      </c>
      <c r="D2516">
        <v>3</v>
      </c>
      <c r="E2516">
        <v>2488</v>
      </c>
      <c r="F2516" t="s">
        <v>4823</v>
      </c>
      <c r="G2516">
        <v>399990</v>
      </c>
      <c r="H2516">
        <v>5</v>
      </c>
      <c r="I2516">
        <v>3.5</v>
      </c>
      <c r="J2516">
        <v>2810</v>
      </c>
      <c r="K2516" t="s">
        <v>4821</v>
      </c>
      <c r="L2516" t="s">
        <v>4772</v>
      </c>
      <c r="M2516" t="s">
        <v>4819</v>
      </c>
      <c r="N2516" s="20">
        <v>0.01</v>
      </c>
      <c r="O2516" s="21">
        <f>N2516*G2516</f>
        <v>3999.9</v>
      </c>
    </row>
    <row r="2517" spans="1:15" x14ac:dyDescent="0.25">
      <c r="A2517" t="s">
        <v>13</v>
      </c>
      <c r="B2517">
        <v>485000</v>
      </c>
      <c r="C2517">
        <v>3</v>
      </c>
      <c r="D2517">
        <v>2.5</v>
      </c>
      <c r="E2517">
        <v>1862</v>
      </c>
      <c r="F2517" t="s">
        <v>4345</v>
      </c>
      <c r="G2517">
        <v>399950</v>
      </c>
      <c r="H2517">
        <v>2</v>
      </c>
      <c r="I2517">
        <v>2</v>
      </c>
      <c r="J2517">
        <v>1584</v>
      </c>
      <c r="K2517" t="s">
        <v>4269</v>
      </c>
      <c r="L2517" t="s">
        <v>4237</v>
      </c>
      <c r="M2517" t="s">
        <v>4265</v>
      </c>
      <c r="N2517" s="20">
        <v>0.01</v>
      </c>
      <c r="O2517" s="21">
        <f>N2517*G2517</f>
        <v>3999.5</v>
      </c>
    </row>
    <row r="2518" spans="1:15" x14ac:dyDescent="0.25">
      <c r="A2518" t="s">
        <v>13</v>
      </c>
      <c r="B2518">
        <v>589000</v>
      </c>
      <c r="C2518">
        <v>3</v>
      </c>
      <c r="D2518">
        <v>2</v>
      </c>
      <c r="E2518">
        <v>1631</v>
      </c>
      <c r="F2518" t="s">
        <v>637</v>
      </c>
      <c r="G2518">
        <v>399900</v>
      </c>
      <c r="H2518">
        <v>2</v>
      </c>
      <c r="I2518">
        <v>1</v>
      </c>
      <c r="J2518">
        <v>832</v>
      </c>
      <c r="K2518" t="s">
        <v>638</v>
      </c>
      <c r="L2518" t="s">
        <v>71</v>
      </c>
      <c r="M2518" t="s">
        <v>605</v>
      </c>
      <c r="N2518" s="20">
        <v>0.01</v>
      </c>
      <c r="O2518" s="21">
        <f>N2518*G2518</f>
        <v>3999</v>
      </c>
    </row>
    <row r="2519" spans="1:15" x14ac:dyDescent="0.25">
      <c r="A2519" t="s">
        <v>13</v>
      </c>
      <c r="B2519">
        <v>589000</v>
      </c>
      <c r="C2519">
        <v>3</v>
      </c>
      <c r="D2519">
        <v>2</v>
      </c>
      <c r="E2519">
        <v>1631</v>
      </c>
      <c r="F2519" t="s">
        <v>635</v>
      </c>
      <c r="G2519">
        <v>399900</v>
      </c>
      <c r="H2519">
        <v>3</v>
      </c>
      <c r="I2519">
        <v>2</v>
      </c>
      <c r="J2519">
        <v>1325</v>
      </c>
      <c r="K2519" t="s">
        <v>636</v>
      </c>
      <c r="L2519" t="s">
        <v>71</v>
      </c>
      <c r="M2519" t="s">
        <v>605</v>
      </c>
      <c r="N2519" s="20">
        <v>0.01</v>
      </c>
      <c r="O2519" s="21">
        <f>N2519*G2519</f>
        <v>3999</v>
      </c>
    </row>
    <row r="2520" spans="1:15" x14ac:dyDescent="0.25">
      <c r="A2520" t="s">
        <v>13</v>
      </c>
      <c r="B2520">
        <v>398500</v>
      </c>
      <c r="C2520">
        <v>3</v>
      </c>
      <c r="D2520">
        <v>2</v>
      </c>
      <c r="E2520">
        <v>1897</v>
      </c>
      <c r="F2520" t="s">
        <v>1536</v>
      </c>
      <c r="G2520">
        <v>399900</v>
      </c>
      <c r="H2520">
        <v>3</v>
      </c>
      <c r="I2520">
        <v>1.5</v>
      </c>
      <c r="J2520">
        <v>1758</v>
      </c>
      <c r="K2520" t="s">
        <v>1537</v>
      </c>
      <c r="L2520" t="s">
        <v>1518</v>
      </c>
      <c r="M2520" t="s">
        <v>1519</v>
      </c>
      <c r="N2520" s="20">
        <v>0.01</v>
      </c>
      <c r="O2520" s="21">
        <f>N2520*G2520</f>
        <v>3999</v>
      </c>
    </row>
    <row r="2521" spans="1:15" x14ac:dyDescent="0.25">
      <c r="A2521" t="s">
        <v>13</v>
      </c>
      <c r="B2521">
        <v>398500</v>
      </c>
      <c r="C2521">
        <v>3</v>
      </c>
      <c r="D2521">
        <v>2</v>
      </c>
      <c r="E2521">
        <v>1897</v>
      </c>
      <c r="F2521" t="s">
        <v>1591</v>
      </c>
      <c r="G2521">
        <v>399900</v>
      </c>
      <c r="H2521">
        <v>4</v>
      </c>
      <c r="I2521">
        <v>3</v>
      </c>
      <c r="K2521" t="s">
        <v>1517</v>
      </c>
      <c r="L2521" t="s">
        <v>1518</v>
      </c>
      <c r="M2521" t="s">
        <v>1519</v>
      </c>
      <c r="N2521" s="20">
        <v>0.01</v>
      </c>
      <c r="O2521" s="21">
        <f>N2521*G2521</f>
        <v>3999</v>
      </c>
    </row>
    <row r="2522" spans="1:15" x14ac:dyDescent="0.25">
      <c r="A2522" t="s">
        <v>13</v>
      </c>
      <c r="B2522">
        <v>398500</v>
      </c>
      <c r="C2522">
        <v>3</v>
      </c>
      <c r="D2522">
        <v>2</v>
      </c>
      <c r="E2522">
        <v>1897</v>
      </c>
      <c r="F2522" t="s">
        <v>1596</v>
      </c>
      <c r="G2522">
        <v>399900</v>
      </c>
      <c r="H2522">
        <v>3</v>
      </c>
      <c r="I2522">
        <v>2</v>
      </c>
      <c r="J2522">
        <v>1700</v>
      </c>
      <c r="K2522" t="s">
        <v>1517</v>
      </c>
      <c r="L2522" t="s">
        <v>1518</v>
      </c>
      <c r="M2522" t="s">
        <v>1519</v>
      </c>
      <c r="N2522" s="20">
        <v>0.01</v>
      </c>
      <c r="O2522" s="21">
        <f>N2522*G2522</f>
        <v>3999</v>
      </c>
    </row>
    <row r="2523" spans="1:15" x14ac:dyDescent="0.25">
      <c r="A2523" t="s">
        <v>13</v>
      </c>
      <c r="B2523">
        <v>398500</v>
      </c>
      <c r="C2523">
        <v>3</v>
      </c>
      <c r="D2523">
        <v>2</v>
      </c>
      <c r="E2523">
        <v>1897</v>
      </c>
      <c r="F2523" t="s">
        <v>1608</v>
      </c>
      <c r="G2523">
        <v>399900</v>
      </c>
      <c r="H2523">
        <v>2</v>
      </c>
      <c r="I2523">
        <v>2</v>
      </c>
      <c r="J2523">
        <v>1432</v>
      </c>
      <c r="K2523" t="s">
        <v>1517</v>
      </c>
      <c r="L2523" t="s">
        <v>1518</v>
      </c>
      <c r="M2523" t="s">
        <v>1519</v>
      </c>
      <c r="N2523" s="20">
        <v>0.01</v>
      </c>
      <c r="O2523" s="21">
        <f>N2523*G2523</f>
        <v>3999</v>
      </c>
    </row>
    <row r="2524" spans="1:15" x14ac:dyDescent="0.25">
      <c r="A2524" t="s">
        <v>13</v>
      </c>
      <c r="B2524">
        <v>398500</v>
      </c>
      <c r="C2524">
        <v>3</v>
      </c>
      <c r="D2524">
        <v>2</v>
      </c>
      <c r="E2524">
        <v>1897</v>
      </c>
      <c r="F2524" t="s">
        <v>1818</v>
      </c>
      <c r="G2524">
        <v>399900</v>
      </c>
      <c r="H2524">
        <v>4</v>
      </c>
      <c r="I2524">
        <v>3</v>
      </c>
      <c r="J2524">
        <v>3200</v>
      </c>
      <c r="K2524" t="s">
        <v>1517</v>
      </c>
      <c r="L2524" t="s">
        <v>1518</v>
      </c>
      <c r="M2524" t="s">
        <v>1519</v>
      </c>
      <c r="N2524" s="20">
        <v>0.01</v>
      </c>
      <c r="O2524" s="21">
        <f>N2524*G2524</f>
        <v>3999</v>
      </c>
    </row>
    <row r="2525" spans="1:15" x14ac:dyDescent="0.25">
      <c r="A2525" t="s">
        <v>13</v>
      </c>
      <c r="B2525">
        <v>398500</v>
      </c>
      <c r="C2525">
        <v>3</v>
      </c>
      <c r="D2525">
        <v>2</v>
      </c>
      <c r="E2525">
        <v>1897</v>
      </c>
      <c r="F2525" t="s">
        <v>1638</v>
      </c>
      <c r="G2525">
        <v>399900</v>
      </c>
      <c r="H2525">
        <v>4</v>
      </c>
      <c r="I2525">
        <v>3</v>
      </c>
      <c r="J2525">
        <v>2204</v>
      </c>
      <c r="K2525" t="s">
        <v>1527</v>
      </c>
      <c r="L2525" t="s">
        <v>1518</v>
      </c>
      <c r="M2525" t="s">
        <v>1519</v>
      </c>
      <c r="N2525" s="20">
        <v>0.01</v>
      </c>
      <c r="O2525" s="21">
        <f>N2525*G2525</f>
        <v>3999</v>
      </c>
    </row>
    <row r="2526" spans="1:15" x14ac:dyDescent="0.25">
      <c r="A2526" t="s">
        <v>13</v>
      </c>
      <c r="B2526">
        <v>352250</v>
      </c>
      <c r="C2526">
        <v>3</v>
      </c>
      <c r="D2526">
        <v>2.5</v>
      </c>
      <c r="E2526">
        <v>1965</v>
      </c>
      <c r="F2526" t="s">
        <v>2058</v>
      </c>
      <c r="G2526">
        <v>399900</v>
      </c>
      <c r="H2526">
        <v>4</v>
      </c>
      <c r="I2526">
        <v>2.5</v>
      </c>
      <c r="J2526">
        <v>2579</v>
      </c>
      <c r="K2526" t="s">
        <v>1987</v>
      </c>
      <c r="L2526" t="s">
        <v>1518</v>
      </c>
      <c r="M2526" t="s">
        <v>1981</v>
      </c>
      <c r="N2526" s="20">
        <v>0.01</v>
      </c>
      <c r="O2526" s="21">
        <f>N2526*G2526</f>
        <v>3999</v>
      </c>
    </row>
    <row r="2527" spans="1:15" x14ac:dyDescent="0.25">
      <c r="A2527" t="s">
        <v>13</v>
      </c>
      <c r="B2527">
        <v>269350</v>
      </c>
      <c r="C2527">
        <v>3</v>
      </c>
      <c r="D2527">
        <v>2.5</v>
      </c>
      <c r="E2527">
        <v>2137</v>
      </c>
      <c r="F2527" t="s">
        <v>2075</v>
      </c>
      <c r="G2527">
        <v>399900</v>
      </c>
      <c r="H2527">
        <v>4</v>
      </c>
      <c r="I2527">
        <v>2.5</v>
      </c>
      <c r="J2527">
        <v>2484</v>
      </c>
      <c r="K2527" t="s">
        <v>2076</v>
      </c>
      <c r="L2527" t="s">
        <v>1518</v>
      </c>
      <c r="M2527" t="s">
        <v>2070</v>
      </c>
      <c r="N2527" s="20">
        <v>0.01</v>
      </c>
      <c r="O2527" s="21">
        <f>N2527*G2527</f>
        <v>3999</v>
      </c>
    </row>
    <row r="2528" spans="1:15" x14ac:dyDescent="0.25">
      <c r="A2528" t="s">
        <v>13</v>
      </c>
      <c r="B2528">
        <v>269350</v>
      </c>
      <c r="C2528">
        <v>3</v>
      </c>
      <c r="D2528">
        <v>2.5</v>
      </c>
      <c r="E2528">
        <v>2137</v>
      </c>
      <c r="F2528" t="s">
        <v>2095</v>
      </c>
      <c r="G2528">
        <v>399900</v>
      </c>
      <c r="H2528">
        <v>6</v>
      </c>
      <c r="I2528">
        <v>3.5</v>
      </c>
      <c r="J2528">
        <v>3800</v>
      </c>
      <c r="K2528" t="s">
        <v>2076</v>
      </c>
      <c r="L2528" t="s">
        <v>1518</v>
      </c>
      <c r="M2528" t="s">
        <v>2070</v>
      </c>
      <c r="N2528" s="20">
        <v>0.01</v>
      </c>
      <c r="O2528" s="21">
        <f>N2528*G2528</f>
        <v>3999</v>
      </c>
    </row>
    <row r="2529" spans="1:15" x14ac:dyDescent="0.25">
      <c r="A2529" t="s">
        <v>13</v>
      </c>
      <c r="B2529">
        <v>273750</v>
      </c>
      <c r="C2529">
        <v>3</v>
      </c>
      <c r="D2529">
        <v>2</v>
      </c>
      <c r="E2529">
        <v>1595</v>
      </c>
      <c r="F2529" t="s">
        <v>2480</v>
      </c>
      <c r="G2529">
        <v>399900</v>
      </c>
      <c r="H2529">
        <v>4</v>
      </c>
      <c r="I2529">
        <v>2.5</v>
      </c>
      <c r="J2529">
        <v>1782</v>
      </c>
      <c r="K2529" t="s">
        <v>2320</v>
      </c>
      <c r="L2529" t="s">
        <v>2218</v>
      </c>
      <c r="M2529" t="s">
        <v>2460</v>
      </c>
      <c r="N2529" s="20">
        <v>0.01</v>
      </c>
      <c r="O2529" s="21">
        <f>N2529*G2529</f>
        <v>3999</v>
      </c>
    </row>
    <row r="2530" spans="1:15" x14ac:dyDescent="0.25">
      <c r="A2530" t="s">
        <v>13</v>
      </c>
      <c r="B2530">
        <v>273750</v>
      </c>
      <c r="C2530">
        <v>3</v>
      </c>
      <c r="D2530">
        <v>2</v>
      </c>
      <c r="E2530">
        <v>1595</v>
      </c>
      <c r="F2530" t="s">
        <v>2475</v>
      </c>
      <c r="G2530">
        <v>399900</v>
      </c>
      <c r="H2530">
        <v>3</v>
      </c>
      <c r="I2530">
        <v>2.5</v>
      </c>
      <c r="J2530">
        <v>2060</v>
      </c>
      <c r="K2530" t="s">
        <v>2470</v>
      </c>
      <c r="L2530" t="s">
        <v>2218</v>
      </c>
      <c r="M2530" t="s">
        <v>2460</v>
      </c>
      <c r="N2530" s="20">
        <v>0.01</v>
      </c>
      <c r="O2530" s="21">
        <f>N2530*G2530</f>
        <v>3999</v>
      </c>
    </row>
    <row r="2531" spans="1:15" x14ac:dyDescent="0.25">
      <c r="A2531" t="s">
        <v>13</v>
      </c>
      <c r="B2531">
        <v>365000</v>
      </c>
      <c r="C2531">
        <v>4</v>
      </c>
      <c r="D2531">
        <v>2.5</v>
      </c>
      <c r="E2531">
        <v>2229</v>
      </c>
      <c r="F2531" t="s">
        <v>2233</v>
      </c>
      <c r="G2531">
        <v>399900</v>
      </c>
      <c r="H2531">
        <v>4</v>
      </c>
      <c r="I2531">
        <v>2.5</v>
      </c>
      <c r="J2531">
        <v>2334</v>
      </c>
      <c r="K2531" t="s">
        <v>2234</v>
      </c>
      <c r="L2531" t="s">
        <v>2218</v>
      </c>
      <c r="M2531" t="s">
        <v>1068</v>
      </c>
      <c r="N2531" s="20">
        <v>0.01</v>
      </c>
      <c r="O2531" s="21">
        <f>N2531*G2531</f>
        <v>3999</v>
      </c>
    </row>
    <row r="2532" spans="1:15" x14ac:dyDescent="0.25">
      <c r="A2532" t="s">
        <v>13</v>
      </c>
      <c r="B2532">
        <v>466000</v>
      </c>
      <c r="C2532">
        <v>4</v>
      </c>
      <c r="D2532">
        <v>2.5</v>
      </c>
      <c r="E2532">
        <v>1972</v>
      </c>
      <c r="F2532" t="s">
        <v>2656</v>
      </c>
      <c r="G2532">
        <v>399900</v>
      </c>
      <c r="H2532">
        <v>4</v>
      </c>
      <c r="I2532">
        <v>3</v>
      </c>
      <c r="J2532">
        <v>1400</v>
      </c>
      <c r="K2532" t="s">
        <v>2567</v>
      </c>
      <c r="L2532" t="s">
        <v>2218</v>
      </c>
      <c r="M2532" t="s">
        <v>2568</v>
      </c>
      <c r="N2532" s="20">
        <v>0.01</v>
      </c>
      <c r="O2532" s="21">
        <f>N2532*G2532</f>
        <v>3999</v>
      </c>
    </row>
    <row r="2533" spans="1:15" x14ac:dyDescent="0.25">
      <c r="A2533" t="s">
        <v>13</v>
      </c>
      <c r="B2533">
        <v>415000</v>
      </c>
      <c r="C2533">
        <v>3</v>
      </c>
      <c r="D2533">
        <v>2</v>
      </c>
      <c r="E2533">
        <v>1772</v>
      </c>
      <c r="F2533" t="s">
        <v>3499</v>
      </c>
      <c r="G2533">
        <v>399900</v>
      </c>
      <c r="H2533">
        <v>4</v>
      </c>
      <c r="I2533">
        <v>4</v>
      </c>
      <c r="J2533">
        <v>3575</v>
      </c>
      <c r="K2533" t="s">
        <v>3500</v>
      </c>
      <c r="L2533" t="s">
        <v>3412</v>
      </c>
      <c r="M2533" t="s">
        <v>3456</v>
      </c>
      <c r="N2533" s="20">
        <v>0.01</v>
      </c>
      <c r="O2533" s="21">
        <f>N2533*G2533</f>
        <v>3999</v>
      </c>
    </row>
    <row r="2534" spans="1:15" x14ac:dyDescent="0.25">
      <c r="A2534" t="s">
        <v>13</v>
      </c>
      <c r="B2534">
        <v>415000</v>
      </c>
      <c r="C2534">
        <v>3</v>
      </c>
      <c r="D2534">
        <v>2</v>
      </c>
      <c r="E2534">
        <v>1772</v>
      </c>
      <c r="F2534" t="s">
        <v>3462</v>
      </c>
      <c r="G2534">
        <v>399900</v>
      </c>
      <c r="H2534">
        <v>3</v>
      </c>
      <c r="I2534">
        <v>1</v>
      </c>
      <c r="J2534">
        <v>1368</v>
      </c>
      <c r="K2534" t="s">
        <v>3420</v>
      </c>
      <c r="L2534" t="s">
        <v>3412</v>
      </c>
      <c r="M2534" t="s">
        <v>3456</v>
      </c>
      <c r="N2534" s="20">
        <v>0.01</v>
      </c>
      <c r="O2534" s="21">
        <f>N2534*G2534</f>
        <v>3999</v>
      </c>
    </row>
    <row r="2535" spans="1:15" x14ac:dyDescent="0.25">
      <c r="A2535" t="s">
        <v>13</v>
      </c>
      <c r="B2535">
        <v>415000</v>
      </c>
      <c r="C2535">
        <v>3</v>
      </c>
      <c r="D2535">
        <v>2</v>
      </c>
      <c r="E2535">
        <v>1772</v>
      </c>
      <c r="F2535" t="s">
        <v>3494</v>
      </c>
      <c r="G2535">
        <v>399900</v>
      </c>
      <c r="H2535">
        <v>3</v>
      </c>
      <c r="I2535">
        <v>2.5</v>
      </c>
      <c r="J2535">
        <v>1254</v>
      </c>
      <c r="K2535" t="s">
        <v>3420</v>
      </c>
      <c r="L2535" t="s">
        <v>3412</v>
      </c>
      <c r="M2535" t="s">
        <v>3456</v>
      </c>
      <c r="N2535" s="20">
        <v>0.01</v>
      </c>
      <c r="O2535" s="21">
        <f>N2535*G2535</f>
        <v>3999</v>
      </c>
    </row>
    <row r="2536" spans="1:15" x14ac:dyDescent="0.25">
      <c r="A2536" t="s">
        <v>13</v>
      </c>
      <c r="B2536">
        <v>429900</v>
      </c>
      <c r="C2536">
        <v>3</v>
      </c>
      <c r="D2536">
        <v>2.5</v>
      </c>
      <c r="E2536">
        <v>1855</v>
      </c>
      <c r="F2536" t="s">
        <v>3416</v>
      </c>
      <c r="G2536">
        <v>399900</v>
      </c>
      <c r="H2536">
        <v>3</v>
      </c>
      <c r="I2536">
        <v>3.5</v>
      </c>
      <c r="J2536">
        <v>1593</v>
      </c>
      <c r="K2536" t="s">
        <v>3411</v>
      </c>
      <c r="L2536" t="s">
        <v>3412</v>
      </c>
      <c r="M2536" t="s">
        <v>2457</v>
      </c>
      <c r="N2536" s="20">
        <v>0.01</v>
      </c>
      <c r="O2536" s="21">
        <f>N2536*G2536</f>
        <v>3999</v>
      </c>
    </row>
    <row r="2537" spans="1:15" x14ac:dyDescent="0.25">
      <c r="A2537" t="s">
        <v>13</v>
      </c>
      <c r="B2537">
        <v>365000</v>
      </c>
      <c r="C2537">
        <v>4</v>
      </c>
      <c r="D2537">
        <v>3</v>
      </c>
      <c r="E2537">
        <v>2794</v>
      </c>
      <c r="F2537" t="s">
        <v>3919</v>
      </c>
      <c r="G2537">
        <v>399900</v>
      </c>
      <c r="H2537">
        <v>3</v>
      </c>
      <c r="I2537">
        <v>2.5</v>
      </c>
      <c r="J2537">
        <v>2964</v>
      </c>
      <c r="K2537" t="s">
        <v>3832</v>
      </c>
      <c r="L2537" t="s">
        <v>3729</v>
      </c>
      <c r="M2537" t="s">
        <v>3907</v>
      </c>
      <c r="N2537" s="20">
        <v>0.01</v>
      </c>
      <c r="O2537" s="21">
        <f>N2537*G2537</f>
        <v>3999</v>
      </c>
    </row>
    <row r="2538" spans="1:15" x14ac:dyDescent="0.25">
      <c r="A2538" t="s">
        <v>13</v>
      </c>
      <c r="B2538">
        <v>365000</v>
      </c>
      <c r="C2538">
        <v>4</v>
      </c>
      <c r="D2538">
        <v>3</v>
      </c>
      <c r="E2538">
        <v>2794</v>
      </c>
      <c r="F2538" t="s">
        <v>3937</v>
      </c>
      <c r="G2538">
        <v>399900</v>
      </c>
      <c r="H2538">
        <v>5</v>
      </c>
      <c r="I2538">
        <v>3.5</v>
      </c>
      <c r="J2538">
        <v>3649</v>
      </c>
      <c r="K2538" t="s">
        <v>3911</v>
      </c>
      <c r="L2538" t="s">
        <v>3729</v>
      </c>
      <c r="M2538" t="s">
        <v>3907</v>
      </c>
      <c r="N2538" s="20">
        <v>0.01</v>
      </c>
      <c r="O2538" s="21">
        <f>N2538*G2538</f>
        <v>3999</v>
      </c>
    </row>
    <row r="2539" spans="1:15" x14ac:dyDescent="0.25">
      <c r="A2539" t="s">
        <v>13</v>
      </c>
      <c r="B2539">
        <v>299000</v>
      </c>
      <c r="C2539">
        <v>3</v>
      </c>
      <c r="D2539">
        <v>2.5</v>
      </c>
      <c r="E2539">
        <v>2259</v>
      </c>
      <c r="F2539" t="s">
        <v>4156</v>
      </c>
      <c r="G2539">
        <v>399900</v>
      </c>
      <c r="H2539">
        <v>3</v>
      </c>
      <c r="I2539">
        <v>2.5</v>
      </c>
      <c r="J2539">
        <v>2108</v>
      </c>
      <c r="K2539" t="s">
        <v>4071</v>
      </c>
      <c r="L2539" t="s">
        <v>3729</v>
      </c>
      <c r="M2539" t="s">
        <v>4085</v>
      </c>
      <c r="N2539" s="20">
        <v>0.01</v>
      </c>
      <c r="O2539" s="21">
        <f>N2539*G2539</f>
        <v>3999</v>
      </c>
    </row>
    <row r="2540" spans="1:15" x14ac:dyDescent="0.25">
      <c r="A2540" t="s">
        <v>13</v>
      </c>
      <c r="B2540">
        <v>377450</v>
      </c>
      <c r="C2540">
        <v>3</v>
      </c>
      <c r="D2540">
        <v>2.5</v>
      </c>
      <c r="E2540">
        <v>1991</v>
      </c>
      <c r="F2540" t="s">
        <v>3787</v>
      </c>
      <c r="G2540">
        <v>399900</v>
      </c>
      <c r="H2540">
        <v>3</v>
      </c>
      <c r="I2540">
        <v>1</v>
      </c>
      <c r="J2540">
        <v>784</v>
      </c>
      <c r="K2540" t="s">
        <v>3728</v>
      </c>
      <c r="L2540" t="s">
        <v>3729</v>
      </c>
      <c r="M2540" t="s">
        <v>3735</v>
      </c>
      <c r="N2540" s="20">
        <v>0.01</v>
      </c>
      <c r="O2540" s="21">
        <f>N2540*G2540</f>
        <v>3999</v>
      </c>
    </row>
    <row r="2541" spans="1:15" x14ac:dyDescent="0.25">
      <c r="A2541" t="s">
        <v>13</v>
      </c>
      <c r="B2541">
        <v>375292</v>
      </c>
      <c r="C2541">
        <v>4</v>
      </c>
      <c r="D2541">
        <v>3</v>
      </c>
      <c r="E2541">
        <v>2139</v>
      </c>
      <c r="F2541" t="s">
        <v>4889</v>
      </c>
      <c r="G2541">
        <v>399900</v>
      </c>
      <c r="H2541">
        <v>4</v>
      </c>
      <c r="I2541">
        <v>3.5</v>
      </c>
      <c r="J2541">
        <v>2190</v>
      </c>
      <c r="K2541" t="s">
        <v>4882</v>
      </c>
      <c r="L2541" t="s">
        <v>4772</v>
      </c>
      <c r="M2541" t="s">
        <v>4883</v>
      </c>
      <c r="N2541" s="20">
        <v>0.01</v>
      </c>
      <c r="O2541" s="21">
        <f>N2541*G2541</f>
        <v>3999</v>
      </c>
    </row>
    <row r="2542" spans="1:15" x14ac:dyDescent="0.25">
      <c r="A2542" t="s">
        <v>13</v>
      </c>
      <c r="B2542">
        <v>699000</v>
      </c>
      <c r="C2542">
        <v>3</v>
      </c>
      <c r="D2542">
        <v>2</v>
      </c>
      <c r="E2542">
        <v>1570</v>
      </c>
      <c r="F2542" t="s">
        <v>558</v>
      </c>
      <c r="G2542">
        <v>399800</v>
      </c>
      <c r="H2542">
        <v>3</v>
      </c>
      <c r="I2542">
        <v>3</v>
      </c>
      <c r="J2542">
        <v>1521</v>
      </c>
      <c r="K2542" t="s">
        <v>559</v>
      </c>
      <c r="L2542" t="s">
        <v>71</v>
      </c>
      <c r="M2542" t="s">
        <v>432</v>
      </c>
      <c r="N2542" s="20">
        <v>0.01</v>
      </c>
      <c r="O2542" s="21">
        <f>N2542*G2542</f>
        <v>3998</v>
      </c>
    </row>
    <row r="2543" spans="1:15" x14ac:dyDescent="0.25">
      <c r="A2543" t="s">
        <v>13</v>
      </c>
      <c r="B2543">
        <v>549900</v>
      </c>
      <c r="C2543">
        <v>4</v>
      </c>
      <c r="D2543">
        <v>3</v>
      </c>
      <c r="E2543">
        <v>2668</v>
      </c>
      <c r="F2543" t="s">
        <v>4873</v>
      </c>
      <c r="G2543">
        <v>399800</v>
      </c>
      <c r="H2543">
        <v>4</v>
      </c>
      <c r="I2543">
        <v>2</v>
      </c>
      <c r="J2543">
        <v>1866</v>
      </c>
      <c r="K2543" t="s">
        <v>4874</v>
      </c>
      <c r="L2543" t="s">
        <v>4772</v>
      </c>
      <c r="M2543" t="s">
        <v>4839</v>
      </c>
      <c r="N2543" s="20">
        <v>0.01</v>
      </c>
      <c r="O2543" s="21">
        <f>N2543*G2543</f>
        <v>3998</v>
      </c>
    </row>
    <row r="2544" spans="1:15" x14ac:dyDescent="0.25">
      <c r="A2544" t="s">
        <v>13</v>
      </c>
      <c r="B2544">
        <v>649499</v>
      </c>
      <c r="C2544">
        <v>3</v>
      </c>
      <c r="D2544">
        <v>2.25</v>
      </c>
      <c r="E2544">
        <v>1841</v>
      </c>
      <c r="F2544" t="s">
        <v>4528</v>
      </c>
      <c r="G2544">
        <v>399650</v>
      </c>
      <c r="H2544">
        <v>3</v>
      </c>
      <c r="I2544">
        <v>1</v>
      </c>
      <c r="J2544">
        <v>1246</v>
      </c>
      <c r="K2544" t="s">
        <v>4529</v>
      </c>
      <c r="L2544" t="s">
        <v>4237</v>
      </c>
      <c r="M2544" t="s">
        <v>4433</v>
      </c>
      <c r="N2544" s="20">
        <v>0.01</v>
      </c>
      <c r="O2544" s="21">
        <f>N2544*G2544</f>
        <v>3996.5</v>
      </c>
    </row>
    <row r="2545" spans="1:15" x14ac:dyDescent="0.25">
      <c r="A2545" t="s">
        <v>13</v>
      </c>
      <c r="B2545">
        <v>398500</v>
      </c>
      <c r="C2545">
        <v>3</v>
      </c>
      <c r="D2545">
        <v>2</v>
      </c>
      <c r="E2545">
        <v>1897</v>
      </c>
      <c r="F2545" t="s">
        <v>1677</v>
      </c>
      <c r="G2545">
        <v>399500</v>
      </c>
      <c r="H2545">
        <v>4</v>
      </c>
      <c r="I2545">
        <v>3.5</v>
      </c>
      <c r="J2545">
        <v>2188</v>
      </c>
      <c r="K2545" t="s">
        <v>1527</v>
      </c>
      <c r="L2545" t="s">
        <v>1518</v>
      </c>
      <c r="M2545" t="s">
        <v>1519</v>
      </c>
      <c r="N2545" s="20">
        <v>0.01</v>
      </c>
      <c r="O2545" s="21">
        <f>N2545*G2545</f>
        <v>3995</v>
      </c>
    </row>
    <row r="2546" spans="1:15" x14ac:dyDescent="0.25">
      <c r="A2546" t="s">
        <v>13</v>
      </c>
      <c r="B2546">
        <v>299450</v>
      </c>
      <c r="C2546">
        <v>4</v>
      </c>
      <c r="D2546">
        <v>2.5</v>
      </c>
      <c r="E2546">
        <v>2285</v>
      </c>
      <c r="F2546" t="s">
        <v>2134</v>
      </c>
      <c r="G2546">
        <v>399500</v>
      </c>
      <c r="H2546">
        <v>3</v>
      </c>
      <c r="I2546">
        <v>1.5</v>
      </c>
      <c r="J2546">
        <v>1301</v>
      </c>
      <c r="K2546" t="s">
        <v>2135</v>
      </c>
      <c r="L2546" t="s">
        <v>1518</v>
      </c>
      <c r="M2546" t="s">
        <v>2105</v>
      </c>
      <c r="N2546" s="20">
        <v>0.01</v>
      </c>
      <c r="O2546" s="21">
        <f>N2546*G2546</f>
        <v>3995</v>
      </c>
    </row>
    <row r="2547" spans="1:15" x14ac:dyDescent="0.25">
      <c r="A2547" t="s">
        <v>13</v>
      </c>
      <c r="B2547">
        <v>284950</v>
      </c>
      <c r="C2547">
        <v>3</v>
      </c>
      <c r="D2547">
        <v>2</v>
      </c>
      <c r="E2547">
        <v>1841</v>
      </c>
      <c r="F2547" t="s">
        <v>2828</v>
      </c>
      <c r="G2547">
        <v>399500</v>
      </c>
      <c r="H2547">
        <v>3</v>
      </c>
      <c r="I2547">
        <v>2.5</v>
      </c>
      <c r="J2547">
        <v>2113</v>
      </c>
      <c r="K2547" t="s">
        <v>2829</v>
      </c>
      <c r="L2547" t="s">
        <v>2680</v>
      </c>
      <c r="M2547" t="s">
        <v>2830</v>
      </c>
      <c r="N2547" s="20">
        <v>0.01</v>
      </c>
      <c r="O2547" s="21">
        <f>N2547*G2547</f>
        <v>3995</v>
      </c>
    </row>
    <row r="2548" spans="1:15" x14ac:dyDescent="0.25">
      <c r="A2548" t="s">
        <v>13</v>
      </c>
      <c r="B2548">
        <v>699000</v>
      </c>
      <c r="C2548">
        <v>3</v>
      </c>
      <c r="D2548">
        <v>2</v>
      </c>
      <c r="E2548">
        <v>1570</v>
      </c>
      <c r="F2548" t="s">
        <v>581</v>
      </c>
      <c r="G2548">
        <v>399000</v>
      </c>
      <c r="H2548">
        <v>3</v>
      </c>
      <c r="I2548">
        <v>2.5</v>
      </c>
      <c r="J2548">
        <v>1558</v>
      </c>
      <c r="K2548" t="s">
        <v>582</v>
      </c>
      <c r="L2548" t="s">
        <v>71</v>
      </c>
      <c r="M2548" t="s">
        <v>432</v>
      </c>
      <c r="N2548" s="20">
        <v>0.01</v>
      </c>
      <c r="O2548" s="21">
        <f>N2548*G2548</f>
        <v>3990</v>
      </c>
    </row>
    <row r="2549" spans="1:15" x14ac:dyDescent="0.25">
      <c r="A2549" t="s">
        <v>13</v>
      </c>
      <c r="B2549">
        <v>699000</v>
      </c>
      <c r="C2549">
        <v>3</v>
      </c>
      <c r="D2549">
        <v>2</v>
      </c>
      <c r="E2549">
        <v>1570</v>
      </c>
      <c r="F2549" t="s">
        <v>456</v>
      </c>
      <c r="G2549">
        <v>399000</v>
      </c>
      <c r="H2549">
        <v>2</v>
      </c>
      <c r="I2549">
        <v>1</v>
      </c>
      <c r="J2549">
        <v>732</v>
      </c>
      <c r="K2549" t="s">
        <v>455</v>
      </c>
      <c r="L2549" t="s">
        <v>71</v>
      </c>
      <c r="M2549" t="s">
        <v>432</v>
      </c>
      <c r="N2549" s="20">
        <v>0.01</v>
      </c>
      <c r="O2549" s="21">
        <f>N2549*G2549</f>
        <v>3990</v>
      </c>
    </row>
    <row r="2550" spans="1:15" x14ac:dyDescent="0.25">
      <c r="A2550" t="s">
        <v>13</v>
      </c>
      <c r="B2550">
        <v>699000</v>
      </c>
      <c r="C2550">
        <v>3</v>
      </c>
      <c r="D2550">
        <v>2</v>
      </c>
      <c r="E2550">
        <v>1570</v>
      </c>
      <c r="F2550" t="s">
        <v>593</v>
      </c>
      <c r="G2550">
        <v>399000</v>
      </c>
      <c r="H2550">
        <v>4</v>
      </c>
      <c r="I2550">
        <v>3</v>
      </c>
      <c r="J2550">
        <v>2172</v>
      </c>
      <c r="K2550" t="s">
        <v>594</v>
      </c>
      <c r="L2550" t="s">
        <v>71</v>
      </c>
      <c r="M2550" t="s">
        <v>432</v>
      </c>
      <c r="N2550" s="20">
        <v>0.01</v>
      </c>
      <c r="O2550" s="21">
        <f>N2550*G2550</f>
        <v>3990</v>
      </c>
    </row>
    <row r="2551" spans="1:15" x14ac:dyDescent="0.25">
      <c r="A2551" t="s">
        <v>13</v>
      </c>
      <c r="B2551">
        <v>762400</v>
      </c>
      <c r="C2551">
        <v>3</v>
      </c>
      <c r="D2551">
        <v>2.5</v>
      </c>
      <c r="E2551">
        <v>1702</v>
      </c>
      <c r="F2551" t="s">
        <v>819</v>
      </c>
      <c r="G2551">
        <v>399000</v>
      </c>
      <c r="H2551">
        <v>2</v>
      </c>
      <c r="I2551">
        <v>1</v>
      </c>
      <c r="J2551">
        <v>965</v>
      </c>
      <c r="K2551" t="s">
        <v>785</v>
      </c>
      <c r="L2551" t="s">
        <v>71</v>
      </c>
      <c r="M2551" t="s">
        <v>765</v>
      </c>
      <c r="N2551" s="20">
        <v>0.01</v>
      </c>
      <c r="O2551" s="21">
        <f>N2551*G2551</f>
        <v>3990</v>
      </c>
    </row>
    <row r="2552" spans="1:15" x14ac:dyDescent="0.25">
      <c r="A2552" t="s">
        <v>13</v>
      </c>
      <c r="B2552">
        <v>399000</v>
      </c>
      <c r="C2552">
        <v>3</v>
      </c>
      <c r="D2552">
        <v>2.5</v>
      </c>
      <c r="E2552">
        <v>1868</v>
      </c>
      <c r="F2552" t="s">
        <v>356</v>
      </c>
      <c r="G2552">
        <v>399000</v>
      </c>
      <c r="H2552">
        <v>2</v>
      </c>
      <c r="I2552">
        <v>2</v>
      </c>
      <c r="J2552">
        <v>1214</v>
      </c>
      <c r="K2552" t="s">
        <v>331</v>
      </c>
      <c r="L2552" t="s">
        <v>71</v>
      </c>
      <c r="M2552" t="s">
        <v>331</v>
      </c>
      <c r="N2552" s="20">
        <v>0.01</v>
      </c>
      <c r="O2552" s="21">
        <f>N2552*G2552</f>
        <v>3990</v>
      </c>
    </row>
    <row r="2553" spans="1:15" x14ac:dyDescent="0.25">
      <c r="A2553" t="s">
        <v>13</v>
      </c>
      <c r="B2553">
        <v>589000</v>
      </c>
      <c r="C2553">
        <v>3</v>
      </c>
      <c r="D2553">
        <v>2</v>
      </c>
      <c r="E2553">
        <v>1631</v>
      </c>
      <c r="F2553" t="s">
        <v>670</v>
      </c>
      <c r="G2553">
        <v>399000</v>
      </c>
      <c r="H2553">
        <v>2</v>
      </c>
      <c r="I2553">
        <v>2</v>
      </c>
      <c r="J2553">
        <v>915</v>
      </c>
      <c r="K2553" t="s">
        <v>605</v>
      </c>
      <c r="L2553" t="s">
        <v>71</v>
      </c>
      <c r="M2553" t="s">
        <v>605</v>
      </c>
      <c r="N2553" s="20">
        <v>0.01</v>
      </c>
      <c r="O2553" s="21">
        <f>N2553*G2553</f>
        <v>3990</v>
      </c>
    </row>
    <row r="2554" spans="1:15" x14ac:dyDescent="0.25">
      <c r="A2554" t="s">
        <v>13</v>
      </c>
      <c r="B2554">
        <v>362499</v>
      </c>
      <c r="C2554">
        <v>3</v>
      </c>
      <c r="D2554">
        <v>2</v>
      </c>
      <c r="E2554">
        <v>1655</v>
      </c>
      <c r="F2554" t="s">
        <v>891</v>
      </c>
      <c r="G2554">
        <v>399000</v>
      </c>
      <c r="H2554">
        <v>3</v>
      </c>
      <c r="I2554">
        <v>2.5</v>
      </c>
      <c r="J2554">
        <v>1974</v>
      </c>
      <c r="K2554" t="s">
        <v>889</v>
      </c>
      <c r="L2554" t="s">
        <v>71</v>
      </c>
      <c r="M2554" t="s">
        <v>887</v>
      </c>
      <c r="N2554" s="20">
        <v>0.01</v>
      </c>
      <c r="O2554" s="21">
        <f>N2554*G2554</f>
        <v>3990</v>
      </c>
    </row>
    <row r="2555" spans="1:15" x14ac:dyDescent="0.25">
      <c r="A2555" t="s">
        <v>13</v>
      </c>
      <c r="B2555">
        <v>398500</v>
      </c>
      <c r="C2555">
        <v>3</v>
      </c>
      <c r="D2555">
        <v>2</v>
      </c>
      <c r="E2555">
        <v>1897</v>
      </c>
      <c r="F2555" t="s">
        <v>1648</v>
      </c>
      <c r="G2555">
        <v>399000</v>
      </c>
      <c r="H2555">
        <v>4</v>
      </c>
      <c r="I2555">
        <v>2</v>
      </c>
      <c r="K2555" t="s">
        <v>1517</v>
      </c>
      <c r="L2555" t="s">
        <v>1518</v>
      </c>
      <c r="M2555" t="s">
        <v>1519</v>
      </c>
      <c r="N2555" s="20">
        <v>0.01</v>
      </c>
      <c r="O2555" s="21">
        <f>N2555*G2555</f>
        <v>3990</v>
      </c>
    </row>
    <row r="2556" spans="1:15" x14ac:dyDescent="0.25">
      <c r="A2556" t="s">
        <v>13</v>
      </c>
      <c r="B2556">
        <v>181450</v>
      </c>
      <c r="C2556">
        <v>3</v>
      </c>
      <c r="D2556">
        <v>2</v>
      </c>
      <c r="E2556">
        <v>1380</v>
      </c>
      <c r="F2556" t="s">
        <v>2548</v>
      </c>
      <c r="G2556">
        <v>399000</v>
      </c>
      <c r="H2556">
        <v>5</v>
      </c>
      <c r="I2556">
        <v>2.5</v>
      </c>
      <c r="J2556">
        <v>2487</v>
      </c>
      <c r="K2556" t="s">
        <v>2320</v>
      </c>
      <c r="L2556" t="s">
        <v>2218</v>
      </c>
      <c r="M2556" t="s">
        <v>2530</v>
      </c>
      <c r="N2556" s="20">
        <v>0.01</v>
      </c>
      <c r="O2556" s="21">
        <f>N2556*G2556</f>
        <v>3990</v>
      </c>
    </row>
    <row r="2557" spans="1:15" x14ac:dyDescent="0.25">
      <c r="A2557" t="s">
        <v>13</v>
      </c>
      <c r="B2557">
        <v>466000</v>
      </c>
      <c r="C2557">
        <v>4</v>
      </c>
      <c r="D2557">
        <v>2.5</v>
      </c>
      <c r="E2557">
        <v>1972</v>
      </c>
      <c r="F2557" t="s">
        <v>2591</v>
      </c>
      <c r="G2557">
        <v>399000</v>
      </c>
      <c r="H2557">
        <v>1</v>
      </c>
      <c r="I2557">
        <v>2</v>
      </c>
      <c r="J2557">
        <v>1292</v>
      </c>
      <c r="K2557" t="s">
        <v>2592</v>
      </c>
      <c r="L2557" t="s">
        <v>2218</v>
      </c>
      <c r="M2557" t="s">
        <v>2568</v>
      </c>
      <c r="N2557" s="20">
        <v>0.01</v>
      </c>
      <c r="O2557" s="21">
        <f>N2557*G2557</f>
        <v>3990</v>
      </c>
    </row>
    <row r="2558" spans="1:15" x14ac:dyDescent="0.25">
      <c r="A2558" t="s">
        <v>13</v>
      </c>
      <c r="B2558">
        <v>466000</v>
      </c>
      <c r="C2558">
        <v>4</v>
      </c>
      <c r="D2558">
        <v>2.5</v>
      </c>
      <c r="E2558">
        <v>1972</v>
      </c>
      <c r="F2558" t="s">
        <v>2658</v>
      </c>
      <c r="G2558">
        <v>399000</v>
      </c>
      <c r="H2558">
        <v>3</v>
      </c>
      <c r="I2558">
        <v>2</v>
      </c>
      <c r="J2558">
        <v>1550</v>
      </c>
      <c r="K2558" t="s">
        <v>2567</v>
      </c>
      <c r="L2558" t="s">
        <v>2218</v>
      </c>
      <c r="M2558" t="s">
        <v>2568</v>
      </c>
      <c r="N2558" s="20">
        <v>0.01</v>
      </c>
      <c r="O2558" s="21">
        <f>N2558*G2558</f>
        <v>3990</v>
      </c>
    </row>
    <row r="2559" spans="1:15" x14ac:dyDescent="0.25">
      <c r="A2559" t="s">
        <v>13</v>
      </c>
      <c r="B2559">
        <v>599000</v>
      </c>
      <c r="C2559">
        <v>2</v>
      </c>
      <c r="D2559">
        <v>2</v>
      </c>
      <c r="E2559">
        <v>1140</v>
      </c>
      <c r="F2559" t="s">
        <v>3149</v>
      </c>
      <c r="G2559">
        <v>399000</v>
      </c>
      <c r="H2559">
        <v>2</v>
      </c>
      <c r="I2559">
        <v>2.5</v>
      </c>
      <c r="K2559" t="s">
        <v>3150</v>
      </c>
      <c r="L2559" t="s">
        <v>2985</v>
      </c>
      <c r="M2559" t="s">
        <v>3141</v>
      </c>
      <c r="N2559" s="20">
        <v>0.01</v>
      </c>
      <c r="O2559" s="21">
        <f>N2559*G2559</f>
        <v>3990</v>
      </c>
    </row>
    <row r="2560" spans="1:15" x14ac:dyDescent="0.25">
      <c r="A2560" t="s">
        <v>13</v>
      </c>
      <c r="B2560">
        <v>599000</v>
      </c>
      <c r="C2560">
        <v>2</v>
      </c>
      <c r="D2560">
        <v>2</v>
      </c>
      <c r="E2560">
        <v>1140</v>
      </c>
      <c r="F2560" t="s">
        <v>3152</v>
      </c>
      <c r="G2560">
        <v>399000</v>
      </c>
      <c r="H2560">
        <v>2</v>
      </c>
      <c r="I2560">
        <v>2.5</v>
      </c>
      <c r="J2560">
        <v>1718</v>
      </c>
      <c r="K2560" t="s">
        <v>3150</v>
      </c>
      <c r="L2560" t="s">
        <v>2985</v>
      </c>
      <c r="M2560" t="s">
        <v>3141</v>
      </c>
      <c r="N2560" s="20">
        <v>0.01</v>
      </c>
      <c r="O2560" s="21">
        <f>N2560*G2560</f>
        <v>3990</v>
      </c>
    </row>
    <row r="2561" spans="1:15" x14ac:dyDescent="0.25">
      <c r="A2561" t="s">
        <v>13</v>
      </c>
      <c r="B2561">
        <v>293750</v>
      </c>
      <c r="C2561">
        <v>3</v>
      </c>
      <c r="D2561">
        <v>2</v>
      </c>
      <c r="E2561">
        <v>1753</v>
      </c>
      <c r="F2561" t="s">
        <v>2991</v>
      </c>
      <c r="G2561">
        <v>399000</v>
      </c>
      <c r="H2561">
        <v>4</v>
      </c>
      <c r="I2561">
        <v>2.5</v>
      </c>
      <c r="J2561">
        <v>2560</v>
      </c>
      <c r="K2561" t="s">
        <v>2914</v>
      </c>
      <c r="L2561" t="s">
        <v>2985</v>
      </c>
      <c r="M2561" t="s">
        <v>2989</v>
      </c>
      <c r="N2561" s="20">
        <v>0.01</v>
      </c>
      <c r="O2561" s="21">
        <f>N2561*G2561</f>
        <v>3990</v>
      </c>
    </row>
    <row r="2562" spans="1:15" x14ac:dyDescent="0.25">
      <c r="A2562" t="s">
        <v>13</v>
      </c>
      <c r="B2562">
        <v>399900</v>
      </c>
      <c r="C2562">
        <v>4</v>
      </c>
      <c r="D2562">
        <v>2.5</v>
      </c>
      <c r="E2562">
        <v>2310</v>
      </c>
      <c r="F2562" t="s">
        <v>3172</v>
      </c>
      <c r="G2562">
        <v>399000</v>
      </c>
      <c r="H2562">
        <v>4</v>
      </c>
      <c r="I2562">
        <v>2.5</v>
      </c>
      <c r="K2562" t="s">
        <v>3167</v>
      </c>
      <c r="L2562" t="s">
        <v>2985</v>
      </c>
      <c r="M2562" t="s">
        <v>3167</v>
      </c>
      <c r="N2562" s="20">
        <v>0.01</v>
      </c>
      <c r="O2562" s="21">
        <f>N2562*G2562</f>
        <v>3990</v>
      </c>
    </row>
    <row r="2563" spans="1:15" x14ac:dyDescent="0.25">
      <c r="A2563" t="s">
        <v>13</v>
      </c>
      <c r="B2563">
        <v>365000</v>
      </c>
      <c r="C2563">
        <v>4</v>
      </c>
      <c r="D2563">
        <v>3</v>
      </c>
      <c r="E2563">
        <v>2794</v>
      </c>
      <c r="F2563" t="s">
        <v>3944</v>
      </c>
      <c r="G2563">
        <v>399000</v>
      </c>
      <c r="H2563">
        <v>4</v>
      </c>
      <c r="I2563">
        <v>3</v>
      </c>
      <c r="J2563">
        <v>2826</v>
      </c>
      <c r="K2563" t="s">
        <v>3924</v>
      </c>
      <c r="L2563" t="s">
        <v>3729</v>
      </c>
      <c r="M2563" t="s">
        <v>3907</v>
      </c>
      <c r="N2563" s="20">
        <v>0.01</v>
      </c>
      <c r="O2563" s="21">
        <f>N2563*G2563</f>
        <v>3990</v>
      </c>
    </row>
    <row r="2564" spans="1:15" x14ac:dyDescent="0.25">
      <c r="A2564" t="s">
        <v>13</v>
      </c>
      <c r="B2564">
        <v>325000</v>
      </c>
      <c r="C2564">
        <v>3</v>
      </c>
      <c r="D2564">
        <v>2.5</v>
      </c>
      <c r="E2564">
        <v>2098</v>
      </c>
      <c r="F2564" t="s">
        <v>4010</v>
      </c>
      <c r="G2564">
        <v>399000</v>
      </c>
      <c r="H2564">
        <v>6</v>
      </c>
      <c r="I2564">
        <v>4</v>
      </c>
      <c r="J2564">
        <v>4290</v>
      </c>
      <c r="K2564" t="s">
        <v>4011</v>
      </c>
      <c r="L2564" t="s">
        <v>3729</v>
      </c>
      <c r="M2564" t="s">
        <v>1472</v>
      </c>
      <c r="N2564" s="20">
        <v>0.01</v>
      </c>
      <c r="O2564" s="21">
        <f>N2564*G2564</f>
        <v>3990</v>
      </c>
    </row>
    <row r="2565" spans="1:15" x14ac:dyDescent="0.25">
      <c r="A2565" t="s">
        <v>13</v>
      </c>
      <c r="B2565">
        <v>649499</v>
      </c>
      <c r="C2565">
        <v>3</v>
      </c>
      <c r="D2565">
        <v>2.25</v>
      </c>
      <c r="E2565">
        <v>1841</v>
      </c>
      <c r="F2565" t="s">
        <v>4573</v>
      </c>
      <c r="G2565">
        <v>399000</v>
      </c>
      <c r="H2565">
        <v>4</v>
      </c>
      <c r="I2565">
        <v>2</v>
      </c>
      <c r="J2565">
        <v>1930</v>
      </c>
      <c r="K2565" t="s">
        <v>4567</v>
      </c>
      <c r="L2565" t="s">
        <v>4237</v>
      </c>
      <c r="M2565" t="s">
        <v>4433</v>
      </c>
      <c r="N2565" s="20">
        <v>0.01</v>
      </c>
      <c r="O2565" s="21">
        <f>N2565*G2565</f>
        <v>3990</v>
      </c>
    </row>
    <row r="2566" spans="1:15" x14ac:dyDescent="0.25">
      <c r="A2566" t="s">
        <v>13</v>
      </c>
      <c r="B2566">
        <v>649499</v>
      </c>
      <c r="C2566">
        <v>3</v>
      </c>
      <c r="D2566">
        <v>2.25</v>
      </c>
      <c r="E2566">
        <v>1841</v>
      </c>
      <c r="F2566" t="s">
        <v>4518</v>
      </c>
      <c r="G2566">
        <v>399000</v>
      </c>
      <c r="H2566">
        <v>2</v>
      </c>
      <c r="I2566">
        <v>0.75</v>
      </c>
      <c r="J2566">
        <v>610</v>
      </c>
      <c r="K2566" t="s">
        <v>4437</v>
      </c>
      <c r="L2566" t="s">
        <v>4237</v>
      </c>
      <c r="M2566" t="s">
        <v>4433</v>
      </c>
      <c r="N2566" s="20">
        <v>0.01</v>
      </c>
      <c r="O2566" s="21">
        <f>N2566*G2566</f>
        <v>3990</v>
      </c>
    </row>
    <row r="2567" spans="1:15" x14ac:dyDescent="0.25">
      <c r="A2567" t="s">
        <v>13</v>
      </c>
      <c r="B2567">
        <v>379450</v>
      </c>
      <c r="C2567">
        <v>3</v>
      </c>
      <c r="D2567">
        <v>2.125</v>
      </c>
      <c r="E2567">
        <v>1849</v>
      </c>
      <c r="F2567" t="s">
        <v>4369</v>
      </c>
      <c r="G2567">
        <v>399000</v>
      </c>
      <c r="H2567">
        <v>4</v>
      </c>
      <c r="I2567">
        <v>2.5</v>
      </c>
      <c r="J2567">
        <v>2510</v>
      </c>
      <c r="K2567" t="s">
        <v>4370</v>
      </c>
      <c r="L2567" t="s">
        <v>4237</v>
      </c>
      <c r="M2567" t="s">
        <v>4368</v>
      </c>
      <c r="N2567" s="20">
        <v>0.01</v>
      </c>
      <c r="O2567" s="21">
        <f>N2567*G2567</f>
        <v>3990</v>
      </c>
    </row>
    <row r="2568" spans="1:15" x14ac:dyDescent="0.25">
      <c r="A2568" t="s">
        <v>13</v>
      </c>
      <c r="B2568">
        <v>398500</v>
      </c>
      <c r="C2568">
        <v>3</v>
      </c>
      <c r="D2568">
        <v>2</v>
      </c>
      <c r="E2568">
        <v>1897</v>
      </c>
      <c r="F2568" t="s">
        <v>1727</v>
      </c>
      <c r="G2568">
        <v>398000</v>
      </c>
      <c r="H2568">
        <v>3</v>
      </c>
      <c r="I2568">
        <v>2.5</v>
      </c>
      <c r="J2568">
        <v>1232</v>
      </c>
      <c r="K2568" t="s">
        <v>1517</v>
      </c>
      <c r="L2568" t="s">
        <v>1518</v>
      </c>
      <c r="M2568" t="s">
        <v>1519</v>
      </c>
      <c r="N2568" s="20">
        <v>0.01</v>
      </c>
      <c r="O2568" s="21">
        <f>N2568*G2568</f>
        <v>3980</v>
      </c>
    </row>
    <row r="2569" spans="1:15" x14ac:dyDescent="0.25">
      <c r="A2569" t="s">
        <v>13</v>
      </c>
      <c r="B2569">
        <v>181450</v>
      </c>
      <c r="C2569">
        <v>3</v>
      </c>
      <c r="D2569">
        <v>2</v>
      </c>
      <c r="E2569">
        <v>1380</v>
      </c>
      <c r="F2569" t="s">
        <v>2549</v>
      </c>
      <c r="G2569">
        <v>398000</v>
      </c>
      <c r="H2569">
        <v>4</v>
      </c>
      <c r="I2569">
        <v>2</v>
      </c>
      <c r="J2569">
        <v>2920</v>
      </c>
      <c r="K2569" t="s">
        <v>2460</v>
      </c>
      <c r="L2569" t="s">
        <v>2218</v>
      </c>
      <c r="M2569" t="s">
        <v>2530</v>
      </c>
      <c r="N2569" s="20">
        <v>0.01</v>
      </c>
      <c r="O2569" s="21">
        <f>N2569*G2569</f>
        <v>3980</v>
      </c>
    </row>
    <row r="2570" spans="1:15" x14ac:dyDescent="0.25">
      <c r="A2570" t="s">
        <v>13</v>
      </c>
      <c r="B2570">
        <v>299900</v>
      </c>
      <c r="C2570">
        <v>3</v>
      </c>
      <c r="D2570">
        <v>2</v>
      </c>
      <c r="E2570">
        <v>1947</v>
      </c>
      <c r="F2570" t="s">
        <v>23</v>
      </c>
      <c r="G2570">
        <v>265000</v>
      </c>
      <c r="H2570">
        <v>3</v>
      </c>
      <c r="I2570">
        <v>2.5</v>
      </c>
      <c r="J2570">
        <v>1882</v>
      </c>
      <c r="K2570" t="s">
        <v>15</v>
      </c>
      <c r="L2570" t="s">
        <v>16</v>
      </c>
      <c r="M2570" t="s">
        <v>17</v>
      </c>
      <c r="N2570" s="20">
        <v>1.4999999999999999E-2</v>
      </c>
      <c r="O2570" s="21">
        <f>N2570*G2570</f>
        <v>3975</v>
      </c>
    </row>
    <row r="2571" spans="1:15" x14ac:dyDescent="0.25">
      <c r="A2571" t="s">
        <v>13</v>
      </c>
      <c r="B2571">
        <v>299900</v>
      </c>
      <c r="C2571">
        <v>3</v>
      </c>
      <c r="D2571">
        <v>2</v>
      </c>
      <c r="E2571">
        <v>1947</v>
      </c>
      <c r="F2571" t="s">
        <v>45</v>
      </c>
      <c r="G2571">
        <v>265000</v>
      </c>
      <c r="H2571">
        <v>2</v>
      </c>
      <c r="I2571">
        <v>2</v>
      </c>
      <c r="J2571">
        <v>1824</v>
      </c>
      <c r="K2571" t="s">
        <v>20</v>
      </c>
      <c r="L2571" t="s">
        <v>16</v>
      </c>
      <c r="M2571" t="s">
        <v>17</v>
      </c>
      <c r="N2571" s="20">
        <v>1.4999999999999999E-2</v>
      </c>
      <c r="O2571" s="21">
        <f>N2571*G2571</f>
        <v>3975</v>
      </c>
    </row>
    <row r="2572" spans="1:15" x14ac:dyDescent="0.25">
      <c r="A2572" t="s">
        <v>13</v>
      </c>
      <c r="B2572">
        <v>398500</v>
      </c>
      <c r="C2572">
        <v>3</v>
      </c>
      <c r="D2572">
        <v>2</v>
      </c>
      <c r="E2572">
        <v>1897</v>
      </c>
      <c r="F2572" t="s">
        <v>1654</v>
      </c>
      <c r="G2572">
        <v>397500</v>
      </c>
      <c r="H2572">
        <v>4</v>
      </c>
      <c r="I2572">
        <v>2.5</v>
      </c>
      <c r="J2572">
        <v>2588</v>
      </c>
      <c r="K2572" t="s">
        <v>1527</v>
      </c>
      <c r="L2572" t="s">
        <v>1518</v>
      </c>
      <c r="M2572" t="s">
        <v>1519</v>
      </c>
      <c r="N2572" s="20">
        <v>0.01</v>
      </c>
      <c r="O2572" s="21">
        <f>N2572*G2572</f>
        <v>3975</v>
      </c>
    </row>
    <row r="2573" spans="1:15" x14ac:dyDescent="0.25">
      <c r="A2573" t="s">
        <v>13</v>
      </c>
      <c r="B2573">
        <v>333850</v>
      </c>
      <c r="C2573">
        <v>3</v>
      </c>
      <c r="D2573">
        <v>2</v>
      </c>
      <c r="E2573">
        <v>1716</v>
      </c>
      <c r="F2573" t="s">
        <v>2202</v>
      </c>
      <c r="G2573">
        <v>265000</v>
      </c>
      <c r="H2573">
        <v>2</v>
      </c>
      <c r="I2573">
        <v>1</v>
      </c>
      <c r="J2573">
        <v>796</v>
      </c>
      <c r="K2573" t="s">
        <v>2203</v>
      </c>
      <c r="L2573" t="s">
        <v>2204</v>
      </c>
      <c r="M2573" t="s">
        <v>2205</v>
      </c>
      <c r="N2573" s="20">
        <v>1.4999999999999999E-2</v>
      </c>
      <c r="O2573" s="21">
        <f>N2573*G2573</f>
        <v>3975</v>
      </c>
    </row>
    <row r="2574" spans="1:15" x14ac:dyDescent="0.25">
      <c r="A2574" t="s">
        <v>13</v>
      </c>
      <c r="B2574">
        <v>202450</v>
      </c>
      <c r="C2574">
        <v>3</v>
      </c>
      <c r="D2574">
        <v>3</v>
      </c>
      <c r="E2574">
        <v>2012</v>
      </c>
      <c r="F2574" t="s">
        <v>2939</v>
      </c>
      <c r="G2574">
        <v>265000</v>
      </c>
      <c r="H2574">
        <v>5</v>
      </c>
      <c r="I2574">
        <v>2</v>
      </c>
      <c r="J2574">
        <v>2222</v>
      </c>
      <c r="K2574" t="s">
        <v>2936</v>
      </c>
      <c r="L2574" t="s">
        <v>2930</v>
      </c>
      <c r="M2574" t="s">
        <v>1072</v>
      </c>
      <c r="N2574" s="20">
        <v>1.4999999999999999E-2</v>
      </c>
      <c r="O2574" s="21">
        <f>N2574*G2574</f>
        <v>3975</v>
      </c>
    </row>
    <row r="2575" spans="1:15" x14ac:dyDescent="0.25">
      <c r="A2575" t="s">
        <v>13</v>
      </c>
      <c r="B2575">
        <v>375000</v>
      </c>
      <c r="C2575">
        <v>3</v>
      </c>
      <c r="D2575">
        <v>2.5</v>
      </c>
      <c r="E2575">
        <v>2152</v>
      </c>
      <c r="F2575" t="s">
        <v>1128</v>
      </c>
      <c r="G2575">
        <v>264900</v>
      </c>
      <c r="H2575">
        <v>3</v>
      </c>
      <c r="I2575">
        <v>1</v>
      </c>
      <c r="J2575">
        <v>1005</v>
      </c>
      <c r="K2575" t="s">
        <v>849</v>
      </c>
      <c r="L2575" t="s">
        <v>1025</v>
      </c>
      <c r="M2575" t="s">
        <v>1117</v>
      </c>
      <c r="N2575" s="20">
        <v>1.4999999999999999E-2</v>
      </c>
      <c r="O2575" s="21">
        <f>N2575*G2575</f>
        <v>3973.5</v>
      </c>
    </row>
    <row r="2576" spans="1:15" x14ac:dyDescent="0.25">
      <c r="A2576" t="s">
        <v>13</v>
      </c>
      <c r="B2576">
        <v>219500</v>
      </c>
      <c r="C2576">
        <v>3</v>
      </c>
      <c r="D2576">
        <v>2</v>
      </c>
      <c r="E2576">
        <v>1962</v>
      </c>
      <c r="F2576" t="s">
        <v>4182</v>
      </c>
      <c r="G2576">
        <v>264900</v>
      </c>
      <c r="H2576">
        <v>4</v>
      </c>
      <c r="I2576">
        <v>3</v>
      </c>
      <c r="J2576">
        <v>2490</v>
      </c>
      <c r="K2576" t="s">
        <v>4163</v>
      </c>
      <c r="L2576" t="s">
        <v>3729</v>
      </c>
      <c r="M2576" t="s">
        <v>4164</v>
      </c>
      <c r="N2576" s="20">
        <v>1.4999999999999999E-2</v>
      </c>
      <c r="O2576" s="21">
        <f>N2576*G2576</f>
        <v>3973.5</v>
      </c>
    </row>
    <row r="2577" spans="1:15" x14ac:dyDescent="0.25">
      <c r="A2577" t="s">
        <v>13</v>
      </c>
      <c r="B2577">
        <v>399000</v>
      </c>
      <c r="C2577">
        <v>3</v>
      </c>
      <c r="D2577">
        <v>2.5</v>
      </c>
      <c r="E2577">
        <v>1868</v>
      </c>
      <c r="F2577" t="s">
        <v>395</v>
      </c>
      <c r="G2577">
        <v>397000</v>
      </c>
      <c r="H2577">
        <v>3</v>
      </c>
      <c r="I2577">
        <v>2</v>
      </c>
      <c r="J2577">
        <v>1330</v>
      </c>
      <c r="K2577" t="s">
        <v>339</v>
      </c>
      <c r="L2577" t="s">
        <v>71</v>
      </c>
      <c r="M2577" t="s">
        <v>331</v>
      </c>
      <c r="N2577" s="20">
        <v>0.01</v>
      </c>
      <c r="O2577" s="21">
        <f>N2577*G2577</f>
        <v>3970</v>
      </c>
    </row>
    <row r="2578" spans="1:15" x14ac:dyDescent="0.25">
      <c r="A2578" t="s">
        <v>13</v>
      </c>
      <c r="B2578">
        <v>269900</v>
      </c>
      <c r="C2578">
        <v>3</v>
      </c>
      <c r="D2578">
        <v>2.5</v>
      </c>
      <c r="E2578">
        <v>1800</v>
      </c>
      <c r="F2578" t="s">
        <v>2504</v>
      </c>
      <c r="G2578">
        <v>397000</v>
      </c>
      <c r="H2578">
        <v>4</v>
      </c>
      <c r="I2578">
        <v>3.5</v>
      </c>
      <c r="J2578">
        <v>2715</v>
      </c>
      <c r="K2578" t="s">
        <v>2502</v>
      </c>
      <c r="L2578" t="s">
        <v>2218</v>
      </c>
      <c r="M2578" t="s">
        <v>2503</v>
      </c>
      <c r="N2578" s="20">
        <v>0.01</v>
      </c>
      <c r="O2578" s="21">
        <f>N2578*G2578</f>
        <v>3970</v>
      </c>
    </row>
    <row r="2579" spans="1:15" x14ac:dyDescent="0.25">
      <c r="A2579" t="s">
        <v>13</v>
      </c>
      <c r="B2579">
        <v>181450</v>
      </c>
      <c r="C2579">
        <v>3</v>
      </c>
      <c r="D2579">
        <v>2</v>
      </c>
      <c r="E2579">
        <v>1380</v>
      </c>
      <c r="F2579" t="s">
        <v>2541</v>
      </c>
      <c r="G2579">
        <v>396000</v>
      </c>
      <c r="H2579">
        <v>3</v>
      </c>
      <c r="I2579">
        <v>3.5</v>
      </c>
      <c r="J2579">
        <v>2002</v>
      </c>
      <c r="K2579" t="s">
        <v>2320</v>
      </c>
      <c r="L2579" t="s">
        <v>2218</v>
      </c>
      <c r="M2579" t="s">
        <v>2530</v>
      </c>
      <c r="N2579" s="20">
        <v>0.01</v>
      </c>
      <c r="O2579" s="21">
        <f>N2579*G2579</f>
        <v>3960</v>
      </c>
    </row>
    <row r="2580" spans="1:15" x14ac:dyDescent="0.25">
      <c r="A2580" t="s">
        <v>13</v>
      </c>
      <c r="B2580">
        <v>209950</v>
      </c>
      <c r="C2580">
        <v>3</v>
      </c>
      <c r="D2580">
        <v>2</v>
      </c>
      <c r="E2580">
        <v>1950</v>
      </c>
      <c r="F2580" t="s">
        <v>3407</v>
      </c>
      <c r="G2580">
        <v>264000</v>
      </c>
      <c r="H2580">
        <v>3</v>
      </c>
      <c r="I2580">
        <v>3</v>
      </c>
      <c r="J2580">
        <v>2197</v>
      </c>
      <c r="K2580" t="s">
        <v>3408</v>
      </c>
      <c r="L2580" t="s">
        <v>3397</v>
      </c>
      <c r="M2580" t="s">
        <v>3405</v>
      </c>
      <c r="N2580" s="20">
        <v>1.4999999999999999E-2</v>
      </c>
      <c r="O2580" s="21">
        <f>N2580*G2580</f>
        <v>3960</v>
      </c>
    </row>
    <row r="2581" spans="1:15" x14ac:dyDescent="0.25">
      <c r="A2581" t="s">
        <v>13</v>
      </c>
      <c r="B2581">
        <v>649499</v>
      </c>
      <c r="C2581">
        <v>3</v>
      </c>
      <c r="D2581">
        <v>2.25</v>
      </c>
      <c r="E2581">
        <v>1841</v>
      </c>
      <c r="F2581" t="s">
        <v>4464</v>
      </c>
      <c r="G2581">
        <v>395950</v>
      </c>
      <c r="H2581">
        <v>2</v>
      </c>
      <c r="I2581">
        <v>1</v>
      </c>
      <c r="J2581">
        <v>707</v>
      </c>
      <c r="K2581" t="s">
        <v>4437</v>
      </c>
      <c r="L2581" t="s">
        <v>4237</v>
      </c>
      <c r="M2581" t="s">
        <v>4433</v>
      </c>
      <c r="N2581" s="20">
        <v>0.01</v>
      </c>
      <c r="O2581" s="21">
        <f>N2581*G2581</f>
        <v>3959.5</v>
      </c>
    </row>
    <row r="2582" spans="1:15" x14ac:dyDescent="0.25">
      <c r="A2582" t="s">
        <v>13</v>
      </c>
      <c r="B2582">
        <v>373250</v>
      </c>
      <c r="C2582">
        <v>3</v>
      </c>
      <c r="D2582">
        <v>2</v>
      </c>
      <c r="E2582">
        <v>1620</v>
      </c>
      <c r="F2582" t="s">
        <v>964</v>
      </c>
      <c r="G2582">
        <v>395000</v>
      </c>
      <c r="H2582">
        <v>3</v>
      </c>
      <c r="I2582">
        <v>2</v>
      </c>
      <c r="J2582">
        <v>1683</v>
      </c>
      <c r="K2582" t="s">
        <v>962</v>
      </c>
      <c r="L2582" t="s">
        <v>71</v>
      </c>
      <c r="M2582" t="s">
        <v>956</v>
      </c>
      <c r="N2582" s="20">
        <v>0.01</v>
      </c>
      <c r="O2582" s="21">
        <f>N2582*G2582</f>
        <v>3950</v>
      </c>
    </row>
    <row r="2583" spans="1:15" x14ac:dyDescent="0.25">
      <c r="A2583" t="s">
        <v>13</v>
      </c>
      <c r="B2583">
        <v>435000</v>
      </c>
      <c r="C2583">
        <v>3</v>
      </c>
      <c r="D2583">
        <v>2</v>
      </c>
      <c r="E2583">
        <v>1673</v>
      </c>
      <c r="F2583" t="s">
        <v>1035</v>
      </c>
      <c r="G2583">
        <v>395000</v>
      </c>
      <c r="H2583">
        <v>3</v>
      </c>
      <c r="I2583">
        <v>2.5</v>
      </c>
      <c r="J2583">
        <v>1376</v>
      </c>
      <c r="K2583" t="s">
        <v>1024</v>
      </c>
      <c r="L2583" t="s">
        <v>1025</v>
      </c>
      <c r="M2583" t="s">
        <v>1024</v>
      </c>
      <c r="N2583" s="20">
        <v>0.01</v>
      </c>
      <c r="O2583" s="21">
        <f>N2583*G2583</f>
        <v>3950</v>
      </c>
    </row>
    <row r="2584" spans="1:15" x14ac:dyDescent="0.25">
      <c r="A2584" t="s">
        <v>13</v>
      </c>
      <c r="B2584">
        <v>259854</v>
      </c>
      <c r="C2584">
        <v>3</v>
      </c>
      <c r="D2584">
        <v>2.5</v>
      </c>
      <c r="E2584">
        <v>2024</v>
      </c>
      <c r="F2584" t="s">
        <v>1927</v>
      </c>
      <c r="G2584">
        <v>395000</v>
      </c>
      <c r="H2584">
        <v>4</v>
      </c>
      <c r="I2584">
        <v>2.5</v>
      </c>
      <c r="J2584">
        <v>2527</v>
      </c>
      <c r="K2584" t="s">
        <v>1900</v>
      </c>
      <c r="L2584" t="s">
        <v>1518</v>
      </c>
      <c r="M2584" t="s">
        <v>1894</v>
      </c>
      <c r="N2584" s="20">
        <v>0.01</v>
      </c>
      <c r="O2584" s="21">
        <f>N2584*G2584</f>
        <v>3950</v>
      </c>
    </row>
    <row r="2585" spans="1:15" x14ac:dyDescent="0.25">
      <c r="A2585" t="s">
        <v>13</v>
      </c>
      <c r="B2585">
        <v>181450</v>
      </c>
      <c r="C2585">
        <v>3</v>
      </c>
      <c r="D2585">
        <v>2</v>
      </c>
      <c r="E2585">
        <v>1380</v>
      </c>
      <c r="F2585" t="s">
        <v>2539</v>
      </c>
      <c r="G2585">
        <v>395000</v>
      </c>
      <c r="H2585">
        <v>3</v>
      </c>
      <c r="I2585">
        <v>2</v>
      </c>
      <c r="J2585">
        <v>2144</v>
      </c>
      <c r="K2585" t="s">
        <v>2320</v>
      </c>
      <c r="L2585" t="s">
        <v>2218</v>
      </c>
      <c r="M2585" t="s">
        <v>2530</v>
      </c>
      <c r="N2585" s="20">
        <v>0.01</v>
      </c>
      <c r="O2585" s="21">
        <f>N2585*G2585</f>
        <v>3950</v>
      </c>
    </row>
    <row r="2586" spans="1:15" x14ac:dyDescent="0.25">
      <c r="A2586" t="s">
        <v>13</v>
      </c>
      <c r="B2586">
        <v>466000</v>
      </c>
      <c r="C2586">
        <v>4</v>
      </c>
      <c r="D2586">
        <v>2.5</v>
      </c>
      <c r="E2586">
        <v>1972</v>
      </c>
      <c r="F2586" t="s">
        <v>2657</v>
      </c>
      <c r="G2586">
        <v>395000</v>
      </c>
      <c r="H2586">
        <v>3</v>
      </c>
      <c r="I2586">
        <v>2.5</v>
      </c>
      <c r="J2586">
        <v>2836</v>
      </c>
      <c r="K2586" t="s">
        <v>2574</v>
      </c>
      <c r="L2586" t="s">
        <v>2218</v>
      </c>
      <c r="M2586" t="s">
        <v>2568</v>
      </c>
      <c r="N2586" s="20">
        <v>0.01</v>
      </c>
      <c r="O2586" s="21">
        <f>N2586*G2586</f>
        <v>3950</v>
      </c>
    </row>
    <row r="2587" spans="1:15" x14ac:dyDescent="0.25">
      <c r="A2587" t="s">
        <v>13</v>
      </c>
      <c r="B2587">
        <v>429900</v>
      </c>
      <c r="C2587">
        <v>3</v>
      </c>
      <c r="D2587">
        <v>2.5</v>
      </c>
      <c r="E2587">
        <v>1855</v>
      </c>
      <c r="F2587" t="s">
        <v>3436</v>
      </c>
      <c r="G2587">
        <v>395000</v>
      </c>
      <c r="H2587">
        <v>3</v>
      </c>
      <c r="I2587">
        <v>1</v>
      </c>
      <c r="J2587">
        <v>1080</v>
      </c>
      <c r="K2587" t="s">
        <v>3420</v>
      </c>
      <c r="L2587" t="s">
        <v>3412</v>
      </c>
      <c r="M2587" t="s">
        <v>2457</v>
      </c>
      <c r="N2587" s="20">
        <v>0.01</v>
      </c>
      <c r="O2587" s="21">
        <f>N2587*G2587</f>
        <v>3950</v>
      </c>
    </row>
    <row r="2588" spans="1:15" x14ac:dyDescent="0.25">
      <c r="A2588" t="s">
        <v>13</v>
      </c>
      <c r="B2588">
        <v>365000</v>
      </c>
      <c r="C2588">
        <v>4</v>
      </c>
      <c r="D2588">
        <v>3</v>
      </c>
      <c r="E2588">
        <v>2794</v>
      </c>
      <c r="F2588" t="s">
        <v>3927</v>
      </c>
      <c r="G2588">
        <v>395000</v>
      </c>
      <c r="H2588">
        <v>5</v>
      </c>
      <c r="I2588">
        <v>4.5</v>
      </c>
      <c r="J2588">
        <v>3980</v>
      </c>
      <c r="K2588" t="s">
        <v>3928</v>
      </c>
      <c r="L2588" t="s">
        <v>3729</v>
      </c>
      <c r="M2588" t="s">
        <v>3907</v>
      </c>
      <c r="N2588" s="20">
        <v>0.01</v>
      </c>
      <c r="O2588" s="21">
        <f>N2588*G2588</f>
        <v>3950</v>
      </c>
    </row>
    <row r="2589" spans="1:15" x14ac:dyDescent="0.25">
      <c r="A2589" t="s">
        <v>13</v>
      </c>
      <c r="B2589">
        <v>644950</v>
      </c>
      <c r="C2589">
        <v>2</v>
      </c>
      <c r="D2589">
        <v>2</v>
      </c>
      <c r="E2589">
        <v>1321</v>
      </c>
      <c r="F2589" t="s">
        <v>5080</v>
      </c>
      <c r="G2589">
        <v>395000</v>
      </c>
      <c r="H2589">
        <v>2</v>
      </c>
      <c r="I2589">
        <v>2</v>
      </c>
      <c r="J2589">
        <v>1087</v>
      </c>
      <c r="K2589" t="s">
        <v>5070</v>
      </c>
      <c r="L2589" t="s">
        <v>4772</v>
      </c>
      <c r="M2589" t="s">
        <v>3871</v>
      </c>
      <c r="N2589" s="20">
        <v>0.01</v>
      </c>
      <c r="O2589" s="21">
        <f>N2589*G2589</f>
        <v>3950</v>
      </c>
    </row>
    <row r="2590" spans="1:15" x14ac:dyDescent="0.25">
      <c r="A2590" t="s">
        <v>13</v>
      </c>
      <c r="B2590">
        <v>584900</v>
      </c>
      <c r="C2590">
        <v>4</v>
      </c>
      <c r="D2590">
        <v>3</v>
      </c>
      <c r="E2590">
        <v>1970</v>
      </c>
      <c r="F2590" t="s">
        <v>4973</v>
      </c>
      <c r="G2590">
        <v>395000</v>
      </c>
      <c r="H2590">
        <v>3</v>
      </c>
      <c r="I2590">
        <v>3.5</v>
      </c>
      <c r="J2590">
        <v>1774</v>
      </c>
      <c r="K2590" t="s">
        <v>4950</v>
      </c>
      <c r="L2590" t="s">
        <v>4772</v>
      </c>
      <c r="M2590" t="s">
        <v>4946</v>
      </c>
      <c r="N2590" s="20">
        <v>0.01</v>
      </c>
      <c r="O2590" s="21">
        <f>N2590*G2590</f>
        <v>3950</v>
      </c>
    </row>
    <row r="2591" spans="1:15" x14ac:dyDescent="0.25">
      <c r="A2591" t="s">
        <v>13</v>
      </c>
      <c r="B2591">
        <v>549900</v>
      </c>
      <c r="C2591">
        <v>4</v>
      </c>
      <c r="D2591">
        <v>3</v>
      </c>
      <c r="E2591">
        <v>2668</v>
      </c>
      <c r="F2591" t="s">
        <v>4863</v>
      </c>
      <c r="G2591">
        <v>395000</v>
      </c>
      <c r="H2591">
        <v>3</v>
      </c>
      <c r="I2591">
        <v>2.5</v>
      </c>
      <c r="J2591">
        <v>2312</v>
      </c>
      <c r="K2591" t="s">
        <v>4838</v>
      </c>
      <c r="L2591" t="s">
        <v>4772</v>
      </c>
      <c r="M2591" t="s">
        <v>4839</v>
      </c>
      <c r="N2591" s="20">
        <v>0.01</v>
      </c>
      <c r="O2591" s="21">
        <f>N2591*G2591</f>
        <v>3950</v>
      </c>
    </row>
    <row r="2592" spans="1:15" x14ac:dyDescent="0.25">
      <c r="A2592" t="s">
        <v>13</v>
      </c>
      <c r="B2592">
        <v>375292</v>
      </c>
      <c r="C2592">
        <v>4</v>
      </c>
      <c r="D2592">
        <v>3</v>
      </c>
      <c r="E2592">
        <v>2139</v>
      </c>
      <c r="F2592" t="s">
        <v>4927</v>
      </c>
      <c r="G2592">
        <v>395000</v>
      </c>
      <c r="H2592">
        <v>4</v>
      </c>
      <c r="I2592">
        <v>3</v>
      </c>
      <c r="J2592">
        <v>2350</v>
      </c>
      <c r="K2592" t="s">
        <v>4882</v>
      </c>
      <c r="L2592" t="s">
        <v>4772</v>
      </c>
      <c r="M2592" t="s">
        <v>4883</v>
      </c>
      <c r="N2592" s="20">
        <v>0.01</v>
      </c>
      <c r="O2592" s="21">
        <f>N2592*G2592</f>
        <v>3950</v>
      </c>
    </row>
    <row r="2593" spans="1:15" x14ac:dyDescent="0.25">
      <c r="A2593" t="s">
        <v>13</v>
      </c>
      <c r="B2593">
        <v>649499</v>
      </c>
      <c r="C2593">
        <v>3</v>
      </c>
      <c r="D2593">
        <v>2.25</v>
      </c>
      <c r="E2593">
        <v>1841</v>
      </c>
      <c r="F2593" t="s">
        <v>4547</v>
      </c>
      <c r="G2593">
        <v>395000</v>
      </c>
      <c r="H2593">
        <v>1</v>
      </c>
      <c r="I2593">
        <v>1</v>
      </c>
      <c r="J2593">
        <v>497</v>
      </c>
      <c r="K2593" t="s">
        <v>4437</v>
      </c>
      <c r="L2593" t="s">
        <v>4237</v>
      </c>
      <c r="M2593" t="s">
        <v>4433</v>
      </c>
      <c r="N2593" s="20">
        <v>0.01</v>
      </c>
      <c r="O2593" s="21">
        <f>N2593*G2593</f>
        <v>3950</v>
      </c>
    </row>
    <row r="2594" spans="1:15" x14ac:dyDescent="0.25">
      <c r="A2594" t="s">
        <v>13</v>
      </c>
      <c r="B2594">
        <v>358500</v>
      </c>
      <c r="C2594">
        <v>3</v>
      </c>
      <c r="D2594">
        <v>2.5</v>
      </c>
      <c r="E2594">
        <v>2000</v>
      </c>
      <c r="F2594" t="s">
        <v>4388</v>
      </c>
      <c r="G2594">
        <v>395000</v>
      </c>
      <c r="H2594">
        <v>3</v>
      </c>
      <c r="I2594">
        <v>2.5</v>
      </c>
      <c r="J2594">
        <v>2748</v>
      </c>
      <c r="K2594" t="s">
        <v>4383</v>
      </c>
      <c r="L2594" t="s">
        <v>4237</v>
      </c>
      <c r="M2594" t="s">
        <v>4384</v>
      </c>
      <c r="N2594" s="20">
        <v>0.01</v>
      </c>
      <c r="O2594" s="21">
        <f>N2594*G2594</f>
        <v>3950</v>
      </c>
    </row>
    <row r="2595" spans="1:15" x14ac:dyDescent="0.25">
      <c r="A2595" t="s">
        <v>13</v>
      </c>
      <c r="B2595">
        <v>549900</v>
      </c>
      <c r="C2595">
        <v>4</v>
      </c>
      <c r="D2595">
        <v>3</v>
      </c>
      <c r="E2595">
        <v>2668</v>
      </c>
      <c r="F2595" t="s">
        <v>4868</v>
      </c>
      <c r="G2595">
        <v>394950</v>
      </c>
      <c r="H2595">
        <v>3</v>
      </c>
      <c r="I2595">
        <v>2.5</v>
      </c>
      <c r="J2595">
        <v>2552</v>
      </c>
      <c r="K2595" t="s">
        <v>4838</v>
      </c>
      <c r="L2595" t="s">
        <v>4772</v>
      </c>
      <c r="M2595" t="s">
        <v>4839</v>
      </c>
      <c r="N2595" s="20">
        <v>0.01</v>
      </c>
      <c r="O2595" s="21">
        <f>N2595*G2595</f>
        <v>3949.5</v>
      </c>
    </row>
    <row r="2596" spans="1:15" x14ac:dyDescent="0.25">
      <c r="A2596" t="s">
        <v>13</v>
      </c>
      <c r="B2596">
        <v>429900</v>
      </c>
      <c r="C2596">
        <v>3</v>
      </c>
      <c r="D2596">
        <v>2.5</v>
      </c>
      <c r="E2596">
        <v>1855</v>
      </c>
      <c r="F2596" t="s">
        <v>3449</v>
      </c>
      <c r="G2596">
        <v>394900</v>
      </c>
      <c r="H2596">
        <v>3</v>
      </c>
      <c r="I2596">
        <v>2</v>
      </c>
      <c r="J2596">
        <v>1312</v>
      </c>
      <c r="K2596" t="s">
        <v>3420</v>
      </c>
      <c r="L2596" t="s">
        <v>3412</v>
      </c>
      <c r="M2596" t="s">
        <v>2457</v>
      </c>
      <c r="N2596" s="20">
        <v>0.01</v>
      </c>
      <c r="O2596" s="21">
        <f>N2596*G2596</f>
        <v>3949</v>
      </c>
    </row>
    <row r="2597" spans="1:15" x14ac:dyDescent="0.25">
      <c r="A2597" t="s">
        <v>13</v>
      </c>
      <c r="B2597">
        <v>257000</v>
      </c>
      <c r="C2597">
        <v>4</v>
      </c>
      <c r="D2597">
        <v>2.5</v>
      </c>
      <c r="E2597">
        <v>2141</v>
      </c>
      <c r="F2597" t="s">
        <v>1969</v>
      </c>
      <c r="G2597">
        <v>394500</v>
      </c>
      <c r="H2597">
        <v>4</v>
      </c>
      <c r="I2597">
        <v>3.5</v>
      </c>
      <c r="J2597">
        <v>3172</v>
      </c>
      <c r="K2597" t="s">
        <v>1949</v>
      </c>
      <c r="L2597" t="s">
        <v>1518</v>
      </c>
      <c r="M2597" t="s">
        <v>1934</v>
      </c>
      <c r="N2597" s="20">
        <v>0.01</v>
      </c>
      <c r="O2597" s="21">
        <f>N2597*G2597</f>
        <v>3945</v>
      </c>
    </row>
    <row r="2598" spans="1:15" x14ac:dyDescent="0.25">
      <c r="A2598" t="s">
        <v>13</v>
      </c>
      <c r="B2598">
        <v>259945</v>
      </c>
      <c r="C2598">
        <v>4</v>
      </c>
      <c r="D2598">
        <v>2.5</v>
      </c>
      <c r="E2598">
        <v>2252</v>
      </c>
      <c r="F2598" t="s">
        <v>2165</v>
      </c>
      <c r="G2598">
        <v>394000</v>
      </c>
      <c r="H2598">
        <v>5</v>
      </c>
      <c r="I2598">
        <v>2.5</v>
      </c>
      <c r="J2598">
        <v>4043</v>
      </c>
      <c r="K2598" t="s">
        <v>2162</v>
      </c>
      <c r="L2598" t="s">
        <v>1518</v>
      </c>
      <c r="M2598" t="s">
        <v>2159</v>
      </c>
      <c r="N2598" s="20">
        <v>0.01</v>
      </c>
      <c r="O2598" s="21">
        <f>N2598*G2598</f>
        <v>3940</v>
      </c>
    </row>
    <row r="2599" spans="1:15" x14ac:dyDescent="0.25">
      <c r="A2599" t="s">
        <v>13</v>
      </c>
      <c r="B2599">
        <v>225000</v>
      </c>
      <c r="C2599">
        <v>3</v>
      </c>
      <c r="D2599">
        <v>2</v>
      </c>
      <c r="E2599">
        <v>1809</v>
      </c>
      <c r="F2599" t="s">
        <v>3191</v>
      </c>
      <c r="G2599">
        <v>394000</v>
      </c>
      <c r="H2599">
        <v>4</v>
      </c>
      <c r="I2599">
        <v>3</v>
      </c>
      <c r="J2599">
        <v>2795</v>
      </c>
      <c r="K2599" t="s">
        <v>3185</v>
      </c>
      <c r="L2599" t="s">
        <v>3175</v>
      </c>
      <c r="M2599" t="s">
        <v>3186</v>
      </c>
      <c r="N2599" s="20">
        <v>0.01</v>
      </c>
      <c r="O2599" s="21">
        <f>N2599*G2599</f>
        <v>3940</v>
      </c>
    </row>
    <row r="2600" spans="1:15" x14ac:dyDescent="0.25">
      <c r="A2600" t="s">
        <v>13</v>
      </c>
      <c r="B2600">
        <v>375000</v>
      </c>
      <c r="C2600">
        <v>3</v>
      </c>
      <c r="D2600">
        <v>2.5</v>
      </c>
      <c r="E2600">
        <v>2016</v>
      </c>
      <c r="F2600" t="s">
        <v>2297</v>
      </c>
      <c r="G2600">
        <v>393900</v>
      </c>
      <c r="H2600">
        <v>3</v>
      </c>
      <c r="I2600">
        <v>2</v>
      </c>
      <c r="J2600">
        <v>1154</v>
      </c>
      <c r="K2600" t="s">
        <v>2298</v>
      </c>
      <c r="L2600" t="s">
        <v>2218</v>
      </c>
      <c r="M2600" t="s">
        <v>2278</v>
      </c>
      <c r="N2600" s="20">
        <v>0.01</v>
      </c>
      <c r="O2600" s="21">
        <f>N2600*G2600</f>
        <v>3939</v>
      </c>
    </row>
    <row r="2601" spans="1:15" x14ac:dyDescent="0.25">
      <c r="A2601" t="s">
        <v>13</v>
      </c>
      <c r="B2601">
        <v>299900</v>
      </c>
      <c r="C2601">
        <v>3</v>
      </c>
      <c r="D2601">
        <v>2</v>
      </c>
      <c r="E2601">
        <v>1947</v>
      </c>
      <c r="F2601" t="s">
        <v>28</v>
      </c>
      <c r="G2601">
        <v>262000</v>
      </c>
      <c r="H2601">
        <v>2</v>
      </c>
      <c r="I2601">
        <v>3</v>
      </c>
      <c r="J2601">
        <v>2090</v>
      </c>
      <c r="K2601" t="s">
        <v>29</v>
      </c>
      <c r="L2601" t="s">
        <v>16</v>
      </c>
      <c r="M2601" t="s">
        <v>17</v>
      </c>
      <c r="N2601" s="20">
        <v>1.4999999999999999E-2</v>
      </c>
      <c r="O2601" s="21">
        <f>N2601*G2601</f>
        <v>3930</v>
      </c>
    </row>
    <row r="2602" spans="1:15" x14ac:dyDescent="0.25">
      <c r="A2602" t="s">
        <v>13</v>
      </c>
      <c r="B2602">
        <v>269350</v>
      </c>
      <c r="C2602">
        <v>3</v>
      </c>
      <c r="D2602">
        <v>2.5</v>
      </c>
      <c r="E2602">
        <v>2137</v>
      </c>
      <c r="F2602" t="s">
        <v>2086</v>
      </c>
      <c r="G2602">
        <v>392900</v>
      </c>
      <c r="H2602">
        <v>5</v>
      </c>
      <c r="I2602">
        <v>3.5</v>
      </c>
      <c r="J2602">
        <v>3074</v>
      </c>
      <c r="K2602" t="s">
        <v>2076</v>
      </c>
      <c r="L2602" t="s">
        <v>1518</v>
      </c>
      <c r="M2602" t="s">
        <v>2070</v>
      </c>
      <c r="N2602" s="20">
        <v>0.01</v>
      </c>
      <c r="O2602" s="21">
        <f>N2602*G2602</f>
        <v>3929</v>
      </c>
    </row>
    <row r="2603" spans="1:15" x14ac:dyDescent="0.25">
      <c r="A2603" t="s">
        <v>13</v>
      </c>
      <c r="B2603">
        <v>435000</v>
      </c>
      <c r="C2603">
        <v>3</v>
      </c>
      <c r="D2603">
        <v>2</v>
      </c>
      <c r="E2603">
        <v>1673</v>
      </c>
      <c r="F2603" t="s">
        <v>1044</v>
      </c>
      <c r="G2603">
        <v>392500</v>
      </c>
      <c r="H2603">
        <v>2</v>
      </c>
      <c r="I2603">
        <v>2</v>
      </c>
      <c r="J2603">
        <v>998</v>
      </c>
      <c r="K2603" t="s">
        <v>1024</v>
      </c>
      <c r="L2603" t="s">
        <v>1025</v>
      </c>
      <c r="M2603" t="s">
        <v>1024</v>
      </c>
      <c r="N2603" s="20">
        <v>0.01</v>
      </c>
      <c r="O2603" s="21">
        <f>N2603*G2603</f>
        <v>3925</v>
      </c>
    </row>
    <row r="2604" spans="1:15" x14ac:dyDescent="0.25">
      <c r="A2604" t="s">
        <v>13</v>
      </c>
      <c r="B2604">
        <v>299000</v>
      </c>
      <c r="C2604">
        <v>3</v>
      </c>
      <c r="D2604">
        <v>2.5</v>
      </c>
      <c r="E2604">
        <v>2259</v>
      </c>
      <c r="F2604" t="s">
        <v>4137</v>
      </c>
      <c r="G2604">
        <v>392000</v>
      </c>
      <c r="H2604">
        <v>3</v>
      </c>
      <c r="I2604">
        <v>3.5</v>
      </c>
      <c r="J2604">
        <v>2312</v>
      </c>
      <c r="K2604" t="s">
        <v>4084</v>
      </c>
      <c r="L2604" t="s">
        <v>3729</v>
      </c>
      <c r="M2604" t="s">
        <v>4085</v>
      </c>
      <c r="N2604" s="20">
        <v>0.01</v>
      </c>
      <c r="O2604" s="21">
        <f>N2604*G2604</f>
        <v>3920</v>
      </c>
    </row>
    <row r="2605" spans="1:15" x14ac:dyDescent="0.25">
      <c r="A2605" t="s">
        <v>13</v>
      </c>
      <c r="B2605">
        <v>389970</v>
      </c>
      <c r="C2605">
        <v>3</v>
      </c>
      <c r="D2605">
        <v>2.25</v>
      </c>
      <c r="E2605">
        <v>2188</v>
      </c>
      <c r="F2605" t="s">
        <v>1115</v>
      </c>
      <c r="G2605">
        <v>260000</v>
      </c>
      <c r="H2605">
        <v>3</v>
      </c>
      <c r="I2605">
        <v>2</v>
      </c>
      <c r="J2605">
        <v>1425</v>
      </c>
      <c r="K2605" t="s">
        <v>1088</v>
      </c>
      <c r="L2605" t="s">
        <v>1025</v>
      </c>
      <c r="M2605" t="s">
        <v>1089</v>
      </c>
      <c r="N2605" s="20">
        <v>1.4999999999999999E-2</v>
      </c>
      <c r="O2605" s="21">
        <f>N2605*G2605</f>
        <v>3900</v>
      </c>
    </row>
    <row r="2606" spans="1:15" x14ac:dyDescent="0.25">
      <c r="A2606" t="s">
        <v>13</v>
      </c>
      <c r="B2606">
        <v>398500</v>
      </c>
      <c r="C2606">
        <v>3</v>
      </c>
      <c r="D2606">
        <v>2</v>
      </c>
      <c r="E2606">
        <v>1897</v>
      </c>
      <c r="F2606" t="s">
        <v>1646</v>
      </c>
      <c r="G2606">
        <v>390000</v>
      </c>
      <c r="H2606">
        <v>3</v>
      </c>
      <c r="I2606">
        <v>2</v>
      </c>
      <c r="J2606">
        <v>1600</v>
      </c>
      <c r="K2606" t="s">
        <v>1517</v>
      </c>
      <c r="L2606" t="s">
        <v>1518</v>
      </c>
      <c r="M2606" t="s">
        <v>1519</v>
      </c>
      <c r="N2606" s="20">
        <v>0.01</v>
      </c>
      <c r="O2606" s="21">
        <f>N2606*G2606</f>
        <v>3900</v>
      </c>
    </row>
    <row r="2607" spans="1:15" x14ac:dyDescent="0.25">
      <c r="A2607" t="s">
        <v>13</v>
      </c>
      <c r="B2607">
        <v>324100</v>
      </c>
      <c r="C2607">
        <v>3</v>
      </c>
      <c r="D2607">
        <v>2.5</v>
      </c>
      <c r="E2607">
        <v>1626</v>
      </c>
      <c r="F2607" t="s">
        <v>2403</v>
      </c>
      <c r="G2607">
        <v>390000</v>
      </c>
      <c r="H2607">
        <v>5</v>
      </c>
      <c r="I2607">
        <v>3</v>
      </c>
      <c r="J2607">
        <v>3038</v>
      </c>
      <c r="K2607" t="s">
        <v>2404</v>
      </c>
      <c r="L2607" t="s">
        <v>2218</v>
      </c>
      <c r="M2607" t="s">
        <v>2398</v>
      </c>
      <c r="N2607" s="20">
        <v>0.01</v>
      </c>
      <c r="O2607" s="21">
        <f>N2607*G2607</f>
        <v>3900</v>
      </c>
    </row>
    <row r="2608" spans="1:15" x14ac:dyDescent="0.25">
      <c r="A2608" t="s">
        <v>13</v>
      </c>
      <c r="B2608">
        <v>429900</v>
      </c>
      <c r="C2608">
        <v>3</v>
      </c>
      <c r="D2608">
        <v>2.5</v>
      </c>
      <c r="E2608">
        <v>1855</v>
      </c>
      <c r="F2608" t="s">
        <v>3419</v>
      </c>
      <c r="G2608">
        <v>390000</v>
      </c>
      <c r="H2608">
        <v>2</v>
      </c>
      <c r="I2608">
        <v>2.5</v>
      </c>
      <c r="J2608">
        <v>1663</v>
      </c>
      <c r="K2608" t="s">
        <v>3420</v>
      </c>
      <c r="L2608" t="s">
        <v>3412</v>
      </c>
      <c r="M2608" t="s">
        <v>2457</v>
      </c>
      <c r="N2608" s="20">
        <v>0.01</v>
      </c>
      <c r="O2608" s="21">
        <f>N2608*G2608</f>
        <v>3900</v>
      </c>
    </row>
    <row r="2609" spans="1:15" x14ac:dyDescent="0.25">
      <c r="A2609" t="s">
        <v>13</v>
      </c>
      <c r="B2609">
        <v>299000</v>
      </c>
      <c r="C2609">
        <v>3</v>
      </c>
      <c r="D2609">
        <v>2.5</v>
      </c>
      <c r="E2609">
        <v>2259</v>
      </c>
      <c r="F2609" t="s">
        <v>4108</v>
      </c>
      <c r="G2609">
        <v>390000</v>
      </c>
      <c r="H2609">
        <v>3</v>
      </c>
      <c r="I2609">
        <v>3.5</v>
      </c>
      <c r="J2609">
        <v>2359</v>
      </c>
      <c r="K2609" t="s">
        <v>4084</v>
      </c>
      <c r="L2609" t="s">
        <v>3729</v>
      </c>
      <c r="M2609" t="s">
        <v>4085</v>
      </c>
      <c r="N2609" s="20">
        <v>0.01</v>
      </c>
      <c r="O2609" s="21">
        <f>N2609*G2609</f>
        <v>3900</v>
      </c>
    </row>
    <row r="2610" spans="1:15" x14ac:dyDescent="0.25">
      <c r="A2610" t="s">
        <v>13</v>
      </c>
      <c r="B2610">
        <v>365000</v>
      </c>
      <c r="C2610">
        <v>4</v>
      </c>
      <c r="D2610">
        <v>3</v>
      </c>
      <c r="E2610">
        <v>2488</v>
      </c>
      <c r="F2610" t="s">
        <v>4822</v>
      </c>
      <c r="G2610">
        <v>390000</v>
      </c>
      <c r="H2610">
        <v>4</v>
      </c>
      <c r="I2610">
        <v>3.5</v>
      </c>
      <c r="J2610">
        <v>2786</v>
      </c>
      <c r="K2610" t="s">
        <v>4821</v>
      </c>
      <c r="L2610" t="s">
        <v>4772</v>
      </c>
      <c r="M2610" t="s">
        <v>4819</v>
      </c>
      <c r="N2610" s="20">
        <v>0.01</v>
      </c>
      <c r="O2610" s="21">
        <f>N2610*G2610</f>
        <v>3900</v>
      </c>
    </row>
    <row r="2611" spans="1:15" x14ac:dyDescent="0.25">
      <c r="A2611" t="s">
        <v>13</v>
      </c>
      <c r="B2611">
        <v>398500</v>
      </c>
      <c r="C2611">
        <v>3</v>
      </c>
      <c r="D2611">
        <v>2</v>
      </c>
      <c r="E2611">
        <v>1897</v>
      </c>
      <c r="F2611" t="s">
        <v>1789</v>
      </c>
      <c r="G2611">
        <v>389999</v>
      </c>
      <c r="H2611">
        <v>3</v>
      </c>
      <c r="I2611">
        <v>2</v>
      </c>
      <c r="J2611">
        <v>1643</v>
      </c>
      <c r="K2611" t="s">
        <v>1537</v>
      </c>
      <c r="L2611" t="s">
        <v>1518</v>
      </c>
      <c r="M2611" t="s">
        <v>1519</v>
      </c>
      <c r="N2611" s="20">
        <v>0.01</v>
      </c>
      <c r="O2611" s="21">
        <f>N2611*G2611</f>
        <v>3899.9900000000002</v>
      </c>
    </row>
    <row r="2612" spans="1:15" x14ac:dyDescent="0.25">
      <c r="A2612" t="s">
        <v>13</v>
      </c>
      <c r="B2612">
        <v>352250</v>
      </c>
      <c r="C2612">
        <v>3</v>
      </c>
      <c r="D2612">
        <v>2.5</v>
      </c>
      <c r="E2612">
        <v>1965</v>
      </c>
      <c r="F2612" t="s">
        <v>1993</v>
      </c>
      <c r="G2612">
        <v>389999</v>
      </c>
      <c r="H2612">
        <v>4</v>
      </c>
      <c r="I2612">
        <v>2.5</v>
      </c>
      <c r="J2612">
        <v>2645</v>
      </c>
      <c r="K2612" t="s">
        <v>1994</v>
      </c>
      <c r="L2612" t="s">
        <v>1518</v>
      </c>
      <c r="M2612" t="s">
        <v>1981</v>
      </c>
      <c r="N2612" s="20">
        <v>0.01</v>
      </c>
      <c r="O2612" s="21">
        <f>N2612*G2612</f>
        <v>3899.9900000000002</v>
      </c>
    </row>
    <row r="2613" spans="1:15" x14ac:dyDescent="0.25">
      <c r="A2613" t="s">
        <v>13</v>
      </c>
      <c r="B2613">
        <v>362499</v>
      </c>
      <c r="C2613">
        <v>3</v>
      </c>
      <c r="D2613">
        <v>2</v>
      </c>
      <c r="E2613">
        <v>1655</v>
      </c>
      <c r="F2613" t="s">
        <v>896</v>
      </c>
      <c r="G2613">
        <v>389950</v>
      </c>
      <c r="H2613">
        <v>4</v>
      </c>
      <c r="I2613">
        <v>2</v>
      </c>
      <c r="J2613">
        <v>1844</v>
      </c>
      <c r="K2613" t="s">
        <v>897</v>
      </c>
      <c r="L2613" t="s">
        <v>71</v>
      </c>
      <c r="M2613" t="s">
        <v>887</v>
      </c>
      <c r="N2613" s="20">
        <v>0.01</v>
      </c>
      <c r="O2613" s="21">
        <f>N2613*G2613</f>
        <v>3899.5</v>
      </c>
    </row>
    <row r="2614" spans="1:15" x14ac:dyDescent="0.25">
      <c r="A2614" t="s">
        <v>13</v>
      </c>
      <c r="B2614">
        <v>649499</v>
      </c>
      <c r="C2614">
        <v>3</v>
      </c>
      <c r="D2614">
        <v>2.25</v>
      </c>
      <c r="E2614">
        <v>1841</v>
      </c>
      <c r="F2614" t="s">
        <v>4643</v>
      </c>
      <c r="G2614">
        <v>389950</v>
      </c>
      <c r="H2614">
        <v>3</v>
      </c>
      <c r="I2614">
        <v>2.5</v>
      </c>
      <c r="J2614">
        <v>1930</v>
      </c>
      <c r="K2614" t="s">
        <v>4527</v>
      </c>
      <c r="L2614" t="s">
        <v>4237</v>
      </c>
      <c r="M2614" t="s">
        <v>4433</v>
      </c>
      <c r="N2614" s="20">
        <v>0.01</v>
      </c>
      <c r="O2614" s="21">
        <f>N2614*G2614</f>
        <v>3899.5</v>
      </c>
    </row>
    <row r="2615" spans="1:15" x14ac:dyDescent="0.25">
      <c r="A2615" t="s">
        <v>13</v>
      </c>
      <c r="B2615">
        <v>485000</v>
      </c>
      <c r="C2615">
        <v>3</v>
      </c>
      <c r="D2615">
        <v>2.5</v>
      </c>
      <c r="E2615">
        <v>1862</v>
      </c>
      <c r="F2615" t="s">
        <v>4307</v>
      </c>
      <c r="G2615">
        <v>389950</v>
      </c>
      <c r="H2615">
        <v>3</v>
      </c>
      <c r="I2615">
        <v>2.25</v>
      </c>
      <c r="J2615">
        <v>1430</v>
      </c>
      <c r="K2615" t="s">
        <v>4269</v>
      </c>
      <c r="L2615" t="s">
        <v>4237</v>
      </c>
      <c r="M2615" t="s">
        <v>4265</v>
      </c>
      <c r="N2615" s="20">
        <v>0.01</v>
      </c>
      <c r="O2615" s="21">
        <f>N2615*G2615</f>
        <v>3899.5</v>
      </c>
    </row>
    <row r="2616" spans="1:15" x14ac:dyDescent="0.25">
      <c r="A2616" t="s">
        <v>13</v>
      </c>
      <c r="B2616">
        <v>485000</v>
      </c>
      <c r="C2616">
        <v>3</v>
      </c>
      <c r="D2616">
        <v>2.5</v>
      </c>
      <c r="E2616">
        <v>1862</v>
      </c>
      <c r="F2616" t="s">
        <v>4352</v>
      </c>
      <c r="G2616">
        <v>389950</v>
      </c>
      <c r="H2616">
        <v>2</v>
      </c>
      <c r="I2616">
        <v>1</v>
      </c>
      <c r="J2616">
        <v>823</v>
      </c>
      <c r="K2616" t="s">
        <v>4276</v>
      </c>
      <c r="L2616" t="s">
        <v>4237</v>
      </c>
      <c r="M2616" t="s">
        <v>4265</v>
      </c>
      <c r="N2616" s="20">
        <v>0.01</v>
      </c>
      <c r="O2616" s="21">
        <f>N2616*G2616</f>
        <v>3899.5</v>
      </c>
    </row>
    <row r="2617" spans="1:15" x14ac:dyDescent="0.25">
      <c r="A2617" t="s">
        <v>13</v>
      </c>
      <c r="B2617">
        <v>398500</v>
      </c>
      <c r="C2617">
        <v>3</v>
      </c>
      <c r="D2617">
        <v>2</v>
      </c>
      <c r="E2617">
        <v>1897</v>
      </c>
      <c r="F2617" t="s">
        <v>1618</v>
      </c>
      <c r="G2617">
        <v>389900</v>
      </c>
      <c r="H2617">
        <v>3</v>
      </c>
      <c r="I2617">
        <v>2</v>
      </c>
      <c r="J2617">
        <v>1500</v>
      </c>
      <c r="K2617" t="s">
        <v>1619</v>
      </c>
      <c r="L2617" t="s">
        <v>1518</v>
      </c>
      <c r="M2617" t="s">
        <v>1519</v>
      </c>
      <c r="N2617" s="20">
        <v>0.01</v>
      </c>
      <c r="O2617" s="21">
        <f>N2617*G2617</f>
        <v>3899</v>
      </c>
    </row>
    <row r="2618" spans="1:15" x14ac:dyDescent="0.25">
      <c r="A2618" t="s">
        <v>13</v>
      </c>
      <c r="B2618">
        <v>259945</v>
      </c>
      <c r="C2618">
        <v>4</v>
      </c>
      <c r="D2618">
        <v>2.5</v>
      </c>
      <c r="E2618">
        <v>2252</v>
      </c>
      <c r="F2618" t="s">
        <v>2166</v>
      </c>
      <c r="G2618">
        <v>389900</v>
      </c>
      <c r="H2618">
        <v>4</v>
      </c>
      <c r="I2618">
        <v>2.5</v>
      </c>
      <c r="J2618">
        <v>2990</v>
      </c>
      <c r="K2618" t="s">
        <v>2158</v>
      </c>
      <c r="L2618" t="s">
        <v>1518</v>
      </c>
      <c r="M2618" t="s">
        <v>2159</v>
      </c>
      <c r="N2618" s="20">
        <v>0.01</v>
      </c>
      <c r="O2618" s="21">
        <f>N2618*G2618</f>
        <v>3899</v>
      </c>
    </row>
    <row r="2619" spans="1:15" x14ac:dyDescent="0.25">
      <c r="A2619" t="s">
        <v>13</v>
      </c>
      <c r="B2619">
        <v>273750</v>
      </c>
      <c r="C2619">
        <v>3</v>
      </c>
      <c r="D2619">
        <v>2</v>
      </c>
      <c r="E2619">
        <v>1595</v>
      </c>
      <c r="F2619" t="s">
        <v>2491</v>
      </c>
      <c r="G2619">
        <v>389900</v>
      </c>
      <c r="H2619">
        <v>4</v>
      </c>
      <c r="I2619">
        <v>3.5</v>
      </c>
      <c r="J2619">
        <v>2072</v>
      </c>
      <c r="K2619" t="s">
        <v>2470</v>
      </c>
      <c r="L2619" t="s">
        <v>2218</v>
      </c>
      <c r="M2619" t="s">
        <v>2460</v>
      </c>
      <c r="N2619" s="20">
        <v>0.01</v>
      </c>
      <c r="O2619" s="21">
        <f>N2619*G2619</f>
        <v>3899</v>
      </c>
    </row>
    <row r="2620" spans="1:15" x14ac:dyDescent="0.25">
      <c r="A2620" t="s">
        <v>13</v>
      </c>
      <c r="B2620">
        <v>345595</v>
      </c>
      <c r="C2620">
        <v>4</v>
      </c>
      <c r="D2620">
        <v>2.5</v>
      </c>
      <c r="E2620">
        <v>2191</v>
      </c>
      <c r="F2620" t="s">
        <v>2521</v>
      </c>
      <c r="G2620">
        <v>389900</v>
      </c>
      <c r="H2620">
        <v>4</v>
      </c>
      <c r="I2620">
        <v>3.5</v>
      </c>
      <c r="J2620">
        <v>2394</v>
      </c>
      <c r="K2620" t="s">
        <v>2522</v>
      </c>
      <c r="L2620" t="s">
        <v>2218</v>
      </c>
      <c r="M2620" t="s">
        <v>2514</v>
      </c>
      <c r="N2620" s="20">
        <v>0.01</v>
      </c>
      <c r="O2620" s="21">
        <f>N2620*G2620</f>
        <v>3899</v>
      </c>
    </row>
    <row r="2621" spans="1:15" x14ac:dyDescent="0.25">
      <c r="A2621" t="s">
        <v>13</v>
      </c>
      <c r="B2621">
        <v>365000</v>
      </c>
      <c r="C2621">
        <v>4</v>
      </c>
      <c r="D2621">
        <v>2.5</v>
      </c>
      <c r="E2621">
        <v>2229</v>
      </c>
      <c r="F2621" t="s">
        <v>2219</v>
      </c>
      <c r="G2621">
        <v>389900</v>
      </c>
      <c r="H2621">
        <v>3</v>
      </c>
      <c r="I2621">
        <v>2</v>
      </c>
      <c r="J2621">
        <v>2549</v>
      </c>
      <c r="K2621" t="s">
        <v>2220</v>
      </c>
      <c r="L2621" t="s">
        <v>2218</v>
      </c>
      <c r="M2621" t="s">
        <v>1068</v>
      </c>
      <c r="N2621" s="20">
        <v>0.01</v>
      </c>
      <c r="O2621" s="21">
        <f>N2621*G2621</f>
        <v>3899</v>
      </c>
    </row>
    <row r="2622" spans="1:15" x14ac:dyDescent="0.25">
      <c r="A2622" t="s">
        <v>13</v>
      </c>
      <c r="B2622">
        <v>324100</v>
      </c>
      <c r="C2622">
        <v>3</v>
      </c>
      <c r="D2622">
        <v>2.5</v>
      </c>
      <c r="E2622">
        <v>1626</v>
      </c>
      <c r="F2622" t="s">
        <v>2426</v>
      </c>
      <c r="G2622">
        <v>389900</v>
      </c>
      <c r="H2622">
        <v>3</v>
      </c>
      <c r="I2622">
        <v>3</v>
      </c>
      <c r="J2622">
        <v>1920</v>
      </c>
      <c r="K2622" t="s">
        <v>2397</v>
      </c>
      <c r="L2622" t="s">
        <v>2218</v>
      </c>
      <c r="M2622" t="s">
        <v>2398</v>
      </c>
      <c r="N2622" s="20">
        <v>0.01</v>
      </c>
      <c r="O2622" s="21">
        <f>N2622*G2622</f>
        <v>3899</v>
      </c>
    </row>
    <row r="2623" spans="1:15" x14ac:dyDescent="0.25">
      <c r="A2623" t="s">
        <v>13</v>
      </c>
      <c r="B2623">
        <v>339500</v>
      </c>
      <c r="C2623">
        <v>4</v>
      </c>
      <c r="D2623">
        <v>2.5</v>
      </c>
      <c r="E2623">
        <v>2347</v>
      </c>
      <c r="F2623" t="s">
        <v>3846</v>
      </c>
      <c r="G2623">
        <v>389900</v>
      </c>
      <c r="H2623">
        <v>4</v>
      </c>
      <c r="I2623">
        <v>3.5</v>
      </c>
      <c r="J2623">
        <v>3314</v>
      </c>
      <c r="K2623" t="s">
        <v>3832</v>
      </c>
      <c r="L2623" t="s">
        <v>3729</v>
      </c>
      <c r="M2623" t="s">
        <v>3830</v>
      </c>
      <c r="N2623" s="20">
        <v>0.01</v>
      </c>
      <c r="O2623" s="21">
        <f>N2623*G2623</f>
        <v>3899</v>
      </c>
    </row>
    <row r="2624" spans="1:15" x14ac:dyDescent="0.25">
      <c r="A2624" t="s">
        <v>13</v>
      </c>
      <c r="B2624">
        <v>584900</v>
      </c>
      <c r="C2624">
        <v>4</v>
      </c>
      <c r="D2624">
        <v>3</v>
      </c>
      <c r="E2624">
        <v>1970</v>
      </c>
      <c r="F2624" t="s">
        <v>5052</v>
      </c>
      <c r="G2624">
        <v>389900</v>
      </c>
      <c r="H2624">
        <v>3</v>
      </c>
      <c r="I2624">
        <v>2</v>
      </c>
      <c r="J2624">
        <v>1508</v>
      </c>
      <c r="K2624" t="s">
        <v>4789</v>
      </c>
      <c r="L2624" t="s">
        <v>4772</v>
      </c>
      <c r="M2624" t="s">
        <v>4946</v>
      </c>
      <c r="N2624" s="20">
        <v>0.01</v>
      </c>
      <c r="O2624" s="21">
        <f>N2624*G2624</f>
        <v>3899</v>
      </c>
    </row>
    <row r="2625" spans="1:15" x14ac:dyDescent="0.25">
      <c r="A2625" t="s">
        <v>13</v>
      </c>
      <c r="B2625">
        <v>649499</v>
      </c>
      <c r="C2625">
        <v>3</v>
      </c>
      <c r="D2625">
        <v>2.25</v>
      </c>
      <c r="E2625">
        <v>1841</v>
      </c>
      <c r="F2625" t="s">
        <v>4599</v>
      </c>
      <c r="G2625">
        <v>389900</v>
      </c>
      <c r="H2625">
        <v>2</v>
      </c>
      <c r="I2625">
        <v>1</v>
      </c>
      <c r="J2625">
        <v>758</v>
      </c>
      <c r="K2625" t="s">
        <v>2933</v>
      </c>
      <c r="L2625" t="s">
        <v>4237</v>
      </c>
      <c r="M2625" t="s">
        <v>4433</v>
      </c>
      <c r="N2625" s="20">
        <v>0.01</v>
      </c>
      <c r="O2625" s="21">
        <f>N2625*G2625</f>
        <v>3899</v>
      </c>
    </row>
    <row r="2626" spans="1:15" x14ac:dyDescent="0.25">
      <c r="A2626" t="s">
        <v>13</v>
      </c>
      <c r="B2626">
        <v>358500</v>
      </c>
      <c r="C2626">
        <v>3</v>
      </c>
      <c r="D2626">
        <v>2.5</v>
      </c>
      <c r="E2626">
        <v>2000</v>
      </c>
      <c r="F2626" t="s">
        <v>4399</v>
      </c>
      <c r="G2626">
        <v>389900</v>
      </c>
      <c r="H2626">
        <v>3</v>
      </c>
      <c r="I2626">
        <v>2.25</v>
      </c>
      <c r="J2626">
        <v>1785</v>
      </c>
      <c r="K2626" t="s">
        <v>4396</v>
      </c>
      <c r="L2626" t="s">
        <v>4237</v>
      </c>
      <c r="M2626" t="s">
        <v>4384</v>
      </c>
      <c r="N2626" s="20">
        <v>0.01</v>
      </c>
      <c r="O2626" s="21">
        <f>N2626*G2626</f>
        <v>3899</v>
      </c>
    </row>
    <row r="2627" spans="1:15" x14ac:dyDescent="0.25">
      <c r="A2627" t="s">
        <v>13</v>
      </c>
      <c r="B2627">
        <v>146750</v>
      </c>
      <c r="C2627">
        <v>3</v>
      </c>
      <c r="D2627">
        <v>2</v>
      </c>
      <c r="E2627">
        <v>1836</v>
      </c>
      <c r="F2627" t="s">
        <v>2177</v>
      </c>
      <c r="G2627">
        <v>259900</v>
      </c>
      <c r="H2627">
        <v>3</v>
      </c>
      <c r="I2627">
        <v>1.5</v>
      </c>
      <c r="J2627">
        <v>2516</v>
      </c>
      <c r="K2627" t="s">
        <v>2174</v>
      </c>
      <c r="L2627" t="s">
        <v>2169</v>
      </c>
      <c r="M2627" t="s">
        <v>2175</v>
      </c>
      <c r="N2627" s="20">
        <v>1.4999999999999999E-2</v>
      </c>
      <c r="O2627" s="21">
        <f>N2627*G2627</f>
        <v>3898.5</v>
      </c>
    </row>
    <row r="2628" spans="1:15" x14ac:dyDescent="0.25">
      <c r="A2628" t="s">
        <v>13</v>
      </c>
      <c r="B2628">
        <v>373250</v>
      </c>
      <c r="C2628">
        <v>3</v>
      </c>
      <c r="D2628">
        <v>2</v>
      </c>
      <c r="E2628">
        <v>1620</v>
      </c>
      <c r="F2628" t="s">
        <v>971</v>
      </c>
      <c r="G2628">
        <v>389500</v>
      </c>
      <c r="H2628">
        <v>3</v>
      </c>
      <c r="I2628">
        <v>2.5</v>
      </c>
      <c r="J2628">
        <v>2116</v>
      </c>
      <c r="K2628" t="s">
        <v>972</v>
      </c>
      <c r="L2628" t="s">
        <v>71</v>
      </c>
      <c r="M2628" t="s">
        <v>956</v>
      </c>
      <c r="N2628" s="20">
        <v>0.01</v>
      </c>
      <c r="O2628" s="21">
        <f>N2628*G2628</f>
        <v>3895</v>
      </c>
    </row>
    <row r="2629" spans="1:15" x14ac:dyDescent="0.25">
      <c r="A2629" t="s">
        <v>13</v>
      </c>
      <c r="B2629">
        <v>398500</v>
      </c>
      <c r="C2629">
        <v>3</v>
      </c>
      <c r="D2629">
        <v>2</v>
      </c>
      <c r="E2629">
        <v>1897</v>
      </c>
      <c r="F2629" t="s">
        <v>1599</v>
      </c>
      <c r="G2629">
        <v>389000</v>
      </c>
      <c r="H2629">
        <v>2</v>
      </c>
      <c r="I2629">
        <v>2</v>
      </c>
      <c r="K2629" t="s">
        <v>1517</v>
      </c>
      <c r="L2629" t="s">
        <v>1518</v>
      </c>
      <c r="M2629" t="s">
        <v>1519</v>
      </c>
      <c r="N2629" s="20">
        <v>0.01</v>
      </c>
      <c r="O2629" s="21">
        <f>N2629*G2629</f>
        <v>3890</v>
      </c>
    </row>
    <row r="2630" spans="1:15" x14ac:dyDescent="0.25">
      <c r="A2630" t="s">
        <v>13</v>
      </c>
      <c r="B2630">
        <v>259945</v>
      </c>
      <c r="C2630">
        <v>4</v>
      </c>
      <c r="D2630">
        <v>2.5</v>
      </c>
      <c r="E2630">
        <v>2252</v>
      </c>
      <c r="F2630" t="s">
        <v>2160</v>
      </c>
      <c r="G2630">
        <v>389000</v>
      </c>
      <c r="H2630">
        <v>5</v>
      </c>
      <c r="I2630">
        <v>3.5</v>
      </c>
      <c r="J2630">
        <v>3300</v>
      </c>
      <c r="K2630" t="s">
        <v>1893</v>
      </c>
      <c r="L2630" t="s">
        <v>1518</v>
      </c>
      <c r="M2630" t="s">
        <v>2159</v>
      </c>
      <c r="N2630" s="20">
        <v>0.01</v>
      </c>
      <c r="O2630" s="21">
        <f>N2630*G2630</f>
        <v>3890</v>
      </c>
    </row>
    <row r="2631" spans="1:15" x14ac:dyDescent="0.25">
      <c r="A2631" t="s">
        <v>13</v>
      </c>
      <c r="B2631">
        <v>257000</v>
      </c>
      <c r="C2631">
        <v>4</v>
      </c>
      <c r="D2631">
        <v>2.5</v>
      </c>
      <c r="E2631">
        <v>2141</v>
      </c>
      <c r="F2631" t="s">
        <v>1966</v>
      </c>
      <c r="G2631">
        <v>389000</v>
      </c>
      <c r="H2631">
        <v>5</v>
      </c>
      <c r="I2631">
        <v>3.5</v>
      </c>
      <c r="J2631">
        <v>3863</v>
      </c>
      <c r="K2631" t="s">
        <v>1936</v>
      </c>
      <c r="L2631" t="s">
        <v>1518</v>
      </c>
      <c r="M2631" t="s">
        <v>1934</v>
      </c>
      <c r="N2631" s="20">
        <v>0.01</v>
      </c>
      <c r="O2631" s="21">
        <f>N2631*G2631</f>
        <v>3890</v>
      </c>
    </row>
    <row r="2632" spans="1:15" x14ac:dyDescent="0.25">
      <c r="A2632" t="s">
        <v>13</v>
      </c>
      <c r="B2632">
        <v>437000</v>
      </c>
      <c r="C2632">
        <v>3</v>
      </c>
      <c r="D2632">
        <v>2</v>
      </c>
      <c r="E2632">
        <v>1799</v>
      </c>
      <c r="F2632" t="s">
        <v>2741</v>
      </c>
      <c r="G2632">
        <v>389000</v>
      </c>
      <c r="H2632">
        <v>4</v>
      </c>
      <c r="I2632">
        <v>2</v>
      </c>
      <c r="J2632">
        <v>2098</v>
      </c>
      <c r="K2632" t="s">
        <v>2742</v>
      </c>
      <c r="L2632" t="s">
        <v>2680</v>
      </c>
      <c r="M2632" t="s">
        <v>2743</v>
      </c>
      <c r="N2632" s="20">
        <v>0.01</v>
      </c>
      <c r="O2632" s="21">
        <f>N2632*G2632</f>
        <v>3890</v>
      </c>
    </row>
    <row r="2633" spans="1:15" x14ac:dyDescent="0.25">
      <c r="A2633" t="s">
        <v>13</v>
      </c>
      <c r="B2633">
        <v>512450</v>
      </c>
      <c r="C2633">
        <v>4</v>
      </c>
      <c r="D2633">
        <v>3</v>
      </c>
      <c r="E2633">
        <v>2580</v>
      </c>
      <c r="F2633" t="s">
        <v>2349</v>
      </c>
      <c r="G2633">
        <v>389000</v>
      </c>
      <c r="H2633">
        <v>4</v>
      </c>
      <c r="I2633">
        <v>3.5</v>
      </c>
      <c r="J2633">
        <v>2000</v>
      </c>
      <c r="K2633" t="s">
        <v>2350</v>
      </c>
      <c r="L2633" t="s">
        <v>2218</v>
      </c>
      <c r="M2633" t="s">
        <v>2346</v>
      </c>
      <c r="N2633" s="20">
        <v>0.01</v>
      </c>
      <c r="O2633" s="21">
        <f>N2633*G2633</f>
        <v>3890</v>
      </c>
    </row>
    <row r="2634" spans="1:15" x14ac:dyDescent="0.25">
      <c r="A2634" t="s">
        <v>13</v>
      </c>
      <c r="B2634">
        <v>415000</v>
      </c>
      <c r="C2634">
        <v>3</v>
      </c>
      <c r="D2634">
        <v>2</v>
      </c>
      <c r="E2634">
        <v>1772</v>
      </c>
      <c r="F2634" t="s">
        <v>3468</v>
      </c>
      <c r="G2634">
        <v>389000</v>
      </c>
      <c r="H2634">
        <v>3</v>
      </c>
      <c r="I2634">
        <v>2</v>
      </c>
      <c r="J2634">
        <v>1408</v>
      </c>
      <c r="K2634" t="s">
        <v>3420</v>
      </c>
      <c r="L2634" t="s">
        <v>3412</v>
      </c>
      <c r="M2634" t="s">
        <v>3456</v>
      </c>
      <c r="N2634" s="20">
        <v>0.01</v>
      </c>
      <c r="O2634" s="21">
        <f>N2634*G2634</f>
        <v>3890</v>
      </c>
    </row>
    <row r="2635" spans="1:15" x14ac:dyDescent="0.25">
      <c r="A2635" t="s">
        <v>13</v>
      </c>
      <c r="B2635">
        <v>429900</v>
      </c>
      <c r="C2635">
        <v>3</v>
      </c>
      <c r="D2635">
        <v>2.5</v>
      </c>
      <c r="E2635">
        <v>1855</v>
      </c>
      <c r="F2635" t="s">
        <v>3451</v>
      </c>
      <c r="G2635">
        <v>389000</v>
      </c>
      <c r="H2635">
        <v>3</v>
      </c>
      <c r="I2635">
        <v>2.5</v>
      </c>
      <c r="J2635">
        <v>2550</v>
      </c>
      <c r="K2635" t="s">
        <v>3452</v>
      </c>
      <c r="L2635" t="s">
        <v>3412</v>
      </c>
      <c r="M2635" t="s">
        <v>2457</v>
      </c>
      <c r="N2635" s="20">
        <v>0.01</v>
      </c>
      <c r="O2635" s="21">
        <f>N2635*G2635</f>
        <v>3890</v>
      </c>
    </row>
    <row r="2636" spans="1:15" x14ac:dyDescent="0.25">
      <c r="A2636" t="s">
        <v>13</v>
      </c>
      <c r="B2636">
        <v>249900</v>
      </c>
      <c r="C2636">
        <v>3</v>
      </c>
      <c r="D2636">
        <v>2</v>
      </c>
      <c r="E2636">
        <v>1884</v>
      </c>
      <c r="F2636" t="s">
        <v>3648</v>
      </c>
      <c r="G2636">
        <v>389000</v>
      </c>
      <c r="H2636">
        <v>3</v>
      </c>
      <c r="I2636">
        <v>2</v>
      </c>
      <c r="J2636">
        <v>2475</v>
      </c>
      <c r="K2636" t="s">
        <v>3649</v>
      </c>
      <c r="L2636" t="s">
        <v>3641</v>
      </c>
      <c r="M2636" t="s">
        <v>3645</v>
      </c>
      <c r="N2636" s="20">
        <v>0.01</v>
      </c>
      <c r="O2636" s="21">
        <f>N2636*G2636</f>
        <v>3890</v>
      </c>
    </row>
    <row r="2637" spans="1:15" x14ac:dyDescent="0.25">
      <c r="A2637" t="s">
        <v>13</v>
      </c>
      <c r="B2637">
        <v>358500</v>
      </c>
      <c r="C2637">
        <v>3</v>
      </c>
      <c r="D2637">
        <v>2.5</v>
      </c>
      <c r="E2637">
        <v>2000</v>
      </c>
      <c r="F2637" t="s">
        <v>4429</v>
      </c>
      <c r="G2637">
        <v>389000</v>
      </c>
      <c r="H2637">
        <v>2</v>
      </c>
      <c r="I2637">
        <v>1.75</v>
      </c>
      <c r="J2637">
        <v>1588</v>
      </c>
      <c r="K2637" t="s">
        <v>4392</v>
      </c>
      <c r="L2637" t="s">
        <v>4237</v>
      </c>
      <c r="M2637" t="s">
        <v>4384</v>
      </c>
      <c r="N2637" s="20">
        <v>0.01</v>
      </c>
      <c r="O2637" s="21">
        <f>N2637*G2637</f>
        <v>3890</v>
      </c>
    </row>
    <row r="2638" spans="1:15" x14ac:dyDescent="0.25">
      <c r="A2638" t="s">
        <v>13</v>
      </c>
      <c r="B2638">
        <v>181450</v>
      </c>
      <c r="C2638">
        <v>3</v>
      </c>
      <c r="D2638">
        <v>2</v>
      </c>
      <c r="E2638">
        <v>1380</v>
      </c>
      <c r="F2638" t="s">
        <v>2529</v>
      </c>
      <c r="G2638">
        <v>388500</v>
      </c>
      <c r="H2638">
        <v>3</v>
      </c>
      <c r="I2638">
        <v>2</v>
      </c>
      <c r="J2638">
        <v>1755</v>
      </c>
      <c r="K2638" t="s">
        <v>2320</v>
      </c>
      <c r="L2638" t="s">
        <v>2218</v>
      </c>
      <c r="M2638" t="s">
        <v>2530</v>
      </c>
      <c r="N2638" s="20">
        <v>0.01</v>
      </c>
      <c r="O2638" s="21">
        <f>N2638*G2638</f>
        <v>3885</v>
      </c>
    </row>
    <row r="2639" spans="1:15" x14ac:dyDescent="0.25">
      <c r="A2639" t="s">
        <v>13</v>
      </c>
      <c r="B2639">
        <v>336728</v>
      </c>
      <c r="C2639">
        <v>4</v>
      </c>
      <c r="D2639">
        <v>2.5</v>
      </c>
      <c r="E2639">
        <v>2662</v>
      </c>
      <c r="F2639" t="s">
        <v>4024</v>
      </c>
      <c r="G2639">
        <v>259000</v>
      </c>
      <c r="H2639">
        <v>4</v>
      </c>
      <c r="I2639">
        <v>2</v>
      </c>
      <c r="J2639">
        <v>1764</v>
      </c>
      <c r="K2639" t="s">
        <v>4025</v>
      </c>
      <c r="L2639" t="s">
        <v>3729</v>
      </c>
      <c r="M2639" t="s">
        <v>4026</v>
      </c>
      <c r="N2639" s="20">
        <v>1.4999999999999999E-2</v>
      </c>
      <c r="O2639" s="21">
        <f>N2639*G2639</f>
        <v>3885</v>
      </c>
    </row>
    <row r="2640" spans="1:15" x14ac:dyDescent="0.25">
      <c r="A2640" t="s">
        <v>13</v>
      </c>
      <c r="B2640">
        <v>299900</v>
      </c>
      <c r="C2640">
        <v>3</v>
      </c>
      <c r="D2640">
        <v>2</v>
      </c>
      <c r="E2640">
        <v>1947</v>
      </c>
      <c r="F2640" t="s">
        <v>21</v>
      </c>
      <c r="G2640">
        <v>258900</v>
      </c>
      <c r="H2640">
        <v>3</v>
      </c>
      <c r="I2640">
        <v>2</v>
      </c>
      <c r="J2640">
        <v>1892</v>
      </c>
      <c r="K2640" t="s">
        <v>22</v>
      </c>
      <c r="L2640" t="s">
        <v>16</v>
      </c>
      <c r="M2640" t="s">
        <v>17</v>
      </c>
      <c r="N2640" s="20">
        <v>1.4999999999999999E-2</v>
      </c>
      <c r="O2640" s="21">
        <f>N2640*G2640</f>
        <v>3883.5</v>
      </c>
    </row>
    <row r="2641" spans="1:15" x14ac:dyDescent="0.25">
      <c r="A2641" t="s">
        <v>13</v>
      </c>
      <c r="B2641">
        <v>1388000</v>
      </c>
      <c r="C2641">
        <v>3</v>
      </c>
      <c r="D2641">
        <v>2</v>
      </c>
      <c r="E2641">
        <v>1687</v>
      </c>
      <c r="F2641" t="s">
        <v>101</v>
      </c>
      <c r="G2641">
        <v>388000</v>
      </c>
      <c r="H2641">
        <v>0</v>
      </c>
      <c r="I2641">
        <v>1</v>
      </c>
      <c r="J2641">
        <v>490</v>
      </c>
      <c r="K2641" t="s">
        <v>102</v>
      </c>
      <c r="L2641" t="s">
        <v>71</v>
      </c>
      <c r="M2641" t="s">
        <v>96</v>
      </c>
      <c r="N2641" s="20">
        <v>0.01</v>
      </c>
      <c r="O2641" s="21">
        <f>N2641*G2641</f>
        <v>3880</v>
      </c>
    </row>
    <row r="2642" spans="1:15" x14ac:dyDescent="0.25">
      <c r="A2642" t="s">
        <v>13</v>
      </c>
      <c r="B2642">
        <v>365000</v>
      </c>
      <c r="C2642">
        <v>4</v>
      </c>
      <c r="D2642">
        <v>3</v>
      </c>
      <c r="E2642">
        <v>2794</v>
      </c>
      <c r="F2642" t="s">
        <v>3933</v>
      </c>
      <c r="G2642">
        <v>388000</v>
      </c>
      <c r="H2642">
        <v>4</v>
      </c>
      <c r="I2642">
        <v>3</v>
      </c>
      <c r="J2642">
        <v>2668</v>
      </c>
      <c r="K2642" t="s">
        <v>3934</v>
      </c>
      <c r="L2642" t="s">
        <v>3729</v>
      </c>
      <c r="M2642" t="s">
        <v>3907</v>
      </c>
      <c r="N2642" s="20">
        <v>0.01</v>
      </c>
      <c r="O2642" s="21">
        <f>N2642*G2642</f>
        <v>3880</v>
      </c>
    </row>
    <row r="2643" spans="1:15" x14ac:dyDescent="0.25">
      <c r="A2643" t="s">
        <v>13</v>
      </c>
      <c r="B2643">
        <v>321250</v>
      </c>
      <c r="C2643">
        <v>4</v>
      </c>
      <c r="D2643">
        <v>3</v>
      </c>
      <c r="E2643">
        <v>2813</v>
      </c>
      <c r="F2643" t="s">
        <v>4060</v>
      </c>
      <c r="G2643">
        <v>388000</v>
      </c>
      <c r="H2643">
        <v>5</v>
      </c>
      <c r="I2643">
        <v>3.5</v>
      </c>
      <c r="J2643">
        <v>5353</v>
      </c>
      <c r="K2643" t="s">
        <v>184</v>
      </c>
      <c r="L2643" t="s">
        <v>3729</v>
      </c>
      <c r="M2643" t="s">
        <v>4041</v>
      </c>
      <c r="N2643" s="20">
        <v>0.01</v>
      </c>
      <c r="O2643" s="21">
        <f>N2643*G2643</f>
        <v>3880</v>
      </c>
    </row>
    <row r="2644" spans="1:15" x14ac:dyDescent="0.25">
      <c r="A2644" t="s">
        <v>13</v>
      </c>
      <c r="B2644">
        <v>584900</v>
      </c>
      <c r="C2644">
        <v>4</v>
      </c>
      <c r="D2644">
        <v>3</v>
      </c>
      <c r="E2644">
        <v>1970</v>
      </c>
      <c r="F2644" t="s">
        <v>4951</v>
      </c>
      <c r="G2644">
        <v>388000</v>
      </c>
      <c r="H2644">
        <v>3</v>
      </c>
      <c r="I2644">
        <v>2.5</v>
      </c>
      <c r="J2644">
        <v>1521</v>
      </c>
      <c r="K2644" t="s">
        <v>4788</v>
      </c>
      <c r="L2644" t="s">
        <v>4772</v>
      </c>
      <c r="M2644" t="s">
        <v>4946</v>
      </c>
      <c r="N2644" s="20">
        <v>0.01</v>
      </c>
      <c r="O2644" s="21">
        <f>N2644*G2644</f>
        <v>3880</v>
      </c>
    </row>
    <row r="2645" spans="1:15" x14ac:dyDescent="0.25">
      <c r="A2645" t="s">
        <v>13</v>
      </c>
      <c r="B2645">
        <v>372400</v>
      </c>
      <c r="C2645">
        <v>3</v>
      </c>
      <c r="D2645">
        <v>2.5</v>
      </c>
      <c r="E2645">
        <v>2045</v>
      </c>
      <c r="F2645" t="s">
        <v>4737</v>
      </c>
      <c r="G2645">
        <v>388000</v>
      </c>
      <c r="H2645">
        <v>3</v>
      </c>
      <c r="I2645">
        <v>2.5</v>
      </c>
      <c r="J2645">
        <v>1893</v>
      </c>
      <c r="K2645" t="s">
        <v>4705</v>
      </c>
      <c r="L2645" t="s">
        <v>4237</v>
      </c>
      <c r="M2645" t="s">
        <v>2956</v>
      </c>
      <c r="N2645" s="20">
        <v>0.01</v>
      </c>
      <c r="O2645" s="21">
        <f>N2645*G2645</f>
        <v>3880</v>
      </c>
    </row>
    <row r="2646" spans="1:15" x14ac:dyDescent="0.25">
      <c r="A2646" t="s">
        <v>13</v>
      </c>
      <c r="B2646">
        <v>649499</v>
      </c>
      <c r="C2646">
        <v>3</v>
      </c>
      <c r="D2646">
        <v>2.25</v>
      </c>
      <c r="E2646">
        <v>1841</v>
      </c>
      <c r="F2646" t="s">
        <v>4623</v>
      </c>
      <c r="G2646">
        <v>387500</v>
      </c>
      <c r="H2646">
        <v>5</v>
      </c>
      <c r="I2646">
        <v>1.75</v>
      </c>
      <c r="J2646">
        <v>2040</v>
      </c>
      <c r="K2646" t="s">
        <v>4552</v>
      </c>
      <c r="L2646" t="s">
        <v>4237</v>
      </c>
      <c r="M2646" t="s">
        <v>4433</v>
      </c>
      <c r="N2646" s="20">
        <v>0.01</v>
      </c>
      <c r="O2646" s="21">
        <f>N2646*G2646</f>
        <v>3875</v>
      </c>
    </row>
    <row r="2647" spans="1:15" x14ac:dyDescent="0.25">
      <c r="A2647" t="s">
        <v>13</v>
      </c>
      <c r="B2647">
        <v>257000</v>
      </c>
      <c r="C2647">
        <v>4</v>
      </c>
      <c r="D2647">
        <v>2.5</v>
      </c>
      <c r="E2647">
        <v>2141</v>
      </c>
      <c r="F2647" t="s">
        <v>1974</v>
      </c>
      <c r="G2647">
        <v>387000</v>
      </c>
      <c r="H2647">
        <v>4</v>
      </c>
      <c r="I2647">
        <v>3.5</v>
      </c>
      <c r="J2647">
        <v>3011</v>
      </c>
      <c r="K2647" t="s">
        <v>1936</v>
      </c>
      <c r="L2647" t="s">
        <v>1518</v>
      </c>
      <c r="M2647" t="s">
        <v>1934</v>
      </c>
      <c r="N2647" s="20">
        <v>0.01</v>
      </c>
      <c r="O2647" s="21">
        <f>N2647*G2647</f>
        <v>3870</v>
      </c>
    </row>
    <row r="2648" spans="1:15" x14ac:dyDescent="0.25">
      <c r="A2648" t="s">
        <v>13</v>
      </c>
      <c r="B2648">
        <v>399000</v>
      </c>
      <c r="C2648">
        <v>3</v>
      </c>
      <c r="D2648">
        <v>2.5</v>
      </c>
      <c r="E2648">
        <v>1868</v>
      </c>
      <c r="F2648" t="s">
        <v>429</v>
      </c>
      <c r="G2648">
        <v>385000</v>
      </c>
      <c r="H2648">
        <v>3</v>
      </c>
      <c r="I2648">
        <v>2</v>
      </c>
      <c r="J2648">
        <v>1621</v>
      </c>
      <c r="K2648" t="s">
        <v>337</v>
      </c>
      <c r="L2648" t="s">
        <v>71</v>
      </c>
      <c r="M2648" t="s">
        <v>331</v>
      </c>
      <c r="N2648" s="20">
        <v>0.01</v>
      </c>
      <c r="O2648" s="21">
        <f>N2648*G2648</f>
        <v>3850</v>
      </c>
    </row>
    <row r="2649" spans="1:15" x14ac:dyDescent="0.25">
      <c r="A2649" t="s">
        <v>13</v>
      </c>
      <c r="B2649">
        <v>398500</v>
      </c>
      <c r="C2649">
        <v>3</v>
      </c>
      <c r="D2649">
        <v>2</v>
      </c>
      <c r="E2649">
        <v>1897</v>
      </c>
      <c r="F2649" t="s">
        <v>1550</v>
      </c>
      <c r="G2649">
        <v>385000</v>
      </c>
      <c r="H2649">
        <v>2</v>
      </c>
      <c r="I2649">
        <v>2</v>
      </c>
      <c r="K2649" t="s">
        <v>1517</v>
      </c>
      <c r="L2649" t="s">
        <v>1518</v>
      </c>
      <c r="M2649" t="s">
        <v>1519</v>
      </c>
      <c r="N2649" s="20">
        <v>0.01</v>
      </c>
      <c r="O2649" s="21">
        <f>N2649*G2649</f>
        <v>3850</v>
      </c>
    </row>
    <row r="2650" spans="1:15" x14ac:dyDescent="0.25">
      <c r="A2650" t="s">
        <v>13</v>
      </c>
      <c r="B2650">
        <v>398500</v>
      </c>
      <c r="C2650">
        <v>3</v>
      </c>
      <c r="D2650">
        <v>2</v>
      </c>
      <c r="E2650">
        <v>1897</v>
      </c>
      <c r="F2650" t="s">
        <v>1571</v>
      </c>
      <c r="G2650">
        <v>385000</v>
      </c>
      <c r="H2650">
        <v>3</v>
      </c>
      <c r="I2650">
        <v>2</v>
      </c>
      <c r="J2650">
        <v>1600</v>
      </c>
      <c r="K2650" t="s">
        <v>1517</v>
      </c>
      <c r="L2650" t="s">
        <v>1518</v>
      </c>
      <c r="M2650" t="s">
        <v>1519</v>
      </c>
      <c r="N2650" s="20">
        <v>0.01</v>
      </c>
      <c r="O2650" s="21">
        <f>N2650*G2650</f>
        <v>3850</v>
      </c>
    </row>
    <row r="2651" spans="1:15" x14ac:dyDescent="0.25">
      <c r="A2651" t="s">
        <v>13</v>
      </c>
      <c r="B2651">
        <v>398500</v>
      </c>
      <c r="C2651">
        <v>3</v>
      </c>
      <c r="D2651">
        <v>2</v>
      </c>
      <c r="E2651">
        <v>1897</v>
      </c>
      <c r="F2651" t="s">
        <v>1642</v>
      </c>
      <c r="G2651">
        <v>385000</v>
      </c>
      <c r="H2651">
        <v>2</v>
      </c>
      <c r="I2651">
        <v>2</v>
      </c>
      <c r="K2651" t="s">
        <v>1517</v>
      </c>
      <c r="L2651" t="s">
        <v>1518</v>
      </c>
      <c r="M2651" t="s">
        <v>1519</v>
      </c>
      <c r="N2651" s="20">
        <v>0.01</v>
      </c>
      <c r="O2651" s="21">
        <f>N2651*G2651</f>
        <v>3850</v>
      </c>
    </row>
    <row r="2652" spans="1:15" x14ac:dyDescent="0.25">
      <c r="A2652" t="s">
        <v>13</v>
      </c>
      <c r="B2652">
        <v>398500</v>
      </c>
      <c r="C2652">
        <v>3</v>
      </c>
      <c r="D2652">
        <v>2</v>
      </c>
      <c r="E2652">
        <v>1897</v>
      </c>
      <c r="F2652" t="s">
        <v>1758</v>
      </c>
      <c r="G2652">
        <v>385000</v>
      </c>
      <c r="H2652">
        <v>1</v>
      </c>
      <c r="I2652">
        <v>1.5</v>
      </c>
      <c r="K2652" t="s">
        <v>1517</v>
      </c>
      <c r="L2652" t="s">
        <v>1518</v>
      </c>
      <c r="M2652" t="s">
        <v>1519</v>
      </c>
      <c r="N2652" s="20">
        <v>0.01</v>
      </c>
      <c r="O2652" s="21">
        <f>N2652*G2652</f>
        <v>3850</v>
      </c>
    </row>
    <row r="2653" spans="1:15" x14ac:dyDescent="0.25">
      <c r="A2653" t="s">
        <v>13</v>
      </c>
      <c r="B2653">
        <v>512450</v>
      </c>
      <c r="C2653">
        <v>4</v>
      </c>
      <c r="D2653">
        <v>3</v>
      </c>
      <c r="E2653">
        <v>2580</v>
      </c>
      <c r="F2653" t="s">
        <v>2353</v>
      </c>
      <c r="G2653">
        <v>385000</v>
      </c>
      <c r="H2653">
        <v>4</v>
      </c>
      <c r="I2653">
        <v>2.5</v>
      </c>
      <c r="J2653">
        <v>1752</v>
      </c>
      <c r="K2653" t="s">
        <v>2345</v>
      </c>
      <c r="L2653" t="s">
        <v>2218</v>
      </c>
      <c r="M2653" t="s">
        <v>2346</v>
      </c>
      <c r="N2653" s="20">
        <v>0.01</v>
      </c>
      <c r="O2653" s="21">
        <f>N2653*G2653</f>
        <v>3850</v>
      </c>
    </row>
    <row r="2654" spans="1:15" x14ac:dyDescent="0.25">
      <c r="A2654" t="s">
        <v>13</v>
      </c>
      <c r="B2654">
        <v>415000</v>
      </c>
      <c r="C2654">
        <v>3</v>
      </c>
      <c r="D2654">
        <v>2</v>
      </c>
      <c r="E2654">
        <v>1772</v>
      </c>
      <c r="F2654" t="s">
        <v>3475</v>
      </c>
      <c r="G2654">
        <v>385000</v>
      </c>
      <c r="H2654">
        <v>0</v>
      </c>
      <c r="I2654">
        <v>1</v>
      </c>
      <c r="J2654">
        <v>872</v>
      </c>
      <c r="K2654" t="s">
        <v>3420</v>
      </c>
      <c r="L2654" t="s">
        <v>3412</v>
      </c>
      <c r="M2654" t="s">
        <v>3456</v>
      </c>
      <c r="N2654" s="20">
        <v>0.01</v>
      </c>
      <c r="O2654" s="21">
        <f>N2654*G2654</f>
        <v>3850</v>
      </c>
    </row>
    <row r="2655" spans="1:15" x14ac:dyDescent="0.25">
      <c r="A2655" t="s">
        <v>13</v>
      </c>
      <c r="B2655">
        <v>429900</v>
      </c>
      <c r="C2655">
        <v>3</v>
      </c>
      <c r="D2655">
        <v>2.5</v>
      </c>
      <c r="E2655">
        <v>1855</v>
      </c>
      <c r="F2655" t="s">
        <v>3413</v>
      </c>
      <c r="G2655">
        <v>385000</v>
      </c>
      <c r="H2655">
        <v>3</v>
      </c>
      <c r="I2655">
        <v>3</v>
      </c>
      <c r="J2655">
        <v>2064</v>
      </c>
      <c r="K2655" t="s">
        <v>3414</v>
      </c>
      <c r="L2655" t="s">
        <v>3412</v>
      </c>
      <c r="M2655" t="s">
        <v>2457</v>
      </c>
      <c r="N2655" s="20">
        <v>0.01</v>
      </c>
      <c r="O2655" s="21">
        <f>N2655*G2655</f>
        <v>3850</v>
      </c>
    </row>
    <row r="2656" spans="1:15" x14ac:dyDescent="0.25">
      <c r="A2656" t="s">
        <v>13</v>
      </c>
      <c r="B2656">
        <v>321250</v>
      </c>
      <c r="C2656">
        <v>4</v>
      </c>
      <c r="D2656">
        <v>3</v>
      </c>
      <c r="E2656">
        <v>2813</v>
      </c>
      <c r="F2656" t="s">
        <v>4054</v>
      </c>
      <c r="G2656">
        <v>385000</v>
      </c>
      <c r="H2656">
        <v>4</v>
      </c>
      <c r="I2656">
        <v>3.5</v>
      </c>
      <c r="J2656">
        <v>3598</v>
      </c>
      <c r="K2656" t="s">
        <v>4045</v>
      </c>
      <c r="L2656" t="s">
        <v>3729</v>
      </c>
      <c r="M2656" t="s">
        <v>4041</v>
      </c>
      <c r="N2656" s="20">
        <v>0.01</v>
      </c>
      <c r="O2656" s="21">
        <f>N2656*G2656</f>
        <v>3850</v>
      </c>
    </row>
    <row r="2657" spans="1:15" x14ac:dyDescent="0.25">
      <c r="A2657" t="s">
        <v>13</v>
      </c>
      <c r="B2657">
        <v>299000</v>
      </c>
      <c r="C2657">
        <v>3</v>
      </c>
      <c r="D2657">
        <v>2.5</v>
      </c>
      <c r="E2657">
        <v>2259</v>
      </c>
      <c r="F2657" t="s">
        <v>4130</v>
      </c>
      <c r="G2657">
        <v>385000</v>
      </c>
      <c r="H2657">
        <v>3</v>
      </c>
      <c r="I2657">
        <v>1</v>
      </c>
      <c r="J2657">
        <v>1392</v>
      </c>
      <c r="K2657" t="s">
        <v>4084</v>
      </c>
      <c r="L2657" t="s">
        <v>3729</v>
      </c>
      <c r="M2657" t="s">
        <v>4085</v>
      </c>
      <c r="N2657" s="20">
        <v>0.01</v>
      </c>
      <c r="O2657" s="21">
        <f>N2657*G2657</f>
        <v>3850</v>
      </c>
    </row>
    <row r="2658" spans="1:15" x14ac:dyDescent="0.25">
      <c r="A2658" t="s">
        <v>13</v>
      </c>
      <c r="B2658">
        <v>377450</v>
      </c>
      <c r="C2658">
        <v>3</v>
      </c>
      <c r="D2658">
        <v>2.5</v>
      </c>
      <c r="E2658">
        <v>1991</v>
      </c>
      <c r="F2658" t="s">
        <v>3734</v>
      </c>
      <c r="G2658">
        <v>385000</v>
      </c>
      <c r="H2658">
        <v>2</v>
      </c>
      <c r="I2658">
        <v>1</v>
      </c>
      <c r="J2658">
        <v>1137</v>
      </c>
      <c r="K2658" t="s">
        <v>3728</v>
      </c>
      <c r="L2658" t="s">
        <v>3729</v>
      </c>
      <c r="M2658" t="s">
        <v>3735</v>
      </c>
      <c r="N2658" s="20">
        <v>0.01</v>
      </c>
      <c r="O2658" s="21">
        <f>N2658*G2658</f>
        <v>3850</v>
      </c>
    </row>
    <row r="2659" spans="1:15" x14ac:dyDescent="0.25">
      <c r="A2659" t="s">
        <v>13</v>
      </c>
      <c r="B2659">
        <v>584900</v>
      </c>
      <c r="C2659">
        <v>4</v>
      </c>
      <c r="D2659">
        <v>3</v>
      </c>
      <c r="E2659">
        <v>1970</v>
      </c>
      <c r="F2659" t="s">
        <v>5020</v>
      </c>
      <c r="G2659">
        <v>385000</v>
      </c>
      <c r="H2659">
        <v>2</v>
      </c>
      <c r="I2659">
        <v>2.5</v>
      </c>
      <c r="J2659">
        <v>1212</v>
      </c>
      <c r="K2659" t="s">
        <v>4788</v>
      </c>
      <c r="L2659" t="s">
        <v>4772</v>
      </c>
      <c r="M2659" t="s">
        <v>4946</v>
      </c>
      <c r="N2659" s="20">
        <v>0.01</v>
      </c>
      <c r="O2659" s="21">
        <f>N2659*G2659</f>
        <v>3850</v>
      </c>
    </row>
    <row r="2660" spans="1:15" x14ac:dyDescent="0.25">
      <c r="A2660" t="s">
        <v>13</v>
      </c>
      <c r="B2660">
        <v>649499</v>
      </c>
      <c r="C2660">
        <v>3</v>
      </c>
      <c r="D2660">
        <v>2.25</v>
      </c>
      <c r="E2660">
        <v>1841</v>
      </c>
      <c r="F2660" t="s">
        <v>4498</v>
      </c>
      <c r="G2660">
        <v>385000</v>
      </c>
      <c r="H2660">
        <v>3</v>
      </c>
      <c r="I2660">
        <v>1.75</v>
      </c>
      <c r="J2660">
        <v>1430</v>
      </c>
      <c r="K2660" t="s">
        <v>4477</v>
      </c>
      <c r="L2660" t="s">
        <v>4237</v>
      </c>
      <c r="M2660" t="s">
        <v>4433</v>
      </c>
      <c r="N2660" s="20">
        <v>0.01</v>
      </c>
      <c r="O2660" s="21">
        <f>N2660*G2660</f>
        <v>3850</v>
      </c>
    </row>
    <row r="2661" spans="1:15" x14ac:dyDescent="0.25">
      <c r="A2661" t="s">
        <v>13</v>
      </c>
      <c r="B2661">
        <v>485000</v>
      </c>
      <c r="C2661">
        <v>3</v>
      </c>
      <c r="D2661">
        <v>2.5</v>
      </c>
      <c r="E2661">
        <v>1862</v>
      </c>
      <c r="F2661" t="s">
        <v>4310</v>
      </c>
      <c r="G2661">
        <v>385000</v>
      </c>
      <c r="H2661">
        <v>3</v>
      </c>
      <c r="I2661">
        <v>1</v>
      </c>
      <c r="J2661">
        <v>1817</v>
      </c>
      <c r="K2661" t="s">
        <v>4271</v>
      </c>
      <c r="L2661" t="s">
        <v>4237</v>
      </c>
      <c r="M2661" t="s">
        <v>4265</v>
      </c>
      <c r="N2661" s="20">
        <v>0.01</v>
      </c>
      <c r="O2661" s="21">
        <f>N2661*G2661</f>
        <v>3850</v>
      </c>
    </row>
    <row r="2662" spans="1:15" x14ac:dyDescent="0.25">
      <c r="A2662" t="s">
        <v>13</v>
      </c>
      <c r="B2662">
        <v>398500</v>
      </c>
      <c r="C2662">
        <v>3</v>
      </c>
      <c r="D2662">
        <v>2</v>
      </c>
      <c r="E2662">
        <v>1897</v>
      </c>
      <c r="F2662" t="s">
        <v>1729</v>
      </c>
      <c r="G2662">
        <v>384900</v>
      </c>
      <c r="H2662">
        <v>3</v>
      </c>
      <c r="I2662">
        <v>2.5</v>
      </c>
      <c r="J2662">
        <v>1670</v>
      </c>
      <c r="K2662" t="s">
        <v>1577</v>
      </c>
      <c r="L2662" t="s">
        <v>1518</v>
      </c>
      <c r="M2662" t="s">
        <v>1519</v>
      </c>
      <c r="N2662" s="20">
        <v>0.01</v>
      </c>
      <c r="O2662" s="21">
        <f>N2662*G2662</f>
        <v>3849</v>
      </c>
    </row>
    <row r="2663" spans="1:15" x14ac:dyDescent="0.25">
      <c r="A2663" t="s">
        <v>13</v>
      </c>
      <c r="B2663">
        <v>257000</v>
      </c>
      <c r="C2663">
        <v>4</v>
      </c>
      <c r="D2663">
        <v>2.5</v>
      </c>
      <c r="E2663">
        <v>2141</v>
      </c>
      <c r="F2663" t="s">
        <v>1971</v>
      </c>
      <c r="G2663">
        <v>384900</v>
      </c>
      <c r="H2663">
        <v>6</v>
      </c>
      <c r="I2663">
        <v>3.5</v>
      </c>
      <c r="J2663">
        <v>2981</v>
      </c>
      <c r="K2663" t="s">
        <v>1949</v>
      </c>
      <c r="L2663" t="s">
        <v>1518</v>
      </c>
      <c r="M2663" t="s">
        <v>1934</v>
      </c>
      <c r="N2663" s="20">
        <v>0.01</v>
      </c>
      <c r="O2663" s="21">
        <f>N2663*G2663</f>
        <v>3849</v>
      </c>
    </row>
    <row r="2664" spans="1:15" x14ac:dyDescent="0.25">
      <c r="A2664" t="s">
        <v>13</v>
      </c>
      <c r="B2664">
        <v>398975</v>
      </c>
      <c r="C2664">
        <v>3</v>
      </c>
      <c r="D2664">
        <v>2.25</v>
      </c>
      <c r="E2664">
        <v>1964</v>
      </c>
      <c r="F2664" t="s">
        <v>4381</v>
      </c>
      <c r="G2664">
        <v>384900</v>
      </c>
      <c r="H2664">
        <v>5</v>
      </c>
      <c r="I2664">
        <v>2.75</v>
      </c>
      <c r="J2664">
        <v>2496</v>
      </c>
      <c r="K2664" t="s">
        <v>3264</v>
      </c>
      <c r="L2664" t="s">
        <v>4237</v>
      </c>
      <c r="M2664" t="s">
        <v>4375</v>
      </c>
      <c r="N2664" s="20">
        <v>0.01</v>
      </c>
      <c r="O2664" s="21">
        <f>N2664*G2664</f>
        <v>3849</v>
      </c>
    </row>
    <row r="2665" spans="1:15" x14ac:dyDescent="0.25">
      <c r="A2665" t="s">
        <v>13</v>
      </c>
      <c r="B2665">
        <v>257000</v>
      </c>
      <c r="C2665">
        <v>4</v>
      </c>
      <c r="D2665">
        <v>2.5</v>
      </c>
      <c r="E2665">
        <v>2141</v>
      </c>
      <c r="F2665" t="s">
        <v>1932</v>
      </c>
      <c r="G2665">
        <v>384500</v>
      </c>
      <c r="H2665">
        <v>4</v>
      </c>
      <c r="I2665">
        <v>2.5</v>
      </c>
      <c r="J2665">
        <v>3579</v>
      </c>
      <c r="K2665" t="s">
        <v>1933</v>
      </c>
      <c r="L2665" t="s">
        <v>1518</v>
      </c>
      <c r="M2665" t="s">
        <v>1934</v>
      </c>
      <c r="N2665" s="20">
        <v>0.01</v>
      </c>
      <c r="O2665" s="21">
        <f>N2665*G2665</f>
        <v>3845</v>
      </c>
    </row>
    <row r="2666" spans="1:15" x14ac:dyDescent="0.25">
      <c r="A2666" t="s">
        <v>13</v>
      </c>
      <c r="B2666">
        <v>415000</v>
      </c>
      <c r="C2666">
        <v>3</v>
      </c>
      <c r="D2666">
        <v>2</v>
      </c>
      <c r="E2666">
        <v>1772</v>
      </c>
      <c r="F2666" t="s">
        <v>3459</v>
      </c>
      <c r="G2666">
        <v>384500</v>
      </c>
      <c r="H2666">
        <v>3</v>
      </c>
      <c r="I2666">
        <v>2</v>
      </c>
      <c r="J2666">
        <v>1667</v>
      </c>
      <c r="K2666" t="s">
        <v>3420</v>
      </c>
      <c r="L2666" t="s">
        <v>3412</v>
      </c>
      <c r="M2666" t="s">
        <v>3456</v>
      </c>
      <c r="N2666" s="20">
        <v>0.01</v>
      </c>
      <c r="O2666" s="21">
        <f>N2666*G2666</f>
        <v>3845</v>
      </c>
    </row>
    <row r="2667" spans="1:15" x14ac:dyDescent="0.25">
      <c r="A2667" t="s">
        <v>13</v>
      </c>
      <c r="B2667">
        <v>321250</v>
      </c>
      <c r="C2667">
        <v>4</v>
      </c>
      <c r="D2667">
        <v>3</v>
      </c>
      <c r="E2667">
        <v>2813</v>
      </c>
      <c r="F2667" t="s">
        <v>4059</v>
      </c>
      <c r="G2667">
        <v>384000</v>
      </c>
      <c r="H2667">
        <v>4</v>
      </c>
      <c r="I2667">
        <v>2.5</v>
      </c>
      <c r="J2667">
        <v>3349</v>
      </c>
      <c r="K2667" t="s">
        <v>4043</v>
      </c>
      <c r="L2667" t="s">
        <v>3729</v>
      </c>
      <c r="M2667" t="s">
        <v>4041</v>
      </c>
      <c r="N2667" s="20">
        <v>0.01</v>
      </c>
      <c r="O2667" s="21">
        <f>N2667*G2667</f>
        <v>3840</v>
      </c>
    </row>
    <row r="2668" spans="1:15" x14ac:dyDescent="0.25">
      <c r="A2668" t="s">
        <v>13</v>
      </c>
      <c r="B2668">
        <v>289745</v>
      </c>
      <c r="C2668">
        <v>3</v>
      </c>
      <c r="D2668">
        <v>2.5</v>
      </c>
      <c r="E2668">
        <v>2044</v>
      </c>
      <c r="F2668" t="s">
        <v>3816</v>
      </c>
      <c r="G2668">
        <v>384000</v>
      </c>
      <c r="H2668">
        <v>4</v>
      </c>
      <c r="I2668">
        <v>2.5</v>
      </c>
      <c r="J2668">
        <v>3120</v>
      </c>
      <c r="K2668" t="s">
        <v>3795</v>
      </c>
      <c r="L2668" t="s">
        <v>3729</v>
      </c>
      <c r="M2668" t="s">
        <v>3682</v>
      </c>
      <c r="N2668" s="20">
        <v>0.01</v>
      </c>
      <c r="O2668" s="21">
        <f>N2668*G2668</f>
        <v>3840</v>
      </c>
    </row>
    <row r="2669" spans="1:15" x14ac:dyDescent="0.25">
      <c r="A2669" t="s">
        <v>13</v>
      </c>
      <c r="B2669">
        <v>365000</v>
      </c>
      <c r="C2669">
        <v>4</v>
      </c>
      <c r="D2669">
        <v>3</v>
      </c>
      <c r="E2669">
        <v>2488</v>
      </c>
      <c r="F2669" t="s">
        <v>4826</v>
      </c>
      <c r="G2669">
        <v>384000</v>
      </c>
      <c r="H2669">
        <v>4</v>
      </c>
      <c r="I2669">
        <v>2.5</v>
      </c>
      <c r="J2669">
        <v>2583</v>
      </c>
      <c r="K2669" t="s">
        <v>4821</v>
      </c>
      <c r="L2669" t="s">
        <v>4772</v>
      </c>
      <c r="M2669" t="s">
        <v>4819</v>
      </c>
      <c r="N2669" s="20">
        <v>0.01</v>
      </c>
      <c r="O2669" s="21">
        <f>N2669*G2669</f>
        <v>3840</v>
      </c>
    </row>
    <row r="2670" spans="1:15" x14ac:dyDescent="0.25">
      <c r="A2670" t="s">
        <v>13</v>
      </c>
      <c r="B2670">
        <v>389970</v>
      </c>
      <c r="C2670">
        <v>3</v>
      </c>
      <c r="D2670">
        <v>2.25</v>
      </c>
      <c r="E2670">
        <v>2188</v>
      </c>
      <c r="F2670" t="s">
        <v>1101</v>
      </c>
      <c r="G2670">
        <v>255900</v>
      </c>
      <c r="H2670">
        <v>2</v>
      </c>
      <c r="I2670">
        <v>2</v>
      </c>
      <c r="J2670">
        <v>1230</v>
      </c>
      <c r="K2670" t="s">
        <v>1088</v>
      </c>
      <c r="L2670" t="s">
        <v>1025</v>
      </c>
      <c r="M2670" t="s">
        <v>1089</v>
      </c>
      <c r="N2670" s="20">
        <v>1.4999999999999999E-2</v>
      </c>
      <c r="O2670" s="21">
        <f>N2670*G2670</f>
        <v>3838.5</v>
      </c>
    </row>
    <row r="2671" spans="1:15" x14ac:dyDescent="0.25">
      <c r="A2671" t="s">
        <v>13</v>
      </c>
      <c r="B2671">
        <v>269350</v>
      </c>
      <c r="C2671">
        <v>3</v>
      </c>
      <c r="D2671">
        <v>2.5</v>
      </c>
      <c r="E2671">
        <v>2137</v>
      </c>
      <c r="F2671" t="s">
        <v>2089</v>
      </c>
      <c r="G2671">
        <v>382900</v>
      </c>
      <c r="H2671">
        <v>4</v>
      </c>
      <c r="I2671">
        <v>3</v>
      </c>
      <c r="J2671">
        <v>2444</v>
      </c>
      <c r="K2671" t="s">
        <v>2076</v>
      </c>
      <c r="L2671" t="s">
        <v>1518</v>
      </c>
      <c r="M2671" t="s">
        <v>2070</v>
      </c>
      <c r="N2671" s="20">
        <v>0.01</v>
      </c>
      <c r="O2671" s="21">
        <f>N2671*G2671</f>
        <v>3829</v>
      </c>
    </row>
    <row r="2672" spans="1:15" x14ac:dyDescent="0.25">
      <c r="A2672" t="s">
        <v>13</v>
      </c>
      <c r="B2672">
        <v>229900</v>
      </c>
      <c r="C2672">
        <v>3</v>
      </c>
      <c r="D2672">
        <v>2.5</v>
      </c>
      <c r="E2672">
        <v>2101</v>
      </c>
      <c r="F2672" t="s">
        <v>3722</v>
      </c>
      <c r="G2672">
        <v>255000</v>
      </c>
      <c r="H2672">
        <v>4</v>
      </c>
      <c r="I2672">
        <v>2.5</v>
      </c>
      <c r="J2672">
        <v>2600</v>
      </c>
      <c r="K2672" t="s">
        <v>3723</v>
      </c>
      <c r="L2672" t="s">
        <v>3681</v>
      </c>
      <c r="M2672" t="s">
        <v>3721</v>
      </c>
      <c r="N2672" s="20">
        <v>1.4999999999999999E-2</v>
      </c>
      <c r="O2672" s="21">
        <f>N2672*G2672</f>
        <v>3825</v>
      </c>
    </row>
    <row r="2673" spans="1:15" x14ac:dyDescent="0.25">
      <c r="A2673" t="s">
        <v>13</v>
      </c>
      <c r="B2673">
        <v>310000</v>
      </c>
      <c r="C2673">
        <v>3</v>
      </c>
      <c r="D2673">
        <v>2</v>
      </c>
      <c r="E2673">
        <v>1375</v>
      </c>
      <c r="F2673" t="s">
        <v>1287</v>
      </c>
      <c r="G2673">
        <v>254900</v>
      </c>
      <c r="H2673">
        <v>3</v>
      </c>
      <c r="I2673">
        <v>1.5</v>
      </c>
      <c r="J2673">
        <v>1250</v>
      </c>
      <c r="K2673" t="s">
        <v>1288</v>
      </c>
      <c r="L2673" t="s">
        <v>1206</v>
      </c>
      <c r="M2673" t="s">
        <v>1270</v>
      </c>
      <c r="N2673" s="20">
        <v>1.4999999999999999E-2</v>
      </c>
      <c r="O2673" s="21">
        <f>N2673*G2673</f>
        <v>3823.5</v>
      </c>
    </row>
    <row r="2674" spans="1:15" x14ac:dyDescent="0.25">
      <c r="A2674" t="s">
        <v>13</v>
      </c>
      <c r="B2674">
        <v>274950</v>
      </c>
      <c r="C2674">
        <v>3</v>
      </c>
      <c r="D2674">
        <v>2</v>
      </c>
      <c r="E2674">
        <v>1801</v>
      </c>
      <c r="F2674" t="s">
        <v>1307</v>
      </c>
      <c r="G2674">
        <v>254900</v>
      </c>
      <c r="H2674">
        <v>3</v>
      </c>
      <c r="I2674">
        <v>3</v>
      </c>
      <c r="J2674">
        <v>2173</v>
      </c>
      <c r="K2674" t="s">
        <v>1308</v>
      </c>
      <c r="L2674" t="s">
        <v>1206</v>
      </c>
      <c r="M2674" t="s">
        <v>1306</v>
      </c>
      <c r="N2674" s="20">
        <v>1.4999999999999999E-2</v>
      </c>
      <c r="O2674" s="21">
        <f>N2674*G2674</f>
        <v>3823.5</v>
      </c>
    </row>
    <row r="2675" spans="1:15" x14ac:dyDescent="0.25">
      <c r="A2675" t="s">
        <v>13</v>
      </c>
      <c r="B2675">
        <v>329450</v>
      </c>
      <c r="C2675">
        <v>3</v>
      </c>
      <c r="D2675">
        <v>2</v>
      </c>
      <c r="E2675">
        <v>1656</v>
      </c>
      <c r="F2675" t="s">
        <v>328</v>
      </c>
      <c r="G2675">
        <v>380000</v>
      </c>
      <c r="H2675">
        <v>2</v>
      </c>
      <c r="I2675">
        <v>2</v>
      </c>
      <c r="J2675">
        <v>1304</v>
      </c>
      <c r="K2675" t="s">
        <v>304</v>
      </c>
      <c r="L2675" t="s">
        <v>71</v>
      </c>
      <c r="M2675" t="s">
        <v>305</v>
      </c>
      <c r="N2675" s="20">
        <v>0.01</v>
      </c>
      <c r="O2675" s="21">
        <f>N2675*G2675</f>
        <v>3800</v>
      </c>
    </row>
    <row r="2676" spans="1:15" x14ac:dyDescent="0.25">
      <c r="A2676" t="s">
        <v>13</v>
      </c>
      <c r="B2676">
        <v>649450</v>
      </c>
      <c r="C2676">
        <v>2</v>
      </c>
      <c r="D2676">
        <v>2</v>
      </c>
      <c r="E2676">
        <v>1300</v>
      </c>
      <c r="F2676" t="s">
        <v>2683</v>
      </c>
      <c r="G2676">
        <v>380000</v>
      </c>
      <c r="H2676">
        <v>2</v>
      </c>
      <c r="I2676">
        <v>1</v>
      </c>
      <c r="J2676">
        <v>678</v>
      </c>
      <c r="K2676" t="s">
        <v>2679</v>
      </c>
      <c r="L2676" t="s">
        <v>2680</v>
      </c>
      <c r="M2676" t="s">
        <v>2681</v>
      </c>
      <c r="N2676" s="20">
        <v>0.01</v>
      </c>
      <c r="O2676" s="21">
        <f>N2676*G2676</f>
        <v>3800</v>
      </c>
    </row>
    <row r="2677" spans="1:15" x14ac:dyDescent="0.25">
      <c r="A2677" t="s">
        <v>13</v>
      </c>
      <c r="B2677">
        <v>324100</v>
      </c>
      <c r="C2677">
        <v>3</v>
      </c>
      <c r="D2677">
        <v>2.5</v>
      </c>
      <c r="E2677">
        <v>1626</v>
      </c>
      <c r="F2677" t="s">
        <v>2418</v>
      </c>
      <c r="G2677">
        <v>380000</v>
      </c>
      <c r="H2677">
        <v>3</v>
      </c>
      <c r="I2677">
        <v>3</v>
      </c>
      <c r="J2677">
        <v>2385</v>
      </c>
      <c r="K2677" t="s">
        <v>2397</v>
      </c>
      <c r="L2677" t="s">
        <v>2218</v>
      </c>
      <c r="M2677" t="s">
        <v>2398</v>
      </c>
      <c r="N2677" s="20">
        <v>0.01</v>
      </c>
      <c r="O2677" s="21">
        <f>N2677*G2677</f>
        <v>3800</v>
      </c>
    </row>
    <row r="2678" spans="1:15" x14ac:dyDescent="0.25">
      <c r="A2678" t="s">
        <v>13</v>
      </c>
      <c r="B2678">
        <v>649499</v>
      </c>
      <c r="C2678">
        <v>3</v>
      </c>
      <c r="D2678">
        <v>2.25</v>
      </c>
      <c r="E2678">
        <v>1841</v>
      </c>
      <c r="F2678" t="s">
        <v>4590</v>
      </c>
      <c r="G2678">
        <v>380000</v>
      </c>
      <c r="H2678">
        <v>3</v>
      </c>
      <c r="I2678">
        <v>2</v>
      </c>
      <c r="J2678">
        <v>1030</v>
      </c>
      <c r="K2678" t="s">
        <v>4460</v>
      </c>
      <c r="L2678" t="s">
        <v>4237</v>
      </c>
      <c r="M2678" t="s">
        <v>4433</v>
      </c>
      <c r="N2678" s="20">
        <v>0.01</v>
      </c>
      <c r="O2678" s="21">
        <f>N2678*G2678</f>
        <v>3800</v>
      </c>
    </row>
    <row r="2679" spans="1:15" x14ac:dyDescent="0.25">
      <c r="A2679" t="s">
        <v>13</v>
      </c>
      <c r="B2679">
        <v>324100</v>
      </c>
      <c r="C2679">
        <v>3</v>
      </c>
      <c r="D2679">
        <v>2.5</v>
      </c>
      <c r="E2679">
        <v>1626</v>
      </c>
      <c r="F2679" t="s">
        <v>2413</v>
      </c>
      <c r="G2679">
        <v>379999</v>
      </c>
      <c r="H2679">
        <v>3</v>
      </c>
      <c r="I2679">
        <v>3.5</v>
      </c>
      <c r="J2679">
        <v>2468</v>
      </c>
      <c r="K2679" t="s">
        <v>2397</v>
      </c>
      <c r="L2679" t="s">
        <v>2218</v>
      </c>
      <c r="M2679" t="s">
        <v>2398</v>
      </c>
      <c r="N2679" s="20">
        <v>0.01</v>
      </c>
      <c r="O2679" s="21">
        <f>N2679*G2679</f>
        <v>3799.9900000000002</v>
      </c>
    </row>
    <row r="2680" spans="1:15" x14ac:dyDescent="0.25">
      <c r="A2680" t="s">
        <v>13</v>
      </c>
      <c r="B2680">
        <v>375292</v>
      </c>
      <c r="C2680">
        <v>4</v>
      </c>
      <c r="D2680">
        <v>3</v>
      </c>
      <c r="E2680">
        <v>2139</v>
      </c>
      <c r="F2680" t="s">
        <v>4915</v>
      </c>
      <c r="G2680">
        <v>379999</v>
      </c>
      <c r="H2680">
        <v>3</v>
      </c>
      <c r="I2680">
        <v>2</v>
      </c>
      <c r="J2680">
        <v>1354</v>
      </c>
      <c r="K2680" t="s">
        <v>4882</v>
      </c>
      <c r="L2680" t="s">
        <v>4772</v>
      </c>
      <c r="M2680" t="s">
        <v>4883</v>
      </c>
      <c r="N2680" s="20">
        <v>0.01</v>
      </c>
      <c r="O2680" s="21">
        <f>N2680*G2680</f>
        <v>3799.9900000000002</v>
      </c>
    </row>
    <row r="2681" spans="1:15" x14ac:dyDescent="0.25">
      <c r="A2681" t="s">
        <v>13</v>
      </c>
      <c r="B2681">
        <v>365000</v>
      </c>
      <c r="C2681">
        <v>4</v>
      </c>
      <c r="D2681">
        <v>3</v>
      </c>
      <c r="E2681">
        <v>2488</v>
      </c>
      <c r="F2681" t="s">
        <v>4828</v>
      </c>
      <c r="G2681">
        <v>379999</v>
      </c>
      <c r="H2681">
        <v>4</v>
      </c>
      <c r="I2681">
        <v>2.5</v>
      </c>
      <c r="J2681">
        <v>2698</v>
      </c>
      <c r="K2681" t="s">
        <v>4821</v>
      </c>
      <c r="L2681" t="s">
        <v>4772</v>
      </c>
      <c r="M2681" t="s">
        <v>4819</v>
      </c>
      <c r="N2681" s="20">
        <v>0.01</v>
      </c>
      <c r="O2681" s="21">
        <f>N2681*G2681</f>
        <v>3799.9900000000002</v>
      </c>
    </row>
    <row r="2682" spans="1:15" x14ac:dyDescent="0.25">
      <c r="A2682" t="s">
        <v>13</v>
      </c>
      <c r="B2682">
        <v>584900</v>
      </c>
      <c r="C2682">
        <v>4</v>
      </c>
      <c r="D2682">
        <v>3</v>
      </c>
      <c r="E2682">
        <v>1970</v>
      </c>
      <c r="F2682" t="s">
        <v>5021</v>
      </c>
      <c r="G2682">
        <v>379990</v>
      </c>
      <c r="H2682">
        <v>3</v>
      </c>
      <c r="I2682">
        <v>2.5</v>
      </c>
      <c r="J2682">
        <v>1578</v>
      </c>
      <c r="K2682" t="s">
        <v>4954</v>
      </c>
      <c r="L2682" t="s">
        <v>4772</v>
      </c>
      <c r="M2682" t="s">
        <v>4946</v>
      </c>
      <c r="N2682" s="20">
        <v>0.01</v>
      </c>
      <c r="O2682" s="21">
        <f>N2682*G2682</f>
        <v>3799.9</v>
      </c>
    </row>
    <row r="2683" spans="1:15" x14ac:dyDescent="0.25">
      <c r="A2683" t="s">
        <v>13</v>
      </c>
      <c r="B2683">
        <v>762400</v>
      </c>
      <c r="C2683">
        <v>3</v>
      </c>
      <c r="D2683">
        <v>2.5</v>
      </c>
      <c r="E2683">
        <v>1702</v>
      </c>
      <c r="F2683" t="s">
        <v>763</v>
      </c>
      <c r="G2683">
        <v>379900</v>
      </c>
      <c r="H2683">
        <v>1</v>
      </c>
      <c r="I2683">
        <v>1</v>
      </c>
      <c r="J2683">
        <v>639</v>
      </c>
      <c r="K2683" t="s">
        <v>764</v>
      </c>
      <c r="L2683" t="s">
        <v>71</v>
      </c>
      <c r="M2683" t="s">
        <v>765</v>
      </c>
      <c r="N2683" s="20">
        <v>0.01</v>
      </c>
      <c r="O2683" s="21">
        <f>N2683*G2683</f>
        <v>3799</v>
      </c>
    </row>
    <row r="2684" spans="1:15" x14ac:dyDescent="0.25">
      <c r="A2684" t="s">
        <v>13</v>
      </c>
      <c r="B2684">
        <v>399000</v>
      </c>
      <c r="C2684">
        <v>3</v>
      </c>
      <c r="D2684">
        <v>2.5</v>
      </c>
      <c r="E2684">
        <v>1868</v>
      </c>
      <c r="F2684" t="s">
        <v>350</v>
      </c>
      <c r="G2684">
        <v>379900</v>
      </c>
      <c r="H2684">
        <v>3</v>
      </c>
      <c r="I2684">
        <v>2</v>
      </c>
      <c r="J2684">
        <v>1001</v>
      </c>
      <c r="K2684" t="s">
        <v>339</v>
      </c>
      <c r="L2684" t="s">
        <v>71</v>
      </c>
      <c r="M2684" t="s">
        <v>331</v>
      </c>
      <c r="N2684" s="20">
        <v>0.01</v>
      </c>
      <c r="O2684" s="21">
        <f>N2684*G2684</f>
        <v>3799</v>
      </c>
    </row>
    <row r="2685" spans="1:15" x14ac:dyDescent="0.25">
      <c r="A2685" t="s">
        <v>13</v>
      </c>
      <c r="B2685">
        <v>589000</v>
      </c>
      <c r="C2685">
        <v>3</v>
      </c>
      <c r="D2685">
        <v>2</v>
      </c>
      <c r="E2685">
        <v>1631</v>
      </c>
      <c r="F2685" t="s">
        <v>750</v>
      </c>
      <c r="G2685">
        <v>379900</v>
      </c>
      <c r="H2685">
        <v>1</v>
      </c>
      <c r="I2685">
        <v>1</v>
      </c>
      <c r="J2685">
        <v>695</v>
      </c>
      <c r="K2685" t="s">
        <v>605</v>
      </c>
      <c r="L2685" t="s">
        <v>71</v>
      </c>
      <c r="M2685" t="s">
        <v>605</v>
      </c>
      <c r="N2685" s="20">
        <v>0.01</v>
      </c>
      <c r="O2685" s="21">
        <f>N2685*G2685</f>
        <v>3799</v>
      </c>
    </row>
    <row r="2686" spans="1:15" x14ac:dyDescent="0.25">
      <c r="A2686" t="s">
        <v>13</v>
      </c>
      <c r="B2686">
        <v>398500</v>
      </c>
      <c r="C2686">
        <v>3</v>
      </c>
      <c r="D2686">
        <v>2</v>
      </c>
      <c r="E2686">
        <v>1897</v>
      </c>
      <c r="F2686" t="s">
        <v>1757</v>
      </c>
      <c r="G2686">
        <v>379900</v>
      </c>
      <c r="H2686">
        <v>5</v>
      </c>
      <c r="I2686">
        <v>2</v>
      </c>
      <c r="K2686" t="s">
        <v>1517</v>
      </c>
      <c r="L2686" t="s">
        <v>1518</v>
      </c>
      <c r="M2686" t="s">
        <v>1519</v>
      </c>
      <c r="N2686" s="20">
        <v>0.01</v>
      </c>
      <c r="O2686" s="21">
        <f>N2686*G2686</f>
        <v>3799</v>
      </c>
    </row>
    <row r="2687" spans="1:15" x14ac:dyDescent="0.25">
      <c r="A2687" t="s">
        <v>13</v>
      </c>
      <c r="B2687">
        <v>398500</v>
      </c>
      <c r="C2687">
        <v>3</v>
      </c>
      <c r="D2687">
        <v>2</v>
      </c>
      <c r="E2687">
        <v>1897</v>
      </c>
      <c r="F2687" t="s">
        <v>1697</v>
      </c>
      <c r="G2687">
        <v>379900</v>
      </c>
      <c r="H2687">
        <v>4</v>
      </c>
      <c r="I2687">
        <v>3</v>
      </c>
      <c r="J2687">
        <v>1518</v>
      </c>
      <c r="K2687" t="s">
        <v>1671</v>
      </c>
      <c r="L2687" t="s">
        <v>1518</v>
      </c>
      <c r="M2687" t="s">
        <v>1519</v>
      </c>
      <c r="N2687" s="20">
        <v>0.01</v>
      </c>
      <c r="O2687" s="21">
        <f>N2687*G2687</f>
        <v>3799</v>
      </c>
    </row>
    <row r="2688" spans="1:15" x14ac:dyDescent="0.25">
      <c r="A2688" t="s">
        <v>13</v>
      </c>
      <c r="B2688">
        <v>299450</v>
      </c>
      <c r="C2688">
        <v>4</v>
      </c>
      <c r="D2688">
        <v>2.5</v>
      </c>
      <c r="E2688">
        <v>2285</v>
      </c>
      <c r="F2688" t="s">
        <v>2120</v>
      </c>
      <c r="G2688">
        <v>379900</v>
      </c>
      <c r="H2688">
        <v>4</v>
      </c>
      <c r="I2688">
        <v>3.5</v>
      </c>
      <c r="J2688">
        <v>2678</v>
      </c>
      <c r="K2688" t="s">
        <v>2121</v>
      </c>
      <c r="L2688" t="s">
        <v>1518</v>
      </c>
      <c r="M2688" t="s">
        <v>2105</v>
      </c>
      <c r="N2688" s="20">
        <v>0.01</v>
      </c>
      <c r="O2688" s="21">
        <f>N2688*G2688</f>
        <v>3799</v>
      </c>
    </row>
    <row r="2689" spans="1:15" x14ac:dyDescent="0.25">
      <c r="A2689" t="s">
        <v>13</v>
      </c>
      <c r="B2689">
        <v>259854</v>
      </c>
      <c r="C2689">
        <v>3</v>
      </c>
      <c r="D2689">
        <v>2.5</v>
      </c>
      <c r="E2689">
        <v>2024</v>
      </c>
      <c r="F2689" t="s">
        <v>1908</v>
      </c>
      <c r="G2689">
        <v>379900</v>
      </c>
      <c r="H2689">
        <v>4</v>
      </c>
      <c r="I2689">
        <v>2.5</v>
      </c>
      <c r="J2689">
        <v>3028</v>
      </c>
      <c r="K2689" t="s">
        <v>1893</v>
      </c>
      <c r="L2689" t="s">
        <v>1518</v>
      </c>
      <c r="M2689" t="s">
        <v>1894</v>
      </c>
      <c r="N2689" s="20">
        <v>0.01</v>
      </c>
      <c r="O2689" s="21">
        <f>N2689*G2689</f>
        <v>3799</v>
      </c>
    </row>
    <row r="2690" spans="1:15" x14ac:dyDescent="0.25">
      <c r="A2690" t="s">
        <v>13</v>
      </c>
      <c r="B2690">
        <v>259854</v>
      </c>
      <c r="C2690">
        <v>3</v>
      </c>
      <c r="D2690">
        <v>2.5</v>
      </c>
      <c r="E2690">
        <v>2024</v>
      </c>
      <c r="F2690" t="s">
        <v>1930</v>
      </c>
      <c r="G2690">
        <v>379900</v>
      </c>
      <c r="H2690">
        <v>4</v>
      </c>
      <c r="I2690">
        <v>2.5</v>
      </c>
      <c r="J2690">
        <v>3091</v>
      </c>
      <c r="K2690" t="s">
        <v>1931</v>
      </c>
      <c r="L2690" t="s">
        <v>1518</v>
      </c>
      <c r="M2690" t="s">
        <v>1894</v>
      </c>
      <c r="N2690" s="20">
        <v>0.01</v>
      </c>
      <c r="O2690" s="21">
        <f>N2690*G2690</f>
        <v>3799</v>
      </c>
    </row>
    <row r="2691" spans="1:15" x14ac:dyDescent="0.25">
      <c r="A2691" t="s">
        <v>13</v>
      </c>
      <c r="B2691">
        <v>466000</v>
      </c>
      <c r="C2691">
        <v>4</v>
      </c>
      <c r="D2691">
        <v>2.5</v>
      </c>
      <c r="E2691">
        <v>1972</v>
      </c>
      <c r="F2691" t="s">
        <v>2588</v>
      </c>
      <c r="G2691">
        <v>379900</v>
      </c>
      <c r="H2691">
        <v>3</v>
      </c>
      <c r="I2691">
        <v>3.5</v>
      </c>
      <c r="J2691">
        <v>1584</v>
      </c>
      <c r="K2691" t="s">
        <v>2567</v>
      </c>
      <c r="L2691" t="s">
        <v>2218</v>
      </c>
      <c r="M2691" t="s">
        <v>2568</v>
      </c>
      <c r="N2691" s="20">
        <v>0.01</v>
      </c>
      <c r="O2691" s="21">
        <f>N2691*G2691</f>
        <v>3799</v>
      </c>
    </row>
    <row r="2692" spans="1:15" x14ac:dyDescent="0.25">
      <c r="A2692" t="s">
        <v>13</v>
      </c>
      <c r="B2692">
        <v>324100</v>
      </c>
      <c r="C2692">
        <v>3</v>
      </c>
      <c r="D2692">
        <v>2.5</v>
      </c>
      <c r="E2692">
        <v>1626</v>
      </c>
      <c r="F2692" t="s">
        <v>2434</v>
      </c>
      <c r="G2692">
        <v>379900</v>
      </c>
      <c r="H2692">
        <v>4</v>
      </c>
      <c r="I2692">
        <v>3.5</v>
      </c>
      <c r="J2692">
        <v>1992</v>
      </c>
      <c r="K2692" t="s">
        <v>2435</v>
      </c>
      <c r="L2692" t="s">
        <v>2218</v>
      </c>
      <c r="M2692" t="s">
        <v>2398</v>
      </c>
      <c r="N2692" s="20">
        <v>0.01</v>
      </c>
      <c r="O2692" s="21">
        <f>N2692*G2692</f>
        <v>3799</v>
      </c>
    </row>
    <row r="2693" spans="1:15" x14ac:dyDescent="0.25">
      <c r="A2693" t="s">
        <v>13</v>
      </c>
      <c r="B2693">
        <v>237249</v>
      </c>
      <c r="C2693">
        <v>3</v>
      </c>
      <c r="D2693">
        <v>2</v>
      </c>
      <c r="E2693">
        <v>1792</v>
      </c>
      <c r="F2693" t="s">
        <v>3088</v>
      </c>
      <c r="G2693">
        <v>379900</v>
      </c>
      <c r="H2693">
        <v>4</v>
      </c>
      <c r="I2693">
        <v>2.5</v>
      </c>
      <c r="J2693">
        <v>2712</v>
      </c>
      <c r="K2693" t="s">
        <v>3089</v>
      </c>
      <c r="L2693" t="s">
        <v>2985</v>
      </c>
      <c r="M2693" t="s">
        <v>3090</v>
      </c>
      <c r="N2693" s="20">
        <v>0.01</v>
      </c>
      <c r="O2693" s="21">
        <f>N2693*G2693</f>
        <v>3799</v>
      </c>
    </row>
    <row r="2694" spans="1:15" x14ac:dyDescent="0.25">
      <c r="A2694" t="s">
        <v>13</v>
      </c>
      <c r="B2694">
        <v>415000</v>
      </c>
      <c r="C2694">
        <v>3</v>
      </c>
      <c r="D2694">
        <v>2</v>
      </c>
      <c r="E2694">
        <v>1772</v>
      </c>
      <c r="F2694" t="s">
        <v>3463</v>
      </c>
      <c r="G2694">
        <v>379900</v>
      </c>
      <c r="H2694">
        <v>3</v>
      </c>
      <c r="I2694">
        <v>2.5</v>
      </c>
      <c r="J2694">
        <v>1654</v>
      </c>
      <c r="K2694" t="s">
        <v>3420</v>
      </c>
      <c r="L2694" t="s">
        <v>3412</v>
      </c>
      <c r="M2694" t="s">
        <v>3456</v>
      </c>
      <c r="N2694" s="20">
        <v>0.01</v>
      </c>
      <c r="O2694" s="21">
        <f>N2694*G2694</f>
        <v>3799</v>
      </c>
    </row>
    <row r="2695" spans="1:15" x14ac:dyDescent="0.25">
      <c r="A2695" t="s">
        <v>13</v>
      </c>
      <c r="B2695">
        <v>270000</v>
      </c>
      <c r="C2695">
        <v>3</v>
      </c>
      <c r="D2695">
        <v>2.5</v>
      </c>
      <c r="E2695">
        <v>2220</v>
      </c>
      <c r="F2695" t="s">
        <v>3885</v>
      </c>
      <c r="G2695">
        <v>379900</v>
      </c>
      <c r="H2695">
        <v>5</v>
      </c>
      <c r="I2695">
        <v>3</v>
      </c>
      <c r="J2695">
        <v>3293</v>
      </c>
      <c r="K2695" t="s">
        <v>3886</v>
      </c>
      <c r="L2695" t="s">
        <v>3729</v>
      </c>
      <c r="M2695" t="s">
        <v>3872</v>
      </c>
      <c r="N2695" s="20">
        <v>0.01</v>
      </c>
      <c r="O2695" s="21">
        <f>N2695*G2695</f>
        <v>3799</v>
      </c>
    </row>
    <row r="2696" spans="1:15" x14ac:dyDescent="0.25">
      <c r="A2696" t="s">
        <v>13</v>
      </c>
      <c r="B2696">
        <v>377450</v>
      </c>
      <c r="C2696">
        <v>3</v>
      </c>
      <c r="D2696">
        <v>2.5</v>
      </c>
      <c r="E2696">
        <v>1991</v>
      </c>
      <c r="F2696" t="s">
        <v>3783</v>
      </c>
      <c r="G2696">
        <v>379900</v>
      </c>
      <c r="H2696">
        <v>4</v>
      </c>
      <c r="I2696">
        <v>3.5</v>
      </c>
      <c r="J2696">
        <v>2547</v>
      </c>
      <c r="K2696" t="s">
        <v>3728</v>
      </c>
      <c r="L2696" t="s">
        <v>3729</v>
      </c>
      <c r="M2696" t="s">
        <v>3735</v>
      </c>
      <c r="N2696" s="20">
        <v>0.01</v>
      </c>
      <c r="O2696" s="21">
        <f>N2696*G2696</f>
        <v>3799</v>
      </c>
    </row>
    <row r="2697" spans="1:15" x14ac:dyDescent="0.25">
      <c r="A2697" t="s">
        <v>13</v>
      </c>
      <c r="B2697">
        <v>309950</v>
      </c>
      <c r="C2697">
        <v>4</v>
      </c>
      <c r="D2697">
        <v>2.5</v>
      </c>
      <c r="E2697">
        <v>2432</v>
      </c>
      <c r="F2697" t="s">
        <v>5068</v>
      </c>
      <c r="G2697">
        <v>379900</v>
      </c>
      <c r="H2697">
        <v>4</v>
      </c>
      <c r="I2697">
        <v>2.5</v>
      </c>
      <c r="J2697">
        <v>2849</v>
      </c>
      <c r="K2697" t="s">
        <v>4773</v>
      </c>
      <c r="L2697" t="s">
        <v>4772</v>
      </c>
      <c r="M2697" t="s">
        <v>5065</v>
      </c>
      <c r="N2697" s="20">
        <v>0.01</v>
      </c>
      <c r="O2697" s="21">
        <f>N2697*G2697</f>
        <v>3799</v>
      </c>
    </row>
    <row r="2698" spans="1:15" x14ac:dyDescent="0.25">
      <c r="A2698" t="s">
        <v>13</v>
      </c>
      <c r="B2698">
        <v>435000</v>
      </c>
      <c r="C2698">
        <v>3</v>
      </c>
      <c r="D2698">
        <v>2</v>
      </c>
      <c r="E2698">
        <v>1673</v>
      </c>
      <c r="F2698" t="s">
        <v>1047</v>
      </c>
      <c r="G2698">
        <v>379000</v>
      </c>
      <c r="H2698">
        <v>3</v>
      </c>
      <c r="I2698">
        <v>2</v>
      </c>
      <c r="J2698">
        <v>1348</v>
      </c>
      <c r="K2698" t="s">
        <v>1048</v>
      </c>
      <c r="L2698" t="s">
        <v>1025</v>
      </c>
      <c r="M2698" t="s">
        <v>1024</v>
      </c>
      <c r="N2698" s="20">
        <v>0.01</v>
      </c>
      <c r="O2698" s="21">
        <f>N2698*G2698</f>
        <v>3790</v>
      </c>
    </row>
    <row r="2699" spans="1:15" x14ac:dyDescent="0.25">
      <c r="A2699" t="s">
        <v>13</v>
      </c>
      <c r="B2699">
        <v>398500</v>
      </c>
      <c r="C2699">
        <v>3</v>
      </c>
      <c r="D2699">
        <v>2</v>
      </c>
      <c r="E2699">
        <v>1897</v>
      </c>
      <c r="F2699" t="s">
        <v>1687</v>
      </c>
      <c r="G2699">
        <v>379000</v>
      </c>
      <c r="H2699">
        <v>1</v>
      </c>
      <c r="I2699">
        <v>1.5</v>
      </c>
      <c r="J2699">
        <v>877</v>
      </c>
      <c r="K2699" t="s">
        <v>1517</v>
      </c>
      <c r="L2699" t="s">
        <v>1518</v>
      </c>
      <c r="M2699" t="s">
        <v>1519</v>
      </c>
      <c r="N2699" s="20">
        <v>0.01</v>
      </c>
      <c r="O2699" s="21">
        <f>N2699*G2699</f>
        <v>3790</v>
      </c>
    </row>
    <row r="2700" spans="1:15" x14ac:dyDescent="0.25">
      <c r="A2700" t="s">
        <v>13</v>
      </c>
      <c r="B2700">
        <v>352250</v>
      </c>
      <c r="C2700">
        <v>3</v>
      </c>
      <c r="D2700">
        <v>2.5</v>
      </c>
      <c r="E2700">
        <v>1965</v>
      </c>
      <c r="F2700" t="s">
        <v>2042</v>
      </c>
      <c r="G2700">
        <v>379000</v>
      </c>
      <c r="H2700">
        <v>3</v>
      </c>
      <c r="I2700">
        <v>2.5</v>
      </c>
      <c r="J2700">
        <v>2092</v>
      </c>
      <c r="K2700" t="s">
        <v>1984</v>
      </c>
      <c r="L2700" t="s">
        <v>1518</v>
      </c>
      <c r="M2700" t="s">
        <v>1981</v>
      </c>
      <c r="N2700" s="20">
        <v>0.01</v>
      </c>
      <c r="O2700" s="21">
        <f>N2700*G2700</f>
        <v>3790</v>
      </c>
    </row>
    <row r="2701" spans="1:15" x14ac:dyDescent="0.25">
      <c r="A2701" t="s">
        <v>13</v>
      </c>
      <c r="B2701">
        <v>515000</v>
      </c>
      <c r="C2701">
        <v>3</v>
      </c>
      <c r="D2701">
        <v>2</v>
      </c>
      <c r="E2701">
        <v>1793</v>
      </c>
      <c r="F2701" t="s">
        <v>2716</v>
      </c>
      <c r="G2701">
        <v>379000</v>
      </c>
      <c r="H2701">
        <v>3</v>
      </c>
      <c r="I2701">
        <v>1.5</v>
      </c>
      <c r="J2701">
        <v>1462</v>
      </c>
      <c r="K2701" t="s">
        <v>2704</v>
      </c>
      <c r="L2701" t="s">
        <v>2680</v>
      </c>
      <c r="M2701" t="s">
        <v>2705</v>
      </c>
      <c r="N2701" s="20">
        <v>0.01</v>
      </c>
      <c r="O2701" s="21">
        <f>N2701*G2701</f>
        <v>3790</v>
      </c>
    </row>
    <row r="2702" spans="1:15" x14ac:dyDescent="0.25">
      <c r="A2702" t="s">
        <v>13</v>
      </c>
      <c r="B2702">
        <v>466000</v>
      </c>
      <c r="C2702">
        <v>4</v>
      </c>
      <c r="D2702">
        <v>2.5</v>
      </c>
      <c r="E2702">
        <v>1972</v>
      </c>
      <c r="F2702" t="s">
        <v>2642</v>
      </c>
      <c r="G2702">
        <v>379000</v>
      </c>
      <c r="H2702">
        <v>4</v>
      </c>
      <c r="I2702">
        <v>2</v>
      </c>
      <c r="J2702">
        <v>1600</v>
      </c>
      <c r="K2702" t="s">
        <v>2643</v>
      </c>
      <c r="L2702" t="s">
        <v>2218</v>
      </c>
      <c r="M2702" t="s">
        <v>2568</v>
      </c>
      <c r="N2702" s="20">
        <v>0.01</v>
      </c>
      <c r="O2702" s="21">
        <f>N2702*G2702</f>
        <v>3790</v>
      </c>
    </row>
    <row r="2703" spans="1:15" x14ac:dyDescent="0.25">
      <c r="A2703" t="s">
        <v>13</v>
      </c>
      <c r="B2703">
        <v>466000</v>
      </c>
      <c r="C2703">
        <v>4</v>
      </c>
      <c r="D2703">
        <v>2.5</v>
      </c>
      <c r="E2703">
        <v>1972</v>
      </c>
      <c r="F2703" t="s">
        <v>2627</v>
      </c>
      <c r="G2703">
        <v>379000</v>
      </c>
      <c r="H2703">
        <v>2</v>
      </c>
      <c r="I2703">
        <v>2</v>
      </c>
      <c r="J2703">
        <v>744</v>
      </c>
      <c r="K2703" t="s">
        <v>2567</v>
      </c>
      <c r="L2703" t="s">
        <v>2218</v>
      </c>
      <c r="M2703" t="s">
        <v>2568</v>
      </c>
      <c r="N2703" s="20">
        <v>0.01</v>
      </c>
      <c r="O2703" s="21">
        <f>N2703*G2703</f>
        <v>3790</v>
      </c>
    </row>
    <row r="2704" spans="1:15" x14ac:dyDescent="0.25">
      <c r="A2704" t="s">
        <v>13</v>
      </c>
      <c r="B2704">
        <v>429900</v>
      </c>
      <c r="C2704">
        <v>3</v>
      </c>
      <c r="D2704">
        <v>2.5</v>
      </c>
      <c r="E2704">
        <v>1855</v>
      </c>
      <c r="F2704" t="s">
        <v>3432</v>
      </c>
      <c r="G2704">
        <v>379000</v>
      </c>
      <c r="H2704">
        <v>3</v>
      </c>
      <c r="I2704">
        <v>2.5</v>
      </c>
      <c r="J2704">
        <v>1554</v>
      </c>
      <c r="K2704" t="s">
        <v>3425</v>
      </c>
      <c r="L2704" t="s">
        <v>3412</v>
      </c>
      <c r="M2704" t="s">
        <v>2457</v>
      </c>
      <c r="N2704" s="20">
        <v>0.01</v>
      </c>
      <c r="O2704" s="21">
        <f>N2704*G2704</f>
        <v>3790</v>
      </c>
    </row>
    <row r="2705" spans="1:15" x14ac:dyDescent="0.25">
      <c r="A2705" t="s">
        <v>13</v>
      </c>
      <c r="B2705">
        <v>321250</v>
      </c>
      <c r="C2705">
        <v>4</v>
      </c>
      <c r="D2705">
        <v>3</v>
      </c>
      <c r="E2705">
        <v>2813</v>
      </c>
      <c r="F2705" t="s">
        <v>4052</v>
      </c>
      <c r="G2705">
        <v>379000</v>
      </c>
      <c r="H2705">
        <v>5</v>
      </c>
      <c r="I2705">
        <v>3.5</v>
      </c>
      <c r="J2705">
        <v>3958</v>
      </c>
      <c r="K2705" t="s">
        <v>4053</v>
      </c>
      <c r="L2705" t="s">
        <v>3729</v>
      </c>
      <c r="M2705" t="s">
        <v>4041</v>
      </c>
      <c r="N2705" s="20">
        <v>0.01</v>
      </c>
      <c r="O2705" s="21">
        <f>N2705*G2705</f>
        <v>3790</v>
      </c>
    </row>
    <row r="2706" spans="1:15" x14ac:dyDescent="0.25">
      <c r="A2706" t="s">
        <v>13</v>
      </c>
      <c r="B2706">
        <v>485000</v>
      </c>
      <c r="C2706">
        <v>3</v>
      </c>
      <c r="D2706">
        <v>2.5</v>
      </c>
      <c r="E2706">
        <v>1862</v>
      </c>
      <c r="F2706" t="s">
        <v>4331</v>
      </c>
      <c r="G2706">
        <v>378990</v>
      </c>
      <c r="H2706">
        <v>2</v>
      </c>
      <c r="I2706">
        <v>2.25</v>
      </c>
      <c r="J2706">
        <v>1277</v>
      </c>
      <c r="K2706" t="s">
        <v>4271</v>
      </c>
      <c r="L2706" t="s">
        <v>4237</v>
      </c>
      <c r="M2706" t="s">
        <v>4265</v>
      </c>
      <c r="N2706" s="20">
        <v>0.01</v>
      </c>
      <c r="O2706" s="21">
        <f>N2706*G2706</f>
        <v>3789.9</v>
      </c>
    </row>
    <row r="2707" spans="1:15" x14ac:dyDescent="0.25">
      <c r="A2707" t="s">
        <v>13</v>
      </c>
      <c r="B2707">
        <v>195450</v>
      </c>
      <c r="C2707">
        <v>3</v>
      </c>
      <c r="D2707">
        <v>2</v>
      </c>
      <c r="E2707">
        <v>1641</v>
      </c>
      <c r="F2707" t="s">
        <v>1367</v>
      </c>
      <c r="G2707">
        <v>252500</v>
      </c>
      <c r="H2707">
        <v>4</v>
      </c>
      <c r="I2707">
        <v>3.5</v>
      </c>
      <c r="J2707">
        <v>2121</v>
      </c>
      <c r="K2707" t="s">
        <v>1360</v>
      </c>
      <c r="L2707" t="s">
        <v>1206</v>
      </c>
      <c r="M2707" t="s">
        <v>1361</v>
      </c>
      <c r="N2707" s="20">
        <v>1.4999999999999999E-2</v>
      </c>
      <c r="O2707" s="21">
        <f>N2707*G2707</f>
        <v>3787.5</v>
      </c>
    </row>
    <row r="2708" spans="1:15" x14ac:dyDescent="0.25">
      <c r="A2708" t="s">
        <v>13</v>
      </c>
      <c r="B2708">
        <v>146750</v>
      </c>
      <c r="C2708">
        <v>3</v>
      </c>
      <c r="D2708">
        <v>2</v>
      </c>
      <c r="E2708">
        <v>1836</v>
      </c>
      <c r="F2708" t="s">
        <v>2176</v>
      </c>
      <c r="G2708">
        <v>251900</v>
      </c>
      <c r="H2708">
        <v>3</v>
      </c>
      <c r="I2708">
        <v>2</v>
      </c>
      <c r="J2708">
        <v>2424</v>
      </c>
      <c r="K2708" t="s">
        <v>2174</v>
      </c>
      <c r="L2708" t="s">
        <v>2169</v>
      </c>
      <c r="M2708" t="s">
        <v>2175</v>
      </c>
      <c r="N2708" s="20">
        <v>1.4999999999999999E-2</v>
      </c>
      <c r="O2708" s="21">
        <f>N2708*G2708</f>
        <v>3778.5</v>
      </c>
    </row>
    <row r="2709" spans="1:15" x14ac:dyDescent="0.25">
      <c r="A2709" t="s">
        <v>13</v>
      </c>
      <c r="B2709">
        <v>398500</v>
      </c>
      <c r="C2709">
        <v>3</v>
      </c>
      <c r="D2709">
        <v>2</v>
      </c>
      <c r="E2709">
        <v>1897</v>
      </c>
      <c r="F2709" t="s">
        <v>1556</v>
      </c>
      <c r="G2709">
        <v>377500</v>
      </c>
      <c r="H2709">
        <v>1</v>
      </c>
      <c r="I2709">
        <v>1</v>
      </c>
      <c r="K2709" t="s">
        <v>1517</v>
      </c>
      <c r="L2709" t="s">
        <v>1518</v>
      </c>
      <c r="M2709" t="s">
        <v>1519</v>
      </c>
      <c r="N2709" s="20">
        <v>0.01</v>
      </c>
      <c r="O2709" s="21">
        <f>N2709*G2709</f>
        <v>3775</v>
      </c>
    </row>
    <row r="2710" spans="1:15" x14ac:dyDescent="0.25">
      <c r="A2710" t="s">
        <v>13</v>
      </c>
      <c r="B2710">
        <v>279000</v>
      </c>
      <c r="C2710">
        <v>3</v>
      </c>
      <c r="D2710">
        <v>2.5</v>
      </c>
      <c r="E2710">
        <v>2201</v>
      </c>
      <c r="F2710" t="s">
        <v>4801</v>
      </c>
      <c r="G2710">
        <v>377000</v>
      </c>
      <c r="H2710">
        <v>4</v>
      </c>
      <c r="I2710">
        <v>2.5</v>
      </c>
      <c r="J2710">
        <v>3200</v>
      </c>
      <c r="K2710" t="s">
        <v>4782</v>
      </c>
      <c r="L2710" t="s">
        <v>4772</v>
      </c>
      <c r="M2710" t="s">
        <v>1068</v>
      </c>
      <c r="N2710" s="20">
        <v>0.01</v>
      </c>
      <c r="O2710" s="21">
        <f>N2710*G2710</f>
        <v>3770</v>
      </c>
    </row>
    <row r="2711" spans="1:15" x14ac:dyDescent="0.25">
      <c r="A2711" t="s">
        <v>13</v>
      </c>
      <c r="B2711">
        <v>599950</v>
      </c>
      <c r="C2711">
        <v>3</v>
      </c>
      <c r="D2711">
        <v>2</v>
      </c>
      <c r="E2711">
        <v>1471</v>
      </c>
      <c r="F2711" t="s">
        <v>4797</v>
      </c>
      <c r="G2711">
        <v>376000</v>
      </c>
      <c r="H2711">
        <v>2</v>
      </c>
      <c r="I2711">
        <v>2</v>
      </c>
      <c r="J2711">
        <v>1350</v>
      </c>
      <c r="K2711" t="s">
        <v>4788</v>
      </c>
      <c r="L2711" t="s">
        <v>4772</v>
      </c>
      <c r="M2711" t="s">
        <v>4789</v>
      </c>
      <c r="N2711" s="20">
        <v>0.01</v>
      </c>
      <c r="O2711" s="21">
        <f>N2711*G2711</f>
        <v>3760</v>
      </c>
    </row>
    <row r="2712" spans="1:15" x14ac:dyDescent="0.25">
      <c r="A2712" t="s">
        <v>13</v>
      </c>
      <c r="B2712">
        <v>482475</v>
      </c>
      <c r="C2712">
        <v>3</v>
      </c>
      <c r="D2712">
        <v>2.5</v>
      </c>
      <c r="E2712">
        <v>1983</v>
      </c>
      <c r="F2712" t="s">
        <v>907</v>
      </c>
      <c r="G2712">
        <v>375000</v>
      </c>
      <c r="H2712">
        <v>2</v>
      </c>
      <c r="I2712">
        <v>2</v>
      </c>
      <c r="J2712">
        <v>1100</v>
      </c>
      <c r="K2712" t="s">
        <v>908</v>
      </c>
      <c r="L2712" t="s">
        <v>71</v>
      </c>
      <c r="M2712" t="s">
        <v>903</v>
      </c>
      <c r="N2712" s="20">
        <v>0.01</v>
      </c>
      <c r="O2712" s="21">
        <f>N2712*G2712</f>
        <v>3750</v>
      </c>
    </row>
    <row r="2713" spans="1:15" x14ac:dyDescent="0.25">
      <c r="A2713" t="s">
        <v>13</v>
      </c>
      <c r="B2713">
        <v>373250</v>
      </c>
      <c r="C2713">
        <v>3</v>
      </c>
      <c r="D2713">
        <v>2</v>
      </c>
      <c r="E2713">
        <v>1620</v>
      </c>
      <c r="F2713" t="s">
        <v>996</v>
      </c>
      <c r="G2713">
        <v>375000</v>
      </c>
      <c r="H2713">
        <v>4</v>
      </c>
      <c r="I2713">
        <v>2</v>
      </c>
      <c r="J2713">
        <v>1659</v>
      </c>
      <c r="K2713" t="s">
        <v>956</v>
      </c>
      <c r="L2713" t="s">
        <v>71</v>
      </c>
      <c r="M2713" t="s">
        <v>956</v>
      </c>
      <c r="N2713" s="20">
        <v>0.01</v>
      </c>
      <c r="O2713" s="21">
        <f>N2713*G2713</f>
        <v>3750</v>
      </c>
    </row>
    <row r="2714" spans="1:15" x14ac:dyDescent="0.25">
      <c r="A2714" t="s">
        <v>13</v>
      </c>
      <c r="B2714">
        <v>435000</v>
      </c>
      <c r="C2714">
        <v>3</v>
      </c>
      <c r="D2714">
        <v>2</v>
      </c>
      <c r="E2714">
        <v>1673</v>
      </c>
      <c r="F2714" t="s">
        <v>1032</v>
      </c>
      <c r="G2714">
        <v>375000</v>
      </c>
      <c r="H2714">
        <v>3</v>
      </c>
      <c r="I2714">
        <v>2.25</v>
      </c>
      <c r="J2714">
        <v>1935</v>
      </c>
      <c r="K2714" t="s">
        <v>1024</v>
      </c>
      <c r="L2714" t="s">
        <v>1025</v>
      </c>
      <c r="M2714" t="s">
        <v>1024</v>
      </c>
      <c r="N2714" s="20">
        <v>0.01</v>
      </c>
      <c r="O2714" s="21">
        <f>N2714*G2714</f>
        <v>3750</v>
      </c>
    </row>
    <row r="2715" spans="1:15" x14ac:dyDescent="0.25">
      <c r="A2715" t="s">
        <v>13</v>
      </c>
      <c r="B2715">
        <v>416950</v>
      </c>
      <c r="C2715">
        <v>3</v>
      </c>
      <c r="D2715">
        <v>2.75</v>
      </c>
      <c r="E2715">
        <v>2486</v>
      </c>
      <c r="F2715" t="s">
        <v>1057</v>
      </c>
      <c r="G2715">
        <v>250000</v>
      </c>
      <c r="H2715">
        <v>2</v>
      </c>
      <c r="I2715">
        <v>0.75</v>
      </c>
      <c r="J2715">
        <v>938</v>
      </c>
      <c r="K2715" t="s">
        <v>1050</v>
      </c>
      <c r="L2715" t="s">
        <v>1025</v>
      </c>
      <c r="M2715" t="s">
        <v>1051</v>
      </c>
      <c r="N2715" s="20">
        <v>1.4999999999999999E-2</v>
      </c>
      <c r="O2715" s="21">
        <f>N2715*G2715</f>
        <v>3750</v>
      </c>
    </row>
    <row r="2716" spans="1:15" x14ac:dyDescent="0.25">
      <c r="A2716" t="s">
        <v>13</v>
      </c>
      <c r="B2716">
        <v>398500</v>
      </c>
      <c r="C2716">
        <v>3</v>
      </c>
      <c r="D2716">
        <v>2</v>
      </c>
      <c r="E2716">
        <v>1897</v>
      </c>
      <c r="F2716" t="s">
        <v>1653</v>
      </c>
      <c r="G2716">
        <v>375000</v>
      </c>
      <c r="H2716">
        <v>2</v>
      </c>
      <c r="I2716">
        <v>2</v>
      </c>
      <c r="J2716">
        <v>1450</v>
      </c>
      <c r="K2716" t="s">
        <v>1517</v>
      </c>
      <c r="L2716" t="s">
        <v>1518</v>
      </c>
      <c r="M2716" t="s">
        <v>1519</v>
      </c>
      <c r="N2716" s="20">
        <v>0.01</v>
      </c>
      <c r="O2716" s="21">
        <f>N2716*G2716</f>
        <v>3750</v>
      </c>
    </row>
    <row r="2717" spans="1:15" x14ac:dyDescent="0.25">
      <c r="A2717" t="s">
        <v>13</v>
      </c>
      <c r="B2717">
        <v>398500</v>
      </c>
      <c r="C2717">
        <v>3</v>
      </c>
      <c r="D2717">
        <v>2</v>
      </c>
      <c r="E2717">
        <v>1897</v>
      </c>
      <c r="F2717" t="s">
        <v>1793</v>
      </c>
      <c r="G2717">
        <v>375000</v>
      </c>
      <c r="H2717">
        <v>2</v>
      </c>
      <c r="I2717">
        <v>2</v>
      </c>
      <c r="K2717" t="s">
        <v>1517</v>
      </c>
      <c r="L2717" t="s">
        <v>1518</v>
      </c>
      <c r="M2717" t="s">
        <v>1519</v>
      </c>
      <c r="N2717" s="20">
        <v>0.01</v>
      </c>
      <c r="O2717" s="21">
        <f>N2717*G2717</f>
        <v>3750</v>
      </c>
    </row>
    <row r="2718" spans="1:15" x14ac:dyDescent="0.25">
      <c r="A2718" t="s">
        <v>13</v>
      </c>
      <c r="B2718">
        <v>398500</v>
      </c>
      <c r="C2718">
        <v>3</v>
      </c>
      <c r="D2718">
        <v>2</v>
      </c>
      <c r="E2718">
        <v>1897</v>
      </c>
      <c r="F2718" t="s">
        <v>1792</v>
      </c>
      <c r="G2718">
        <v>375000</v>
      </c>
      <c r="H2718">
        <v>4</v>
      </c>
      <c r="I2718">
        <v>2</v>
      </c>
      <c r="J2718">
        <v>1775</v>
      </c>
      <c r="K2718" t="s">
        <v>1552</v>
      </c>
      <c r="L2718" t="s">
        <v>1518</v>
      </c>
      <c r="M2718" t="s">
        <v>1519</v>
      </c>
      <c r="N2718" s="20">
        <v>0.01</v>
      </c>
      <c r="O2718" s="21">
        <f>N2718*G2718</f>
        <v>3750</v>
      </c>
    </row>
    <row r="2719" spans="1:15" x14ac:dyDescent="0.25">
      <c r="A2719" t="s">
        <v>13</v>
      </c>
      <c r="B2719">
        <v>269350</v>
      </c>
      <c r="C2719">
        <v>3</v>
      </c>
      <c r="D2719">
        <v>2.5</v>
      </c>
      <c r="E2719">
        <v>2137</v>
      </c>
      <c r="F2719" t="s">
        <v>2085</v>
      </c>
      <c r="G2719">
        <v>375000</v>
      </c>
      <c r="H2719">
        <v>4</v>
      </c>
      <c r="I2719">
        <v>2.5</v>
      </c>
      <c r="J2719">
        <v>3111</v>
      </c>
      <c r="K2719" t="s">
        <v>2084</v>
      </c>
      <c r="L2719" t="s">
        <v>1518</v>
      </c>
      <c r="M2719" t="s">
        <v>2070</v>
      </c>
      <c r="N2719" s="20">
        <v>0.01</v>
      </c>
      <c r="O2719" s="21">
        <f>N2719*G2719</f>
        <v>3750</v>
      </c>
    </row>
    <row r="2720" spans="1:15" x14ac:dyDescent="0.25">
      <c r="A2720" t="s">
        <v>13</v>
      </c>
      <c r="B2720">
        <v>515000</v>
      </c>
      <c r="C2720">
        <v>3</v>
      </c>
      <c r="D2720">
        <v>2</v>
      </c>
      <c r="E2720">
        <v>1793</v>
      </c>
      <c r="F2720" t="s">
        <v>2717</v>
      </c>
      <c r="G2720">
        <v>375000</v>
      </c>
      <c r="H2720">
        <v>2</v>
      </c>
      <c r="I2720">
        <v>1</v>
      </c>
      <c r="J2720">
        <v>1026</v>
      </c>
      <c r="K2720" t="s">
        <v>2718</v>
      </c>
      <c r="L2720" t="s">
        <v>2680</v>
      </c>
      <c r="M2720" t="s">
        <v>2705</v>
      </c>
      <c r="N2720" s="20">
        <v>0.01</v>
      </c>
      <c r="O2720" s="21">
        <f>N2720*G2720</f>
        <v>3750</v>
      </c>
    </row>
    <row r="2721" spans="1:15" x14ac:dyDescent="0.25">
      <c r="A2721" t="s">
        <v>13</v>
      </c>
      <c r="B2721">
        <v>375000</v>
      </c>
      <c r="C2721">
        <v>3</v>
      </c>
      <c r="D2721">
        <v>2.5</v>
      </c>
      <c r="E2721">
        <v>2016</v>
      </c>
      <c r="F2721" t="s">
        <v>2307</v>
      </c>
      <c r="G2721">
        <v>375000</v>
      </c>
      <c r="H2721">
        <v>4</v>
      </c>
      <c r="I2721">
        <v>3.5</v>
      </c>
      <c r="J2721">
        <v>2252</v>
      </c>
      <c r="K2721" t="s">
        <v>2290</v>
      </c>
      <c r="L2721" t="s">
        <v>2218</v>
      </c>
      <c r="M2721" t="s">
        <v>2278</v>
      </c>
      <c r="N2721" s="20">
        <v>0.01</v>
      </c>
      <c r="O2721" s="21">
        <f>N2721*G2721</f>
        <v>3750</v>
      </c>
    </row>
    <row r="2722" spans="1:15" x14ac:dyDescent="0.25">
      <c r="A2722" t="s">
        <v>13</v>
      </c>
      <c r="B2722">
        <v>181450</v>
      </c>
      <c r="C2722">
        <v>3</v>
      </c>
      <c r="D2722">
        <v>2</v>
      </c>
      <c r="E2722">
        <v>1380</v>
      </c>
      <c r="F2722" t="s">
        <v>2545</v>
      </c>
      <c r="G2722">
        <v>375000</v>
      </c>
      <c r="H2722">
        <v>3</v>
      </c>
      <c r="I2722">
        <v>2.5</v>
      </c>
      <c r="J2722">
        <v>2018</v>
      </c>
      <c r="K2722" t="s">
        <v>2320</v>
      </c>
      <c r="L2722" t="s">
        <v>2218</v>
      </c>
      <c r="M2722" t="s">
        <v>2530</v>
      </c>
      <c r="N2722" s="20">
        <v>0.01</v>
      </c>
      <c r="O2722" s="21">
        <f>N2722*G2722</f>
        <v>3750</v>
      </c>
    </row>
    <row r="2723" spans="1:15" x14ac:dyDescent="0.25">
      <c r="A2723" t="s">
        <v>13</v>
      </c>
      <c r="B2723">
        <v>345595</v>
      </c>
      <c r="C2723">
        <v>4</v>
      </c>
      <c r="D2723">
        <v>2.5</v>
      </c>
      <c r="E2723">
        <v>2191</v>
      </c>
      <c r="F2723" t="s">
        <v>2515</v>
      </c>
      <c r="G2723">
        <v>375000</v>
      </c>
      <c r="H2723">
        <v>4</v>
      </c>
      <c r="I2723">
        <v>3.5</v>
      </c>
      <c r="J2723">
        <v>1690</v>
      </c>
      <c r="K2723" t="s">
        <v>2513</v>
      </c>
      <c r="L2723" t="s">
        <v>2218</v>
      </c>
      <c r="M2723" t="s">
        <v>2514</v>
      </c>
      <c r="N2723" s="20">
        <v>0.01</v>
      </c>
      <c r="O2723" s="21">
        <f>N2723*G2723</f>
        <v>3750</v>
      </c>
    </row>
    <row r="2724" spans="1:15" x14ac:dyDescent="0.25">
      <c r="A2724" t="s">
        <v>13</v>
      </c>
      <c r="B2724">
        <v>324100</v>
      </c>
      <c r="C2724">
        <v>3</v>
      </c>
      <c r="D2724">
        <v>2.5</v>
      </c>
      <c r="E2724">
        <v>1626</v>
      </c>
      <c r="F2724" t="s">
        <v>2439</v>
      </c>
      <c r="G2724">
        <v>375000</v>
      </c>
      <c r="H2724">
        <v>3</v>
      </c>
      <c r="I2724">
        <v>3</v>
      </c>
      <c r="J2724">
        <v>1728</v>
      </c>
      <c r="K2724" t="s">
        <v>2407</v>
      </c>
      <c r="L2724" t="s">
        <v>2218</v>
      </c>
      <c r="M2724" t="s">
        <v>2398</v>
      </c>
      <c r="N2724" s="20">
        <v>0.01</v>
      </c>
      <c r="O2724" s="21">
        <f>N2724*G2724</f>
        <v>3750</v>
      </c>
    </row>
    <row r="2725" spans="1:15" x14ac:dyDescent="0.25">
      <c r="A2725" t="s">
        <v>13</v>
      </c>
      <c r="B2725">
        <v>229900</v>
      </c>
      <c r="C2725">
        <v>3</v>
      </c>
      <c r="D2725">
        <v>3</v>
      </c>
      <c r="E2725">
        <v>2115</v>
      </c>
      <c r="F2725" t="s">
        <v>3310</v>
      </c>
      <c r="G2725">
        <v>250000</v>
      </c>
      <c r="H2725">
        <v>3</v>
      </c>
      <c r="I2725">
        <v>3</v>
      </c>
      <c r="J2725">
        <v>2000</v>
      </c>
      <c r="K2725" t="s">
        <v>3311</v>
      </c>
      <c r="L2725" t="s">
        <v>3283</v>
      </c>
      <c r="M2725" t="s">
        <v>3312</v>
      </c>
      <c r="N2725" s="20">
        <v>1.4999999999999999E-2</v>
      </c>
      <c r="O2725" s="21">
        <f>N2725*G2725</f>
        <v>3750</v>
      </c>
    </row>
    <row r="2726" spans="1:15" x14ac:dyDescent="0.25">
      <c r="A2726" t="s">
        <v>13</v>
      </c>
      <c r="B2726">
        <v>1297500</v>
      </c>
      <c r="C2726">
        <v>1</v>
      </c>
      <c r="D2726">
        <v>1</v>
      </c>
      <c r="E2726">
        <v>659</v>
      </c>
      <c r="F2726" t="s">
        <v>3277</v>
      </c>
      <c r="G2726">
        <v>375000</v>
      </c>
      <c r="H2726">
        <v>0</v>
      </c>
      <c r="I2726">
        <v>1</v>
      </c>
      <c r="K2726" t="s">
        <v>3275</v>
      </c>
      <c r="L2726" t="s">
        <v>3195</v>
      </c>
      <c r="M2726" t="s">
        <v>3275</v>
      </c>
      <c r="N2726" s="20">
        <v>0.01</v>
      </c>
      <c r="O2726" s="21">
        <f>N2726*G2726</f>
        <v>3750</v>
      </c>
    </row>
    <row r="2727" spans="1:15" x14ac:dyDescent="0.25">
      <c r="A2727" t="s">
        <v>13</v>
      </c>
      <c r="B2727">
        <v>415000</v>
      </c>
      <c r="C2727">
        <v>3</v>
      </c>
      <c r="D2727">
        <v>2</v>
      </c>
      <c r="E2727">
        <v>1772</v>
      </c>
      <c r="F2727" t="s">
        <v>3505</v>
      </c>
      <c r="G2727">
        <v>375000</v>
      </c>
      <c r="H2727">
        <v>2</v>
      </c>
      <c r="I2727">
        <v>2</v>
      </c>
      <c r="J2727">
        <v>977</v>
      </c>
      <c r="K2727" t="s">
        <v>3420</v>
      </c>
      <c r="L2727" t="s">
        <v>3412</v>
      </c>
      <c r="M2727" t="s">
        <v>3456</v>
      </c>
      <c r="N2727" s="20">
        <v>0.01</v>
      </c>
      <c r="O2727" s="21">
        <f>N2727*G2727</f>
        <v>3750</v>
      </c>
    </row>
    <row r="2728" spans="1:15" x14ac:dyDescent="0.25">
      <c r="A2728" t="s">
        <v>13</v>
      </c>
      <c r="B2728">
        <v>249900</v>
      </c>
      <c r="C2728">
        <v>3</v>
      </c>
      <c r="D2728">
        <v>2</v>
      </c>
      <c r="E2728">
        <v>2131</v>
      </c>
      <c r="F2728" t="s">
        <v>3690</v>
      </c>
      <c r="G2728">
        <v>250000</v>
      </c>
      <c r="H2728">
        <v>3</v>
      </c>
      <c r="I2728">
        <v>2.5</v>
      </c>
      <c r="J2728">
        <v>2000</v>
      </c>
      <c r="K2728" t="s">
        <v>3691</v>
      </c>
      <c r="L2728" t="s">
        <v>3681</v>
      </c>
      <c r="M2728" t="s">
        <v>3692</v>
      </c>
      <c r="N2728" s="20">
        <v>1.4999999999999999E-2</v>
      </c>
      <c r="O2728" s="21">
        <f>N2728*G2728</f>
        <v>3750</v>
      </c>
    </row>
    <row r="2729" spans="1:15" x14ac:dyDescent="0.25">
      <c r="A2729" t="s">
        <v>13</v>
      </c>
      <c r="B2729">
        <v>365000</v>
      </c>
      <c r="C2729">
        <v>4</v>
      </c>
      <c r="D2729">
        <v>3</v>
      </c>
      <c r="E2729">
        <v>2794</v>
      </c>
      <c r="F2729" t="s">
        <v>3914</v>
      </c>
      <c r="G2729">
        <v>375000</v>
      </c>
      <c r="H2729">
        <v>3</v>
      </c>
      <c r="I2729">
        <v>2.5</v>
      </c>
      <c r="J2729">
        <v>2674</v>
      </c>
      <c r="K2729" t="s">
        <v>3909</v>
      </c>
      <c r="L2729" t="s">
        <v>3729</v>
      </c>
      <c r="M2729" t="s">
        <v>3907</v>
      </c>
      <c r="N2729" s="20">
        <v>0.01</v>
      </c>
      <c r="O2729" s="21">
        <f>N2729*G2729</f>
        <v>3750</v>
      </c>
    </row>
    <row r="2730" spans="1:15" x14ac:dyDescent="0.25">
      <c r="A2730" t="s">
        <v>13</v>
      </c>
      <c r="B2730">
        <v>321250</v>
      </c>
      <c r="C2730">
        <v>4</v>
      </c>
      <c r="D2730">
        <v>3</v>
      </c>
      <c r="E2730">
        <v>2813</v>
      </c>
      <c r="F2730" t="s">
        <v>4063</v>
      </c>
      <c r="G2730">
        <v>375000</v>
      </c>
      <c r="H2730">
        <v>3</v>
      </c>
      <c r="I2730">
        <v>3.5</v>
      </c>
      <c r="J2730">
        <v>2581</v>
      </c>
      <c r="K2730" t="s">
        <v>4062</v>
      </c>
      <c r="L2730" t="s">
        <v>3729</v>
      </c>
      <c r="M2730" t="s">
        <v>4041</v>
      </c>
      <c r="N2730" s="20">
        <v>0.01</v>
      </c>
      <c r="O2730" s="21">
        <f>N2730*G2730</f>
        <v>3750</v>
      </c>
    </row>
    <row r="2731" spans="1:15" x14ac:dyDescent="0.25">
      <c r="A2731" t="s">
        <v>13</v>
      </c>
      <c r="B2731">
        <v>299000</v>
      </c>
      <c r="C2731">
        <v>3</v>
      </c>
      <c r="D2731">
        <v>2.5</v>
      </c>
      <c r="E2731">
        <v>2259</v>
      </c>
      <c r="F2731" t="s">
        <v>4134</v>
      </c>
      <c r="G2731">
        <v>375000</v>
      </c>
      <c r="H2731">
        <v>3</v>
      </c>
      <c r="I2731">
        <v>2.5</v>
      </c>
      <c r="J2731">
        <v>2962</v>
      </c>
      <c r="K2731" t="s">
        <v>4084</v>
      </c>
      <c r="L2731" t="s">
        <v>3729</v>
      </c>
      <c r="M2731" t="s">
        <v>4085</v>
      </c>
      <c r="N2731" s="20">
        <v>0.01</v>
      </c>
      <c r="O2731" s="21">
        <f>N2731*G2731</f>
        <v>3750</v>
      </c>
    </row>
    <row r="2732" spans="1:15" x14ac:dyDescent="0.25">
      <c r="A2732" t="s">
        <v>13</v>
      </c>
      <c r="B2732">
        <v>286465</v>
      </c>
      <c r="C2732">
        <v>4</v>
      </c>
      <c r="D2732">
        <v>2.5</v>
      </c>
      <c r="E2732">
        <v>2489</v>
      </c>
      <c r="F2732" t="s">
        <v>4080</v>
      </c>
      <c r="G2732">
        <v>250000</v>
      </c>
      <c r="H2732">
        <v>5</v>
      </c>
      <c r="I2732">
        <v>3.5</v>
      </c>
      <c r="J2732">
        <v>3191</v>
      </c>
      <c r="K2732" t="s">
        <v>4071</v>
      </c>
      <c r="L2732" t="s">
        <v>3729</v>
      </c>
      <c r="M2732" t="s">
        <v>2568</v>
      </c>
      <c r="N2732" s="20">
        <v>1.4999999999999999E-2</v>
      </c>
      <c r="O2732" s="21">
        <f>N2732*G2732</f>
        <v>3750</v>
      </c>
    </row>
    <row r="2733" spans="1:15" x14ac:dyDescent="0.25">
      <c r="A2733" t="s">
        <v>13</v>
      </c>
      <c r="B2733">
        <v>270000</v>
      </c>
      <c r="C2733">
        <v>3</v>
      </c>
      <c r="D2733">
        <v>2.5</v>
      </c>
      <c r="E2733">
        <v>2220</v>
      </c>
      <c r="F2733" t="s">
        <v>3883</v>
      </c>
      <c r="G2733">
        <v>375000</v>
      </c>
      <c r="H2733">
        <v>4</v>
      </c>
      <c r="I2733">
        <v>2.5</v>
      </c>
      <c r="J2733">
        <v>3079</v>
      </c>
      <c r="K2733" t="s">
        <v>3860</v>
      </c>
      <c r="L2733" t="s">
        <v>3729</v>
      </c>
      <c r="M2733" t="s">
        <v>3872</v>
      </c>
      <c r="N2733" s="20">
        <v>0.01</v>
      </c>
      <c r="O2733" s="21">
        <f>N2733*G2733</f>
        <v>3750</v>
      </c>
    </row>
    <row r="2734" spans="1:15" x14ac:dyDescent="0.25">
      <c r="A2734" t="s">
        <v>13</v>
      </c>
      <c r="B2734">
        <v>377450</v>
      </c>
      <c r="C2734">
        <v>3</v>
      </c>
      <c r="D2734">
        <v>2.5</v>
      </c>
      <c r="E2734">
        <v>1991</v>
      </c>
      <c r="F2734" t="s">
        <v>3755</v>
      </c>
      <c r="G2734">
        <v>375000</v>
      </c>
      <c r="H2734">
        <v>4</v>
      </c>
      <c r="I2734">
        <v>2</v>
      </c>
      <c r="J2734">
        <v>1988</v>
      </c>
      <c r="K2734" t="s">
        <v>3728</v>
      </c>
      <c r="L2734" t="s">
        <v>3729</v>
      </c>
      <c r="M2734" t="s">
        <v>3735</v>
      </c>
      <c r="N2734" s="20">
        <v>0.01</v>
      </c>
      <c r="O2734" s="21">
        <f>N2734*G2734</f>
        <v>3750</v>
      </c>
    </row>
    <row r="2735" spans="1:15" x14ac:dyDescent="0.25">
      <c r="A2735" t="s">
        <v>13</v>
      </c>
      <c r="B2735">
        <v>649499</v>
      </c>
      <c r="C2735">
        <v>3</v>
      </c>
      <c r="D2735">
        <v>2.25</v>
      </c>
      <c r="E2735">
        <v>1841</v>
      </c>
      <c r="F2735" t="s">
        <v>4618</v>
      </c>
      <c r="G2735">
        <v>375000</v>
      </c>
      <c r="H2735">
        <v>2</v>
      </c>
      <c r="I2735">
        <v>1.5</v>
      </c>
      <c r="J2735">
        <v>922</v>
      </c>
      <c r="K2735" t="s">
        <v>2933</v>
      </c>
      <c r="L2735" t="s">
        <v>4237</v>
      </c>
      <c r="M2735" t="s">
        <v>4433</v>
      </c>
      <c r="N2735" s="20">
        <v>0.01</v>
      </c>
      <c r="O2735" s="21">
        <f>N2735*G2735</f>
        <v>3750</v>
      </c>
    </row>
    <row r="2736" spans="1:15" x14ac:dyDescent="0.25">
      <c r="A2736" t="s">
        <v>13</v>
      </c>
      <c r="B2736">
        <v>649499</v>
      </c>
      <c r="C2736">
        <v>3</v>
      </c>
      <c r="D2736">
        <v>2.25</v>
      </c>
      <c r="E2736">
        <v>1841</v>
      </c>
      <c r="F2736" t="s">
        <v>4545</v>
      </c>
      <c r="G2736">
        <v>375000</v>
      </c>
      <c r="H2736">
        <v>3</v>
      </c>
      <c r="I2736">
        <v>2.5</v>
      </c>
      <c r="J2736">
        <v>1620</v>
      </c>
      <c r="K2736" t="s">
        <v>4477</v>
      </c>
      <c r="L2736" t="s">
        <v>4237</v>
      </c>
      <c r="M2736" t="s">
        <v>4433</v>
      </c>
      <c r="N2736" s="20">
        <v>0.01</v>
      </c>
      <c r="O2736" s="21">
        <f>N2736*G2736</f>
        <v>3750</v>
      </c>
    </row>
    <row r="2737" spans="1:15" x14ac:dyDescent="0.25">
      <c r="A2737" t="s">
        <v>13</v>
      </c>
      <c r="B2737">
        <v>399000</v>
      </c>
      <c r="C2737">
        <v>3</v>
      </c>
      <c r="D2737">
        <v>2.5</v>
      </c>
      <c r="E2737">
        <v>1868</v>
      </c>
      <c r="F2737" t="s">
        <v>394</v>
      </c>
      <c r="G2737">
        <v>374999</v>
      </c>
      <c r="H2737">
        <v>3</v>
      </c>
      <c r="I2737">
        <v>2.5</v>
      </c>
      <c r="J2737">
        <v>1920</v>
      </c>
      <c r="K2737" t="s">
        <v>335</v>
      </c>
      <c r="L2737" t="s">
        <v>71</v>
      </c>
      <c r="M2737" t="s">
        <v>331</v>
      </c>
      <c r="N2737" s="20">
        <v>0.01</v>
      </c>
      <c r="O2737" s="21">
        <f>N2737*G2737</f>
        <v>3749.9900000000002</v>
      </c>
    </row>
    <row r="2738" spans="1:15" x14ac:dyDescent="0.25">
      <c r="A2738" t="s">
        <v>13</v>
      </c>
      <c r="B2738">
        <v>589000</v>
      </c>
      <c r="C2738">
        <v>3</v>
      </c>
      <c r="D2738">
        <v>2</v>
      </c>
      <c r="E2738">
        <v>1631</v>
      </c>
      <c r="F2738" t="s">
        <v>745</v>
      </c>
      <c r="G2738">
        <v>374999</v>
      </c>
      <c r="H2738">
        <v>3</v>
      </c>
      <c r="I2738">
        <v>2</v>
      </c>
      <c r="J2738">
        <v>1015</v>
      </c>
      <c r="K2738" t="s">
        <v>605</v>
      </c>
      <c r="L2738" t="s">
        <v>71</v>
      </c>
      <c r="M2738" t="s">
        <v>605</v>
      </c>
      <c r="N2738" s="20">
        <v>0.01</v>
      </c>
      <c r="O2738" s="21">
        <f>N2738*G2738</f>
        <v>3749.9900000000002</v>
      </c>
    </row>
    <row r="2739" spans="1:15" x14ac:dyDescent="0.25">
      <c r="A2739" t="s">
        <v>13</v>
      </c>
      <c r="B2739">
        <v>225000</v>
      </c>
      <c r="C2739">
        <v>3</v>
      </c>
      <c r="D2739">
        <v>2</v>
      </c>
      <c r="E2739">
        <v>1860</v>
      </c>
      <c r="F2739" t="s">
        <v>4030</v>
      </c>
      <c r="G2739">
        <v>374999</v>
      </c>
      <c r="H2739">
        <v>4</v>
      </c>
      <c r="I2739">
        <v>2</v>
      </c>
      <c r="J2739">
        <v>1820</v>
      </c>
      <c r="K2739" t="s">
        <v>4029</v>
      </c>
      <c r="L2739" t="s">
        <v>3729</v>
      </c>
      <c r="M2739" t="s">
        <v>4029</v>
      </c>
      <c r="N2739" s="20">
        <v>0.01</v>
      </c>
      <c r="O2739" s="21">
        <f>N2739*G2739</f>
        <v>3749.9900000000002</v>
      </c>
    </row>
    <row r="2740" spans="1:15" x14ac:dyDescent="0.25">
      <c r="A2740" t="s">
        <v>13</v>
      </c>
      <c r="B2740">
        <v>375292</v>
      </c>
      <c r="C2740">
        <v>4</v>
      </c>
      <c r="D2740">
        <v>3</v>
      </c>
      <c r="E2740">
        <v>2139</v>
      </c>
      <c r="F2740" t="s">
        <v>4902</v>
      </c>
      <c r="G2740">
        <v>374999</v>
      </c>
      <c r="H2740">
        <v>4</v>
      </c>
      <c r="I2740">
        <v>2.5</v>
      </c>
      <c r="J2740">
        <v>2512</v>
      </c>
      <c r="K2740" t="s">
        <v>4882</v>
      </c>
      <c r="L2740" t="s">
        <v>4772</v>
      </c>
      <c r="M2740" t="s">
        <v>4883</v>
      </c>
      <c r="N2740" s="20">
        <v>0.01</v>
      </c>
      <c r="O2740" s="21">
        <f>N2740*G2740</f>
        <v>3749.9900000000002</v>
      </c>
    </row>
    <row r="2741" spans="1:15" x14ac:dyDescent="0.25">
      <c r="A2741" t="s">
        <v>13</v>
      </c>
      <c r="B2741">
        <v>649499</v>
      </c>
      <c r="C2741">
        <v>3</v>
      </c>
      <c r="D2741">
        <v>2.25</v>
      </c>
      <c r="E2741">
        <v>1841</v>
      </c>
      <c r="F2741" t="s">
        <v>4543</v>
      </c>
      <c r="G2741">
        <v>374999</v>
      </c>
      <c r="H2741">
        <v>3</v>
      </c>
      <c r="I2741">
        <v>1.5</v>
      </c>
      <c r="J2741">
        <v>1350</v>
      </c>
      <c r="K2741" t="s">
        <v>4477</v>
      </c>
      <c r="L2741" t="s">
        <v>4237</v>
      </c>
      <c r="M2741" t="s">
        <v>4433</v>
      </c>
      <c r="N2741" s="20">
        <v>0.01</v>
      </c>
      <c r="O2741" s="21">
        <f>N2741*G2741</f>
        <v>3749.9900000000002</v>
      </c>
    </row>
    <row r="2742" spans="1:15" x14ac:dyDescent="0.25">
      <c r="A2742" t="s">
        <v>13</v>
      </c>
      <c r="B2742">
        <v>373250</v>
      </c>
      <c r="C2742">
        <v>3</v>
      </c>
      <c r="D2742">
        <v>2</v>
      </c>
      <c r="E2742">
        <v>1620</v>
      </c>
      <c r="F2742" t="s">
        <v>968</v>
      </c>
      <c r="G2742">
        <v>374900</v>
      </c>
      <c r="H2742">
        <v>3</v>
      </c>
      <c r="I2742">
        <v>2</v>
      </c>
      <c r="J2742">
        <v>1350</v>
      </c>
      <c r="K2742" t="s">
        <v>956</v>
      </c>
      <c r="L2742" t="s">
        <v>71</v>
      </c>
      <c r="M2742" t="s">
        <v>956</v>
      </c>
      <c r="N2742" s="20">
        <v>0.01</v>
      </c>
      <c r="O2742" s="21">
        <f>N2742*G2742</f>
        <v>3749</v>
      </c>
    </row>
    <row r="2743" spans="1:15" x14ac:dyDescent="0.25">
      <c r="A2743" t="s">
        <v>13</v>
      </c>
      <c r="B2743">
        <v>398500</v>
      </c>
      <c r="C2743">
        <v>3</v>
      </c>
      <c r="D2743">
        <v>2</v>
      </c>
      <c r="E2743">
        <v>1897</v>
      </c>
      <c r="F2743" t="s">
        <v>1750</v>
      </c>
      <c r="G2743">
        <v>374900</v>
      </c>
      <c r="H2743">
        <v>2</v>
      </c>
      <c r="I2743">
        <v>2</v>
      </c>
      <c r="K2743" t="s">
        <v>1517</v>
      </c>
      <c r="L2743" t="s">
        <v>1518</v>
      </c>
      <c r="M2743" t="s">
        <v>1519</v>
      </c>
      <c r="N2743" s="20">
        <v>0.01</v>
      </c>
      <c r="O2743" s="21">
        <f>N2743*G2743</f>
        <v>3749</v>
      </c>
    </row>
    <row r="2744" spans="1:15" x14ac:dyDescent="0.25">
      <c r="A2744" t="s">
        <v>13</v>
      </c>
      <c r="B2744">
        <v>398500</v>
      </c>
      <c r="C2744">
        <v>3</v>
      </c>
      <c r="D2744">
        <v>2</v>
      </c>
      <c r="E2744">
        <v>1897</v>
      </c>
      <c r="F2744" t="s">
        <v>1576</v>
      </c>
      <c r="G2744">
        <v>374900</v>
      </c>
      <c r="H2744">
        <v>3</v>
      </c>
      <c r="I2744">
        <v>3.5</v>
      </c>
      <c r="J2744">
        <v>1612</v>
      </c>
      <c r="K2744" t="s">
        <v>1577</v>
      </c>
      <c r="L2744" t="s">
        <v>1518</v>
      </c>
      <c r="M2744" t="s">
        <v>1519</v>
      </c>
      <c r="N2744" s="20">
        <v>0.01</v>
      </c>
      <c r="O2744" s="21">
        <f>N2744*G2744</f>
        <v>3749</v>
      </c>
    </row>
    <row r="2745" spans="1:15" x14ac:dyDescent="0.25">
      <c r="A2745" t="s">
        <v>13</v>
      </c>
      <c r="B2745">
        <v>398500</v>
      </c>
      <c r="C2745">
        <v>3</v>
      </c>
      <c r="D2745">
        <v>2</v>
      </c>
      <c r="E2745">
        <v>1897</v>
      </c>
      <c r="F2745" t="s">
        <v>1798</v>
      </c>
      <c r="G2745">
        <v>374900</v>
      </c>
      <c r="H2745">
        <v>2</v>
      </c>
      <c r="I2745">
        <v>2.5</v>
      </c>
      <c r="K2745" t="s">
        <v>1522</v>
      </c>
      <c r="L2745" t="s">
        <v>1518</v>
      </c>
      <c r="M2745" t="s">
        <v>1519</v>
      </c>
      <c r="N2745" s="20">
        <v>0.01</v>
      </c>
      <c r="O2745" s="21">
        <f>N2745*G2745</f>
        <v>3749</v>
      </c>
    </row>
    <row r="2746" spans="1:15" x14ac:dyDescent="0.25">
      <c r="A2746" t="s">
        <v>13</v>
      </c>
      <c r="B2746">
        <v>375000</v>
      </c>
      <c r="C2746">
        <v>3</v>
      </c>
      <c r="D2746">
        <v>2.5</v>
      </c>
      <c r="E2746">
        <v>2016</v>
      </c>
      <c r="F2746" t="s">
        <v>2317</v>
      </c>
      <c r="G2746">
        <v>374900</v>
      </c>
      <c r="H2746">
        <v>4</v>
      </c>
      <c r="I2746">
        <v>3.5</v>
      </c>
      <c r="J2746">
        <v>2048</v>
      </c>
      <c r="K2746" t="s">
        <v>2318</v>
      </c>
      <c r="L2746" t="s">
        <v>2218</v>
      </c>
      <c r="M2746" t="s">
        <v>2278</v>
      </c>
      <c r="N2746" s="20">
        <v>0.01</v>
      </c>
      <c r="O2746" s="21">
        <f>N2746*G2746</f>
        <v>3749</v>
      </c>
    </row>
    <row r="2747" spans="1:15" x14ac:dyDescent="0.25">
      <c r="A2747" t="s">
        <v>13</v>
      </c>
      <c r="B2747">
        <v>375000</v>
      </c>
      <c r="C2747">
        <v>3</v>
      </c>
      <c r="D2747">
        <v>2.5</v>
      </c>
      <c r="E2747">
        <v>2016</v>
      </c>
      <c r="F2747" t="s">
        <v>2302</v>
      </c>
      <c r="G2747">
        <v>374900</v>
      </c>
      <c r="H2747">
        <v>3</v>
      </c>
      <c r="I2747">
        <v>2.5</v>
      </c>
      <c r="J2747">
        <v>2376</v>
      </c>
      <c r="K2747" t="s">
        <v>2280</v>
      </c>
      <c r="L2747" t="s">
        <v>2218</v>
      </c>
      <c r="M2747" t="s">
        <v>2278</v>
      </c>
      <c r="N2747" s="20">
        <v>0.01</v>
      </c>
      <c r="O2747" s="21">
        <f>N2747*G2747</f>
        <v>3749</v>
      </c>
    </row>
    <row r="2748" spans="1:15" x14ac:dyDescent="0.25">
      <c r="A2748" t="s">
        <v>13</v>
      </c>
      <c r="B2748">
        <v>181450</v>
      </c>
      <c r="C2748">
        <v>3</v>
      </c>
      <c r="D2748">
        <v>2</v>
      </c>
      <c r="E2748">
        <v>1380</v>
      </c>
      <c r="F2748" t="s">
        <v>2534</v>
      </c>
      <c r="G2748">
        <v>374900</v>
      </c>
      <c r="H2748">
        <v>5</v>
      </c>
      <c r="I2748">
        <v>3</v>
      </c>
      <c r="J2748">
        <v>2720</v>
      </c>
      <c r="K2748" t="s">
        <v>2320</v>
      </c>
      <c r="L2748" t="s">
        <v>2218</v>
      </c>
      <c r="M2748" t="s">
        <v>2530</v>
      </c>
      <c r="N2748" s="20">
        <v>0.01</v>
      </c>
      <c r="O2748" s="21">
        <f>N2748*G2748</f>
        <v>3749</v>
      </c>
    </row>
    <row r="2749" spans="1:15" x14ac:dyDescent="0.25">
      <c r="A2749" t="s">
        <v>13</v>
      </c>
      <c r="B2749">
        <v>477000</v>
      </c>
      <c r="C2749">
        <v>3</v>
      </c>
      <c r="D2749">
        <v>2.5</v>
      </c>
      <c r="E2749">
        <v>2207</v>
      </c>
      <c r="F2749" t="s">
        <v>3536</v>
      </c>
      <c r="G2749">
        <v>374900</v>
      </c>
      <c r="H2749">
        <v>4</v>
      </c>
      <c r="I2749">
        <v>3</v>
      </c>
      <c r="J2749">
        <v>2017</v>
      </c>
      <c r="K2749" t="s">
        <v>3531</v>
      </c>
      <c r="L2749" t="s">
        <v>3412</v>
      </c>
      <c r="M2749" t="s">
        <v>3529</v>
      </c>
      <c r="N2749" s="20">
        <v>0.01</v>
      </c>
      <c r="O2749" s="21">
        <f>N2749*G2749</f>
        <v>3749</v>
      </c>
    </row>
    <row r="2750" spans="1:15" x14ac:dyDescent="0.25">
      <c r="A2750" t="s">
        <v>13</v>
      </c>
      <c r="B2750">
        <v>270000</v>
      </c>
      <c r="C2750">
        <v>3</v>
      </c>
      <c r="D2750">
        <v>2.5</v>
      </c>
      <c r="E2750">
        <v>2220</v>
      </c>
      <c r="F2750" t="s">
        <v>3889</v>
      </c>
      <c r="G2750">
        <v>374900</v>
      </c>
      <c r="H2750">
        <v>4</v>
      </c>
      <c r="I2750">
        <v>2.5</v>
      </c>
      <c r="J2750">
        <v>2663</v>
      </c>
      <c r="K2750" t="s">
        <v>3871</v>
      </c>
      <c r="L2750" t="s">
        <v>3729</v>
      </c>
      <c r="M2750" t="s">
        <v>3872</v>
      </c>
      <c r="N2750" s="20">
        <v>0.01</v>
      </c>
      <c r="O2750" s="21">
        <f>N2750*G2750</f>
        <v>3749</v>
      </c>
    </row>
    <row r="2751" spans="1:15" x14ac:dyDescent="0.25">
      <c r="A2751" t="s">
        <v>13</v>
      </c>
      <c r="B2751">
        <v>439250</v>
      </c>
      <c r="C2751">
        <v>4</v>
      </c>
      <c r="D2751">
        <v>2.5</v>
      </c>
      <c r="E2751">
        <v>2426</v>
      </c>
      <c r="F2751" t="s">
        <v>4808</v>
      </c>
      <c r="G2751">
        <v>374900</v>
      </c>
      <c r="H2751">
        <v>3</v>
      </c>
      <c r="I2751">
        <v>3.5</v>
      </c>
      <c r="J2751">
        <v>2852</v>
      </c>
      <c r="K2751" t="s">
        <v>4809</v>
      </c>
      <c r="L2751" t="s">
        <v>4772</v>
      </c>
      <c r="M2751" t="s">
        <v>4807</v>
      </c>
      <c r="N2751" s="20">
        <v>0.01</v>
      </c>
      <c r="O2751" s="21">
        <f>N2751*G2751</f>
        <v>3749</v>
      </c>
    </row>
    <row r="2752" spans="1:15" x14ac:dyDescent="0.25">
      <c r="A2752" t="s">
        <v>13</v>
      </c>
      <c r="B2752">
        <v>346500</v>
      </c>
      <c r="C2752">
        <v>3</v>
      </c>
      <c r="D2752">
        <v>2.5</v>
      </c>
      <c r="E2752">
        <v>1898</v>
      </c>
      <c r="F2752" t="s">
        <v>4775</v>
      </c>
      <c r="G2752">
        <v>374900</v>
      </c>
      <c r="H2752">
        <v>3</v>
      </c>
      <c r="I2752">
        <v>2.5</v>
      </c>
      <c r="J2752">
        <v>1791</v>
      </c>
      <c r="K2752" t="s">
        <v>4776</v>
      </c>
      <c r="L2752" t="s">
        <v>4772</v>
      </c>
      <c r="M2752" t="s">
        <v>4777</v>
      </c>
      <c r="N2752" s="20">
        <v>0.01</v>
      </c>
      <c r="O2752" s="21">
        <f>N2752*G2752</f>
        <v>3749</v>
      </c>
    </row>
    <row r="2753" spans="1:15" x14ac:dyDescent="0.25">
      <c r="A2753" t="s">
        <v>13</v>
      </c>
      <c r="B2753">
        <v>375292</v>
      </c>
      <c r="C2753">
        <v>4</v>
      </c>
      <c r="D2753">
        <v>3</v>
      </c>
      <c r="E2753">
        <v>2139</v>
      </c>
      <c r="F2753" t="s">
        <v>4775</v>
      </c>
      <c r="G2753">
        <v>374900</v>
      </c>
      <c r="H2753">
        <v>3</v>
      </c>
      <c r="I2753">
        <v>2.5</v>
      </c>
      <c r="J2753">
        <v>1791</v>
      </c>
      <c r="K2753" t="s">
        <v>4776</v>
      </c>
      <c r="L2753" t="s">
        <v>4772</v>
      </c>
      <c r="M2753" t="s">
        <v>4883</v>
      </c>
      <c r="N2753" s="20">
        <v>0.01</v>
      </c>
      <c r="O2753" s="21">
        <f>N2753*G2753</f>
        <v>3749</v>
      </c>
    </row>
    <row r="2754" spans="1:15" x14ac:dyDescent="0.25">
      <c r="A2754" t="s">
        <v>13</v>
      </c>
      <c r="B2754">
        <v>375000</v>
      </c>
      <c r="C2754">
        <v>4</v>
      </c>
      <c r="D2754">
        <v>2.5</v>
      </c>
      <c r="E2754">
        <v>2785</v>
      </c>
      <c r="F2754" t="s">
        <v>1060</v>
      </c>
      <c r="G2754">
        <v>249900</v>
      </c>
      <c r="H2754">
        <v>3</v>
      </c>
      <c r="I2754">
        <v>2</v>
      </c>
      <c r="J2754">
        <v>1636</v>
      </c>
      <c r="K2754" t="s">
        <v>1061</v>
      </c>
      <c r="L2754" t="s">
        <v>1025</v>
      </c>
      <c r="M2754" t="s">
        <v>1062</v>
      </c>
      <c r="N2754" s="20">
        <v>1.4999999999999999E-2</v>
      </c>
      <c r="O2754" s="21">
        <f>N2754*G2754</f>
        <v>3748.5</v>
      </c>
    </row>
    <row r="2755" spans="1:15" x14ac:dyDescent="0.25">
      <c r="A2755" t="s">
        <v>13</v>
      </c>
      <c r="B2755">
        <v>244950</v>
      </c>
      <c r="C2755">
        <v>3</v>
      </c>
      <c r="D2755">
        <v>3</v>
      </c>
      <c r="E2755">
        <v>2128</v>
      </c>
      <c r="F2755" t="s">
        <v>3313</v>
      </c>
      <c r="G2755">
        <v>249900</v>
      </c>
      <c r="H2755">
        <v>3</v>
      </c>
      <c r="I2755">
        <v>3</v>
      </c>
      <c r="J2755">
        <v>2186</v>
      </c>
      <c r="K2755" t="s">
        <v>3314</v>
      </c>
      <c r="L2755" t="s">
        <v>3283</v>
      </c>
      <c r="M2755" t="s">
        <v>3315</v>
      </c>
      <c r="N2755" s="20">
        <v>1.4999999999999999E-2</v>
      </c>
      <c r="O2755" s="21">
        <f>N2755*G2755</f>
        <v>3748.5</v>
      </c>
    </row>
    <row r="2756" spans="1:15" x14ac:dyDescent="0.25">
      <c r="A2756" t="s">
        <v>13</v>
      </c>
      <c r="B2756">
        <v>297392</v>
      </c>
      <c r="C2756">
        <v>3</v>
      </c>
      <c r="D2756">
        <v>2.5</v>
      </c>
      <c r="E2756">
        <v>2417</v>
      </c>
      <c r="F2756" t="s">
        <v>3660</v>
      </c>
      <c r="G2756">
        <v>249900</v>
      </c>
      <c r="H2756">
        <v>2</v>
      </c>
      <c r="I2756">
        <v>2</v>
      </c>
      <c r="J2756">
        <v>1945</v>
      </c>
      <c r="K2756" t="s">
        <v>3661</v>
      </c>
      <c r="L2756" t="s">
        <v>3656</v>
      </c>
      <c r="M2756" t="s">
        <v>3662</v>
      </c>
      <c r="N2756" s="20">
        <v>1.4999999999999999E-2</v>
      </c>
      <c r="O2756" s="21">
        <f>N2756*G2756</f>
        <v>3748.5</v>
      </c>
    </row>
    <row r="2757" spans="1:15" x14ac:dyDescent="0.25">
      <c r="A2757" t="s">
        <v>13</v>
      </c>
      <c r="B2757">
        <v>369900</v>
      </c>
      <c r="C2757">
        <v>3</v>
      </c>
      <c r="D2757">
        <v>2.5</v>
      </c>
      <c r="E2757">
        <v>2220</v>
      </c>
      <c r="F2757" t="s">
        <v>3604</v>
      </c>
      <c r="G2757">
        <v>249750</v>
      </c>
      <c r="H2757">
        <v>3</v>
      </c>
      <c r="I2757">
        <v>1</v>
      </c>
      <c r="J2757">
        <v>1198</v>
      </c>
      <c r="K2757" t="s">
        <v>3605</v>
      </c>
      <c r="L2757" t="s">
        <v>3560</v>
      </c>
      <c r="M2757" t="s">
        <v>3603</v>
      </c>
      <c r="N2757" s="20">
        <v>1.4999999999999999E-2</v>
      </c>
      <c r="O2757" s="21">
        <f>N2757*G2757</f>
        <v>3746.25</v>
      </c>
    </row>
    <row r="2758" spans="1:15" x14ac:dyDescent="0.25">
      <c r="A2758" t="s">
        <v>13</v>
      </c>
      <c r="B2758">
        <v>286465</v>
      </c>
      <c r="C2758">
        <v>4</v>
      </c>
      <c r="D2758">
        <v>2.5</v>
      </c>
      <c r="E2758">
        <v>2489</v>
      </c>
      <c r="F2758" t="s">
        <v>4075</v>
      </c>
      <c r="G2758">
        <v>249500</v>
      </c>
      <c r="H2758">
        <v>3</v>
      </c>
      <c r="I2758">
        <v>2</v>
      </c>
      <c r="J2758">
        <v>1951</v>
      </c>
      <c r="K2758" t="s">
        <v>4076</v>
      </c>
      <c r="L2758" t="s">
        <v>3729</v>
      </c>
      <c r="M2758" t="s">
        <v>2568</v>
      </c>
      <c r="N2758" s="20">
        <v>1.4999999999999999E-2</v>
      </c>
      <c r="O2758" s="21">
        <f>N2758*G2758</f>
        <v>3742.5</v>
      </c>
    </row>
    <row r="2759" spans="1:15" x14ac:dyDescent="0.25">
      <c r="A2759" t="s">
        <v>13</v>
      </c>
      <c r="B2759">
        <v>649499</v>
      </c>
      <c r="C2759">
        <v>3</v>
      </c>
      <c r="D2759">
        <v>2.25</v>
      </c>
      <c r="E2759">
        <v>1841</v>
      </c>
      <c r="F2759" t="s">
        <v>4651</v>
      </c>
      <c r="G2759">
        <v>374000</v>
      </c>
      <c r="H2759">
        <v>2</v>
      </c>
      <c r="I2759">
        <v>1.75</v>
      </c>
      <c r="J2759">
        <v>1066</v>
      </c>
      <c r="K2759" t="s">
        <v>4440</v>
      </c>
      <c r="L2759" t="s">
        <v>4237</v>
      </c>
      <c r="M2759" t="s">
        <v>4433</v>
      </c>
      <c r="N2759" s="20">
        <v>0.01</v>
      </c>
      <c r="O2759" s="21">
        <f>N2759*G2759</f>
        <v>3740</v>
      </c>
    </row>
    <row r="2760" spans="1:15" x14ac:dyDescent="0.25">
      <c r="A2760" t="s">
        <v>13</v>
      </c>
      <c r="B2760">
        <v>350000</v>
      </c>
      <c r="C2760">
        <v>3</v>
      </c>
      <c r="D2760">
        <v>2</v>
      </c>
      <c r="E2760">
        <v>1475</v>
      </c>
      <c r="F2760" t="s">
        <v>1253</v>
      </c>
      <c r="G2760">
        <v>249000</v>
      </c>
      <c r="H2760">
        <v>2</v>
      </c>
      <c r="I2760">
        <v>2</v>
      </c>
      <c r="J2760">
        <v>1350</v>
      </c>
      <c r="K2760" t="s">
        <v>1254</v>
      </c>
      <c r="L2760" t="s">
        <v>1206</v>
      </c>
      <c r="M2760" t="s">
        <v>1241</v>
      </c>
      <c r="N2760" s="20">
        <v>1.4999999999999999E-2</v>
      </c>
      <c r="O2760" s="21">
        <f>N2760*G2760</f>
        <v>3735</v>
      </c>
    </row>
    <row r="2761" spans="1:15" x14ac:dyDescent="0.25">
      <c r="A2761" t="s">
        <v>13</v>
      </c>
      <c r="B2761">
        <v>319949</v>
      </c>
      <c r="C2761">
        <v>3</v>
      </c>
      <c r="D2761">
        <v>2.5</v>
      </c>
      <c r="E2761">
        <v>1865</v>
      </c>
      <c r="F2761" t="s">
        <v>3712</v>
      </c>
      <c r="G2761">
        <v>249000</v>
      </c>
      <c r="H2761">
        <v>3</v>
      </c>
      <c r="I2761">
        <v>1</v>
      </c>
      <c r="J2761">
        <v>1300</v>
      </c>
      <c r="K2761" t="s">
        <v>3699</v>
      </c>
      <c r="L2761" t="s">
        <v>3681</v>
      </c>
      <c r="M2761" t="s">
        <v>3700</v>
      </c>
      <c r="N2761" s="20">
        <v>1.4999999999999999E-2</v>
      </c>
      <c r="O2761" s="21">
        <f>N2761*G2761</f>
        <v>3735</v>
      </c>
    </row>
    <row r="2762" spans="1:15" x14ac:dyDescent="0.25">
      <c r="A2762" t="s">
        <v>13</v>
      </c>
      <c r="B2762">
        <v>649499</v>
      </c>
      <c r="C2762">
        <v>3</v>
      </c>
      <c r="D2762">
        <v>2.25</v>
      </c>
      <c r="E2762">
        <v>1841</v>
      </c>
      <c r="F2762" t="s">
        <v>4577</v>
      </c>
      <c r="G2762">
        <v>373000</v>
      </c>
      <c r="H2762">
        <v>3</v>
      </c>
      <c r="I2762">
        <v>1.75</v>
      </c>
      <c r="J2762">
        <v>1400</v>
      </c>
      <c r="K2762" t="s">
        <v>4477</v>
      </c>
      <c r="L2762" t="s">
        <v>4237</v>
      </c>
      <c r="M2762" t="s">
        <v>4433</v>
      </c>
      <c r="N2762" s="20">
        <v>0.01</v>
      </c>
      <c r="O2762" s="21">
        <f>N2762*G2762</f>
        <v>3730</v>
      </c>
    </row>
    <row r="2763" spans="1:15" x14ac:dyDescent="0.25">
      <c r="A2763" t="s">
        <v>13</v>
      </c>
      <c r="B2763">
        <v>398500</v>
      </c>
      <c r="C2763">
        <v>3</v>
      </c>
      <c r="D2763">
        <v>2</v>
      </c>
      <c r="E2763">
        <v>1897</v>
      </c>
      <c r="F2763" t="s">
        <v>1881</v>
      </c>
      <c r="G2763">
        <v>372000</v>
      </c>
      <c r="H2763">
        <v>4</v>
      </c>
      <c r="I2763">
        <v>2.5</v>
      </c>
      <c r="J2763">
        <v>2516</v>
      </c>
      <c r="K2763" t="s">
        <v>1882</v>
      </c>
      <c r="L2763" t="s">
        <v>1518</v>
      </c>
      <c r="M2763" t="s">
        <v>1519</v>
      </c>
      <c r="N2763" s="20">
        <v>0.01</v>
      </c>
      <c r="O2763" s="21">
        <f>N2763*G2763</f>
        <v>3720</v>
      </c>
    </row>
    <row r="2764" spans="1:15" x14ac:dyDescent="0.25">
      <c r="A2764" t="s">
        <v>13</v>
      </c>
      <c r="B2764">
        <v>269350</v>
      </c>
      <c r="C2764">
        <v>3</v>
      </c>
      <c r="D2764">
        <v>2.5</v>
      </c>
      <c r="E2764">
        <v>2137</v>
      </c>
      <c r="F2764" t="s">
        <v>2074</v>
      </c>
      <c r="G2764">
        <v>372000</v>
      </c>
      <c r="H2764">
        <v>3</v>
      </c>
      <c r="I2764">
        <v>3</v>
      </c>
      <c r="J2764">
        <v>2739</v>
      </c>
      <c r="K2764" t="s">
        <v>1525</v>
      </c>
      <c r="L2764" t="s">
        <v>1518</v>
      </c>
      <c r="M2764" t="s">
        <v>2070</v>
      </c>
      <c r="N2764" s="20">
        <v>0.01</v>
      </c>
      <c r="O2764" s="21">
        <f>N2764*G2764</f>
        <v>3720</v>
      </c>
    </row>
    <row r="2765" spans="1:15" x14ac:dyDescent="0.25">
      <c r="A2765" t="s">
        <v>13</v>
      </c>
      <c r="B2765">
        <v>319400</v>
      </c>
      <c r="C2765">
        <v>3</v>
      </c>
      <c r="D2765">
        <v>2</v>
      </c>
      <c r="E2765">
        <v>1884</v>
      </c>
      <c r="F2765" t="s">
        <v>2850</v>
      </c>
      <c r="G2765">
        <v>372000</v>
      </c>
      <c r="H2765">
        <v>3</v>
      </c>
      <c r="I2765">
        <v>1.5</v>
      </c>
      <c r="J2765">
        <v>1884</v>
      </c>
      <c r="K2765" t="s">
        <v>2849</v>
      </c>
      <c r="L2765" t="s">
        <v>2680</v>
      </c>
      <c r="M2765" t="s">
        <v>2837</v>
      </c>
      <c r="N2765" s="20">
        <v>0.01</v>
      </c>
      <c r="O2765" s="21">
        <f>N2765*G2765</f>
        <v>3720</v>
      </c>
    </row>
    <row r="2766" spans="1:15" x14ac:dyDescent="0.25">
      <c r="A2766" t="s">
        <v>13</v>
      </c>
      <c r="B2766">
        <v>299900</v>
      </c>
      <c r="C2766">
        <v>3</v>
      </c>
      <c r="D2766">
        <v>2</v>
      </c>
      <c r="E2766">
        <v>1726</v>
      </c>
      <c r="F2766" t="s">
        <v>3300</v>
      </c>
      <c r="G2766">
        <v>247800</v>
      </c>
      <c r="K2766" t="s">
        <v>3301</v>
      </c>
      <c r="L2766" t="s">
        <v>3283</v>
      </c>
      <c r="M2766" t="s">
        <v>3297</v>
      </c>
      <c r="N2766" s="20">
        <v>1.4999999999999999E-2</v>
      </c>
      <c r="O2766" s="21">
        <f>N2766*G2766</f>
        <v>3717</v>
      </c>
    </row>
    <row r="2767" spans="1:15" x14ac:dyDescent="0.25">
      <c r="A2767" t="s">
        <v>13</v>
      </c>
      <c r="B2767">
        <v>192000</v>
      </c>
      <c r="C2767">
        <v>3</v>
      </c>
      <c r="D2767">
        <v>2.5</v>
      </c>
      <c r="E2767">
        <v>1440</v>
      </c>
      <c r="F2767" t="s">
        <v>3356</v>
      </c>
      <c r="G2767">
        <v>247200</v>
      </c>
      <c r="H2767">
        <v>3</v>
      </c>
      <c r="I2767">
        <v>2</v>
      </c>
      <c r="K2767" t="s">
        <v>3353</v>
      </c>
      <c r="L2767" t="s">
        <v>3283</v>
      </c>
      <c r="M2767" t="s">
        <v>1414</v>
      </c>
      <c r="N2767" s="20">
        <v>1.4999999999999999E-2</v>
      </c>
      <c r="O2767" s="21">
        <f>N2767*G2767</f>
        <v>3708</v>
      </c>
    </row>
    <row r="2768" spans="1:15" x14ac:dyDescent="0.25">
      <c r="A2768" t="s">
        <v>13</v>
      </c>
      <c r="B2768">
        <v>335000</v>
      </c>
      <c r="C2768">
        <v>4</v>
      </c>
      <c r="D2768">
        <v>3</v>
      </c>
      <c r="E2768">
        <v>2261</v>
      </c>
      <c r="F2768" t="s">
        <v>2874</v>
      </c>
      <c r="G2768">
        <v>247000</v>
      </c>
      <c r="H2768">
        <v>3</v>
      </c>
      <c r="I2768">
        <v>2</v>
      </c>
      <c r="J2768">
        <v>1184</v>
      </c>
      <c r="K2768" t="s">
        <v>2875</v>
      </c>
      <c r="L2768" t="s">
        <v>2872</v>
      </c>
      <c r="M2768" t="s">
        <v>2876</v>
      </c>
      <c r="N2768" s="20">
        <v>1.4999999999999999E-2</v>
      </c>
      <c r="O2768" s="21">
        <f>N2768*G2768</f>
        <v>3705</v>
      </c>
    </row>
    <row r="2769" spans="1:15" x14ac:dyDescent="0.25">
      <c r="A2769" t="s">
        <v>13</v>
      </c>
      <c r="B2769">
        <v>187750</v>
      </c>
      <c r="C2769">
        <v>3</v>
      </c>
      <c r="D2769">
        <v>2</v>
      </c>
      <c r="E2769">
        <v>1794</v>
      </c>
      <c r="F2769" t="s">
        <v>4210</v>
      </c>
      <c r="G2769">
        <v>247000</v>
      </c>
      <c r="H2769">
        <v>3</v>
      </c>
      <c r="I2769">
        <v>2</v>
      </c>
      <c r="J2769">
        <v>1721</v>
      </c>
      <c r="K2769" t="s">
        <v>4211</v>
      </c>
      <c r="L2769" t="s">
        <v>3729</v>
      </c>
      <c r="M2769" t="s">
        <v>4212</v>
      </c>
      <c r="N2769" s="20">
        <v>1.4999999999999999E-2</v>
      </c>
      <c r="O2769" s="21">
        <f>N2769*G2769</f>
        <v>3705</v>
      </c>
    </row>
    <row r="2770" spans="1:15" x14ac:dyDescent="0.25">
      <c r="A2770" t="s">
        <v>13</v>
      </c>
      <c r="B2770">
        <v>398500</v>
      </c>
      <c r="C2770">
        <v>3</v>
      </c>
      <c r="D2770">
        <v>2</v>
      </c>
      <c r="E2770">
        <v>1897</v>
      </c>
      <c r="F2770" t="s">
        <v>1702</v>
      </c>
      <c r="G2770">
        <v>370000</v>
      </c>
      <c r="H2770">
        <v>2</v>
      </c>
      <c r="I2770">
        <v>2</v>
      </c>
      <c r="K2770" t="s">
        <v>1517</v>
      </c>
      <c r="L2770" t="s">
        <v>1518</v>
      </c>
      <c r="M2770" t="s">
        <v>1519</v>
      </c>
      <c r="N2770" s="20">
        <v>0.01</v>
      </c>
      <c r="O2770" s="21">
        <f>N2770*G2770</f>
        <v>3700</v>
      </c>
    </row>
    <row r="2771" spans="1:15" x14ac:dyDescent="0.25">
      <c r="A2771" t="s">
        <v>13</v>
      </c>
      <c r="B2771">
        <v>338990</v>
      </c>
      <c r="C2771">
        <v>4</v>
      </c>
      <c r="D2771">
        <v>2.5</v>
      </c>
      <c r="E2771">
        <v>2100</v>
      </c>
      <c r="F2771" t="s">
        <v>2254</v>
      </c>
      <c r="G2771">
        <v>370000</v>
      </c>
      <c r="H2771">
        <v>3</v>
      </c>
      <c r="I2771">
        <v>2</v>
      </c>
      <c r="J2771">
        <v>2368</v>
      </c>
      <c r="K2771" t="s">
        <v>2255</v>
      </c>
      <c r="L2771" t="s">
        <v>2218</v>
      </c>
      <c r="M2771" t="s">
        <v>2245</v>
      </c>
      <c r="N2771" s="20">
        <v>0.01</v>
      </c>
      <c r="O2771" s="21">
        <f>N2771*G2771</f>
        <v>3700</v>
      </c>
    </row>
    <row r="2772" spans="1:15" x14ac:dyDescent="0.25">
      <c r="A2772" t="s">
        <v>13</v>
      </c>
      <c r="B2772">
        <v>429900</v>
      </c>
      <c r="C2772">
        <v>3</v>
      </c>
      <c r="D2772">
        <v>2.5</v>
      </c>
      <c r="E2772">
        <v>1855</v>
      </c>
      <c r="F2772" t="s">
        <v>3417</v>
      </c>
      <c r="G2772">
        <v>370000</v>
      </c>
      <c r="H2772">
        <v>3</v>
      </c>
      <c r="I2772">
        <v>2</v>
      </c>
      <c r="J2772">
        <v>1520</v>
      </c>
      <c r="K2772" t="s">
        <v>3418</v>
      </c>
      <c r="L2772" t="s">
        <v>3412</v>
      </c>
      <c r="M2772" t="s">
        <v>2457</v>
      </c>
      <c r="N2772" s="20">
        <v>0.01</v>
      </c>
      <c r="O2772" s="21">
        <f>N2772*G2772</f>
        <v>3700</v>
      </c>
    </row>
    <row r="2773" spans="1:15" x14ac:dyDescent="0.25">
      <c r="A2773" t="s">
        <v>13</v>
      </c>
      <c r="B2773">
        <v>246750</v>
      </c>
      <c r="C2773">
        <v>3</v>
      </c>
      <c r="D2773">
        <v>2.5</v>
      </c>
      <c r="E2773">
        <v>2204</v>
      </c>
      <c r="F2773" t="s">
        <v>4067</v>
      </c>
      <c r="G2773">
        <v>370000</v>
      </c>
      <c r="H2773">
        <v>5</v>
      </c>
      <c r="I2773">
        <v>4</v>
      </c>
      <c r="J2773">
        <v>3698</v>
      </c>
      <c r="K2773" t="s">
        <v>4049</v>
      </c>
      <c r="L2773" t="s">
        <v>3729</v>
      </c>
      <c r="M2773" t="s">
        <v>4066</v>
      </c>
      <c r="N2773" s="20">
        <v>0.01</v>
      </c>
      <c r="O2773" s="21">
        <f>N2773*G2773</f>
        <v>3700</v>
      </c>
    </row>
    <row r="2774" spans="1:15" x14ac:dyDescent="0.25">
      <c r="A2774" t="s">
        <v>13</v>
      </c>
      <c r="B2774">
        <v>325000</v>
      </c>
      <c r="C2774">
        <v>3</v>
      </c>
      <c r="D2774">
        <v>2.5</v>
      </c>
      <c r="E2774">
        <v>2098</v>
      </c>
      <c r="F2774" t="s">
        <v>3970</v>
      </c>
      <c r="G2774">
        <v>370000</v>
      </c>
      <c r="H2774">
        <v>2</v>
      </c>
      <c r="I2774">
        <v>2.5</v>
      </c>
      <c r="J2774">
        <v>2042</v>
      </c>
      <c r="K2774" t="s">
        <v>1472</v>
      </c>
      <c r="L2774" t="s">
        <v>3729</v>
      </c>
      <c r="M2774" t="s">
        <v>1472</v>
      </c>
      <c r="N2774" s="20">
        <v>0.01</v>
      </c>
      <c r="O2774" s="21">
        <f>N2774*G2774</f>
        <v>3700</v>
      </c>
    </row>
    <row r="2775" spans="1:15" x14ac:dyDescent="0.25">
      <c r="A2775" t="s">
        <v>13</v>
      </c>
      <c r="B2775">
        <v>649499</v>
      </c>
      <c r="C2775">
        <v>3</v>
      </c>
      <c r="D2775">
        <v>2.25</v>
      </c>
      <c r="E2775">
        <v>1841</v>
      </c>
      <c r="F2775" t="s">
        <v>4534</v>
      </c>
      <c r="G2775">
        <v>370000</v>
      </c>
      <c r="H2775">
        <v>2</v>
      </c>
      <c r="I2775">
        <v>2</v>
      </c>
      <c r="J2775">
        <v>968</v>
      </c>
      <c r="K2775" t="s">
        <v>4440</v>
      </c>
      <c r="L2775" t="s">
        <v>4237</v>
      </c>
      <c r="M2775" t="s">
        <v>4433</v>
      </c>
      <c r="N2775" s="20">
        <v>0.01</v>
      </c>
      <c r="O2775" s="21">
        <f>N2775*G2775</f>
        <v>3700</v>
      </c>
    </row>
    <row r="2776" spans="1:15" x14ac:dyDescent="0.25">
      <c r="A2776" t="s">
        <v>13</v>
      </c>
      <c r="B2776">
        <v>485000</v>
      </c>
      <c r="C2776">
        <v>3</v>
      </c>
      <c r="D2776">
        <v>2.5</v>
      </c>
      <c r="E2776">
        <v>1862</v>
      </c>
      <c r="F2776" t="s">
        <v>4290</v>
      </c>
      <c r="G2776">
        <v>370000</v>
      </c>
      <c r="H2776">
        <v>3</v>
      </c>
      <c r="I2776">
        <v>2</v>
      </c>
      <c r="J2776">
        <v>1805</v>
      </c>
      <c r="K2776" t="s">
        <v>4271</v>
      </c>
      <c r="L2776" t="s">
        <v>4237</v>
      </c>
      <c r="M2776" t="s">
        <v>4265</v>
      </c>
      <c r="N2776" s="20">
        <v>0.01</v>
      </c>
      <c r="O2776" s="21">
        <f>N2776*G2776</f>
        <v>3700</v>
      </c>
    </row>
    <row r="2777" spans="1:15" x14ac:dyDescent="0.25">
      <c r="A2777" t="s">
        <v>13</v>
      </c>
      <c r="B2777">
        <v>399000</v>
      </c>
      <c r="C2777">
        <v>3</v>
      </c>
      <c r="D2777">
        <v>2.5</v>
      </c>
      <c r="E2777">
        <v>1868</v>
      </c>
      <c r="F2777" t="s">
        <v>402</v>
      </c>
      <c r="G2777">
        <v>369999</v>
      </c>
      <c r="H2777">
        <v>3</v>
      </c>
      <c r="I2777">
        <v>2.5</v>
      </c>
      <c r="J2777">
        <v>2370</v>
      </c>
      <c r="K2777" t="s">
        <v>333</v>
      </c>
      <c r="L2777" t="s">
        <v>71</v>
      </c>
      <c r="M2777" t="s">
        <v>331</v>
      </c>
      <c r="N2777" s="20">
        <v>0.01</v>
      </c>
      <c r="O2777" s="21">
        <f>N2777*G2777</f>
        <v>3699.9900000000002</v>
      </c>
    </row>
    <row r="2778" spans="1:15" x14ac:dyDescent="0.25">
      <c r="A2778" t="s">
        <v>13</v>
      </c>
      <c r="B2778">
        <v>398500</v>
      </c>
      <c r="C2778">
        <v>3</v>
      </c>
      <c r="D2778">
        <v>2</v>
      </c>
      <c r="E2778">
        <v>1897</v>
      </c>
      <c r="F2778" t="s">
        <v>1869</v>
      </c>
      <c r="G2778">
        <v>369999</v>
      </c>
      <c r="H2778">
        <v>5</v>
      </c>
      <c r="I2778">
        <v>3</v>
      </c>
      <c r="J2778">
        <v>2416</v>
      </c>
      <c r="K2778" t="s">
        <v>1543</v>
      </c>
      <c r="L2778" t="s">
        <v>1518</v>
      </c>
      <c r="M2778" t="s">
        <v>1519</v>
      </c>
      <c r="N2778" s="20">
        <v>0.01</v>
      </c>
      <c r="O2778" s="21">
        <f>N2778*G2778</f>
        <v>3699.9900000000002</v>
      </c>
    </row>
    <row r="2779" spans="1:15" x14ac:dyDescent="0.25">
      <c r="A2779" t="s">
        <v>13</v>
      </c>
      <c r="B2779">
        <v>485000</v>
      </c>
      <c r="C2779">
        <v>3</v>
      </c>
      <c r="D2779">
        <v>2.5</v>
      </c>
      <c r="E2779">
        <v>1862</v>
      </c>
      <c r="F2779" t="s">
        <v>4313</v>
      </c>
      <c r="G2779">
        <v>369950</v>
      </c>
      <c r="H2779">
        <v>2</v>
      </c>
      <c r="I2779">
        <v>2.25</v>
      </c>
      <c r="J2779">
        <v>1340</v>
      </c>
      <c r="K2779" t="s">
        <v>4271</v>
      </c>
      <c r="L2779" t="s">
        <v>4237</v>
      </c>
      <c r="M2779" t="s">
        <v>4265</v>
      </c>
      <c r="N2779" s="20">
        <v>0.01</v>
      </c>
      <c r="O2779" s="21">
        <f>N2779*G2779</f>
        <v>3699.5</v>
      </c>
    </row>
    <row r="2780" spans="1:15" x14ac:dyDescent="0.25">
      <c r="A2780" t="s">
        <v>13</v>
      </c>
      <c r="B2780">
        <v>485000</v>
      </c>
      <c r="C2780">
        <v>3</v>
      </c>
      <c r="D2780">
        <v>2.5</v>
      </c>
      <c r="E2780">
        <v>1862</v>
      </c>
      <c r="F2780" t="s">
        <v>4315</v>
      </c>
      <c r="G2780">
        <v>369950</v>
      </c>
      <c r="H2780">
        <v>3</v>
      </c>
      <c r="I2780">
        <v>3.5</v>
      </c>
      <c r="J2780">
        <v>1806</v>
      </c>
      <c r="K2780" t="s">
        <v>4271</v>
      </c>
      <c r="L2780" t="s">
        <v>4237</v>
      </c>
      <c r="M2780" t="s">
        <v>4265</v>
      </c>
      <c r="N2780" s="20">
        <v>0.01</v>
      </c>
      <c r="O2780" s="21">
        <f>N2780*G2780</f>
        <v>3699.5</v>
      </c>
    </row>
    <row r="2781" spans="1:15" x14ac:dyDescent="0.25">
      <c r="A2781" t="s">
        <v>13</v>
      </c>
      <c r="B2781">
        <v>373250</v>
      </c>
      <c r="C2781">
        <v>3</v>
      </c>
      <c r="D2781">
        <v>2</v>
      </c>
      <c r="E2781">
        <v>1620</v>
      </c>
      <c r="F2781" t="s">
        <v>957</v>
      </c>
      <c r="G2781">
        <v>369900</v>
      </c>
      <c r="H2781">
        <v>3</v>
      </c>
      <c r="I2781">
        <v>2</v>
      </c>
      <c r="J2781">
        <v>1218</v>
      </c>
      <c r="K2781" t="s">
        <v>958</v>
      </c>
      <c r="L2781" t="s">
        <v>71</v>
      </c>
      <c r="M2781" t="s">
        <v>956</v>
      </c>
      <c r="N2781" s="20">
        <v>0.01</v>
      </c>
      <c r="O2781" s="21">
        <f>N2781*G2781</f>
        <v>3699</v>
      </c>
    </row>
    <row r="2782" spans="1:15" x14ac:dyDescent="0.25">
      <c r="A2782" t="s">
        <v>13</v>
      </c>
      <c r="B2782">
        <v>373250</v>
      </c>
      <c r="C2782">
        <v>3</v>
      </c>
      <c r="D2782">
        <v>2</v>
      </c>
      <c r="E2782">
        <v>1620</v>
      </c>
      <c r="F2782" t="s">
        <v>1000</v>
      </c>
      <c r="G2782">
        <v>369900</v>
      </c>
      <c r="H2782">
        <v>3</v>
      </c>
      <c r="I2782">
        <v>2</v>
      </c>
      <c r="J2782">
        <v>1479</v>
      </c>
      <c r="K2782" t="s">
        <v>1001</v>
      </c>
      <c r="L2782" t="s">
        <v>71</v>
      </c>
      <c r="M2782" t="s">
        <v>956</v>
      </c>
      <c r="N2782" s="20">
        <v>0.01</v>
      </c>
      <c r="O2782" s="21">
        <f>N2782*G2782</f>
        <v>3699</v>
      </c>
    </row>
    <row r="2783" spans="1:15" x14ac:dyDescent="0.25">
      <c r="A2783" t="s">
        <v>13</v>
      </c>
      <c r="B2783">
        <v>398500</v>
      </c>
      <c r="C2783">
        <v>3</v>
      </c>
      <c r="D2783">
        <v>2</v>
      </c>
      <c r="E2783">
        <v>1897</v>
      </c>
      <c r="F2783" t="s">
        <v>1775</v>
      </c>
      <c r="G2783">
        <v>369900</v>
      </c>
      <c r="H2783">
        <v>2</v>
      </c>
      <c r="I2783">
        <v>2</v>
      </c>
      <c r="K2783" t="s">
        <v>1517</v>
      </c>
      <c r="L2783" t="s">
        <v>1518</v>
      </c>
      <c r="M2783" t="s">
        <v>1519</v>
      </c>
      <c r="N2783" s="20">
        <v>0.01</v>
      </c>
      <c r="O2783" s="21">
        <f>N2783*G2783</f>
        <v>3699</v>
      </c>
    </row>
    <row r="2784" spans="1:15" x14ac:dyDescent="0.25">
      <c r="A2784" t="s">
        <v>13</v>
      </c>
      <c r="B2784">
        <v>398500</v>
      </c>
      <c r="C2784">
        <v>3</v>
      </c>
      <c r="D2784">
        <v>2</v>
      </c>
      <c r="E2784">
        <v>1897</v>
      </c>
      <c r="F2784" t="s">
        <v>1799</v>
      </c>
      <c r="G2784">
        <v>369900</v>
      </c>
      <c r="H2784">
        <v>4</v>
      </c>
      <c r="I2784">
        <v>2.5</v>
      </c>
      <c r="J2784">
        <v>2744</v>
      </c>
      <c r="K2784" t="s">
        <v>1574</v>
      </c>
      <c r="L2784" t="s">
        <v>1518</v>
      </c>
      <c r="M2784" t="s">
        <v>1519</v>
      </c>
      <c r="N2784" s="20">
        <v>0.01</v>
      </c>
      <c r="O2784" s="21">
        <f>N2784*G2784</f>
        <v>3699</v>
      </c>
    </row>
    <row r="2785" spans="1:15" x14ac:dyDescent="0.25">
      <c r="A2785" t="s">
        <v>13</v>
      </c>
      <c r="B2785">
        <v>352250</v>
      </c>
      <c r="C2785">
        <v>3</v>
      </c>
      <c r="D2785">
        <v>2.5</v>
      </c>
      <c r="E2785">
        <v>1965</v>
      </c>
      <c r="F2785" t="s">
        <v>2016</v>
      </c>
      <c r="G2785">
        <v>369900</v>
      </c>
      <c r="H2785">
        <v>4</v>
      </c>
      <c r="I2785">
        <v>2.5</v>
      </c>
      <c r="J2785">
        <v>2625</v>
      </c>
      <c r="K2785" t="s">
        <v>1673</v>
      </c>
      <c r="L2785" t="s">
        <v>1518</v>
      </c>
      <c r="M2785" t="s">
        <v>1981</v>
      </c>
      <c r="N2785" s="20">
        <v>0.01</v>
      </c>
      <c r="O2785" s="21">
        <f>N2785*G2785</f>
        <v>3699</v>
      </c>
    </row>
    <row r="2786" spans="1:15" x14ac:dyDescent="0.25">
      <c r="A2786" t="s">
        <v>13</v>
      </c>
      <c r="B2786">
        <v>352250</v>
      </c>
      <c r="C2786">
        <v>3</v>
      </c>
      <c r="D2786">
        <v>2.5</v>
      </c>
      <c r="E2786">
        <v>1965</v>
      </c>
      <c r="F2786" t="s">
        <v>2049</v>
      </c>
      <c r="G2786">
        <v>369900</v>
      </c>
      <c r="H2786">
        <v>3</v>
      </c>
      <c r="I2786">
        <v>2</v>
      </c>
      <c r="J2786">
        <v>1940</v>
      </c>
      <c r="K2786" t="s">
        <v>1980</v>
      </c>
      <c r="L2786" t="s">
        <v>1518</v>
      </c>
      <c r="M2786" t="s">
        <v>1981</v>
      </c>
      <c r="N2786" s="20">
        <v>0.01</v>
      </c>
      <c r="O2786" s="21">
        <f>N2786*G2786</f>
        <v>3699</v>
      </c>
    </row>
    <row r="2787" spans="1:15" x14ac:dyDescent="0.25">
      <c r="A2787" t="s">
        <v>13</v>
      </c>
      <c r="B2787">
        <v>259854</v>
      </c>
      <c r="C2787">
        <v>3</v>
      </c>
      <c r="D2787">
        <v>2.5</v>
      </c>
      <c r="E2787">
        <v>2024</v>
      </c>
      <c r="F2787" t="s">
        <v>1923</v>
      </c>
      <c r="G2787">
        <v>369900</v>
      </c>
      <c r="H2787">
        <v>5</v>
      </c>
      <c r="I2787">
        <v>3</v>
      </c>
      <c r="J2787">
        <v>3322</v>
      </c>
      <c r="K2787" t="s">
        <v>1924</v>
      </c>
      <c r="L2787" t="s">
        <v>1518</v>
      </c>
      <c r="M2787" t="s">
        <v>1894</v>
      </c>
      <c r="N2787" s="20">
        <v>0.01</v>
      </c>
      <c r="O2787" s="21">
        <f>N2787*G2787</f>
        <v>3699</v>
      </c>
    </row>
    <row r="2788" spans="1:15" x14ac:dyDescent="0.25">
      <c r="A2788" t="s">
        <v>13</v>
      </c>
      <c r="B2788">
        <v>375000</v>
      </c>
      <c r="C2788">
        <v>3</v>
      </c>
      <c r="D2788">
        <v>2.5</v>
      </c>
      <c r="E2788">
        <v>2016</v>
      </c>
      <c r="F2788" t="s">
        <v>2335</v>
      </c>
      <c r="G2788">
        <v>369900</v>
      </c>
      <c r="H2788">
        <v>3</v>
      </c>
      <c r="I2788">
        <v>2</v>
      </c>
      <c r="J2788">
        <v>1938</v>
      </c>
      <c r="K2788" t="s">
        <v>2318</v>
      </c>
      <c r="L2788" t="s">
        <v>2218</v>
      </c>
      <c r="M2788" t="s">
        <v>2278</v>
      </c>
      <c r="N2788" s="20">
        <v>0.01</v>
      </c>
      <c r="O2788" s="21">
        <f>N2788*G2788</f>
        <v>3699</v>
      </c>
    </row>
    <row r="2789" spans="1:15" x14ac:dyDescent="0.25">
      <c r="A2789" t="s">
        <v>13</v>
      </c>
      <c r="B2789">
        <v>375000</v>
      </c>
      <c r="C2789">
        <v>3</v>
      </c>
      <c r="D2789">
        <v>2.5</v>
      </c>
      <c r="E2789">
        <v>2016</v>
      </c>
      <c r="F2789" t="s">
        <v>2303</v>
      </c>
      <c r="G2789">
        <v>369900</v>
      </c>
      <c r="H2789">
        <v>3</v>
      </c>
      <c r="I2789">
        <v>3</v>
      </c>
      <c r="J2789">
        <v>2508</v>
      </c>
      <c r="K2789" t="s">
        <v>2280</v>
      </c>
      <c r="L2789" t="s">
        <v>2218</v>
      </c>
      <c r="M2789" t="s">
        <v>2278</v>
      </c>
      <c r="N2789" s="20">
        <v>0.01</v>
      </c>
      <c r="O2789" s="21">
        <f>N2789*G2789</f>
        <v>3699</v>
      </c>
    </row>
    <row r="2790" spans="1:15" x14ac:dyDescent="0.25">
      <c r="A2790" t="s">
        <v>13</v>
      </c>
      <c r="B2790">
        <v>375000</v>
      </c>
      <c r="C2790">
        <v>3</v>
      </c>
      <c r="D2790">
        <v>2.5</v>
      </c>
      <c r="E2790">
        <v>2016</v>
      </c>
      <c r="F2790" t="s">
        <v>2312</v>
      </c>
      <c r="G2790">
        <v>369900</v>
      </c>
      <c r="H2790">
        <v>3</v>
      </c>
      <c r="I2790">
        <v>3</v>
      </c>
      <c r="J2790">
        <v>2312</v>
      </c>
      <c r="K2790" t="s">
        <v>2280</v>
      </c>
      <c r="L2790" t="s">
        <v>2218</v>
      </c>
      <c r="M2790" t="s">
        <v>2278</v>
      </c>
      <c r="N2790" s="20">
        <v>0.01</v>
      </c>
      <c r="O2790" s="21">
        <f>N2790*G2790</f>
        <v>3699</v>
      </c>
    </row>
    <row r="2791" spans="1:15" x14ac:dyDescent="0.25">
      <c r="A2791" t="s">
        <v>13</v>
      </c>
      <c r="B2791">
        <v>365000</v>
      </c>
      <c r="C2791">
        <v>4</v>
      </c>
      <c r="D2791">
        <v>3</v>
      </c>
      <c r="E2791">
        <v>2488</v>
      </c>
      <c r="F2791" t="s">
        <v>4835</v>
      </c>
      <c r="G2791">
        <v>369900</v>
      </c>
      <c r="H2791">
        <v>4</v>
      </c>
      <c r="I2791">
        <v>3.5</v>
      </c>
      <c r="J2791">
        <v>3044</v>
      </c>
      <c r="K2791" t="s">
        <v>4821</v>
      </c>
      <c r="L2791" t="s">
        <v>4772</v>
      </c>
      <c r="M2791" t="s">
        <v>4819</v>
      </c>
      <c r="N2791" s="20">
        <v>0.01</v>
      </c>
      <c r="O2791" s="21">
        <f>N2791*G2791</f>
        <v>3699</v>
      </c>
    </row>
    <row r="2792" spans="1:15" x14ac:dyDescent="0.25">
      <c r="A2792" t="s">
        <v>13</v>
      </c>
      <c r="B2792">
        <v>549900</v>
      </c>
      <c r="C2792">
        <v>4</v>
      </c>
      <c r="D2792">
        <v>3</v>
      </c>
      <c r="E2792">
        <v>2668</v>
      </c>
      <c r="F2792" t="s">
        <v>4877</v>
      </c>
      <c r="G2792">
        <v>369500</v>
      </c>
      <c r="H2792">
        <v>4</v>
      </c>
      <c r="I2792">
        <v>2.5</v>
      </c>
      <c r="J2792">
        <v>1924</v>
      </c>
      <c r="K2792" t="s">
        <v>4878</v>
      </c>
      <c r="L2792" t="s">
        <v>4772</v>
      </c>
      <c r="M2792" t="s">
        <v>4839</v>
      </c>
      <c r="N2792" s="20">
        <v>0.01</v>
      </c>
      <c r="O2792" s="21">
        <f>N2792*G2792</f>
        <v>3695</v>
      </c>
    </row>
    <row r="2793" spans="1:15" x14ac:dyDescent="0.25">
      <c r="A2793" t="s">
        <v>13</v>
      </c>
      <c r="B2793">
        <v>399000</v>
      </c>
      <c r="C2793">
        <v>3</v>
      </c>
      <c r="D2793">
        <v>2.5</v>
      </c>
      <c r="E2793">
        <v>1868</v>
      </c>
      <c r="F2793" t="s">
        <v>414</v>
      </c>
      <c r="G2793">
        <v>369000</v>
      </c>
      <c r="H2793">
        <v>2</v>
      </c>
      <c r="I2793">
        <v>2</v>
      </c>
      <c r="J2793">
        <v>1424</v>
      </c>
      <c r="K2793" t="s">
        <v>337</v>
      </c>
      <c r="L2793" t="s">
        <v>71</v>
      </c>
      <c r="M2793" t="s">
        <v>331</v>
      </c>
      <c r="N2793" s="20">
        <v>0.01</v>
      </c>
      <c r="O2793" s="21">
        <f>N2793*G2793</f>
        <v>3690</v>
      </c>
    </row>
    <row r="2794" spans="1:15" x14ac:dyDescent="0.25">
      <c r="A2794" t="s">
        <v>13</v>
      </c>
      <c r="B2794">
        <v>398500</v>
      </c>
      <c r="C2794">
        <v>3</v>
      </c>
      <c r="D2794">
        <v>2</v>
      </c>
      <c r="E2794">
        <v>1897</v>
      </c>
      <c r="F2794" t="s">
        <v>1568</v>
      </c>
      <c r="G2794">
        <v>369000</v>
      </c>
      <c r="H2794">
        <v>2</v>
      </c>
      <c r="I2794">
        <v>2</v>
      </c>
      <c r="J2794">
        <v>1600</v>
      </c>
      <c r="K2794" t="s">
        <v>1517</v>
      </c>
      <c r="L2794" t="s">
        <v>1518</v>
      </c>
      <c r="M2794" t="s">
        <v>1519</v>
      </c>
      <c r="N2794" s="20">
        <v>0.01</v>
      </c>
      <c r="O2794" s="21">
        <f>N2794*G2794</f>
        <v>3690</v>
      </c>
    </row>
    <row r="2795" spans="1:15" x14ac:dyDescent="0.25">
      <c r="A2795" t="s">
        <v>13</v>
      </c>
      <c r="B2795">
        <v>352250</v>
      </c>
      <c r="C2795">
        <v>3</v>
      </c>
      <c r="D2795">
        <v>2.5</v>
      </c>
      <c r="E2795">
        <v>1965</v>
      </c>
      <c r="F2795" t="s">
        <v>1986</v>
      </c>
      <c r="G2795">
        <v>369000</v>
      </c>
      <c r="H2795">
        <v>4</v>
      </c>
      <c r="I2795">
        <v>2.5</v>
      </c>
      <c r="J2795">
        <v>2210</v>
      </c>
      <c r="K2795" t="s">
        <v>1987</v>
      </c>
      <c r="L2795" t="s">
        <v>1518</v>
      </c>
      <c r="M2795" t="s">
        <v>1981</v>
      </c>
      <c r="N2795" s="20">
        <v>0.01</v>
      </c>
      <c r="O2795" s="21">
        <f>N2795*G2795</f>
        <v>3690</v>
      </c>
    </row>
    <row r="2796" spans="1:15" x14ac:dyDescent="0.25">
      <c r="A2796" t="s">
        <v>13</v>
      </c>
      <c r="B2796">
        <v>259854</v>
      </c>
      <c r="C2796">
        <v>3</v>
      </c>
      <c r="D2796">
        <v>2.5</v>
      </c>
      <c r="E2796">
        <v>2024</v>
      </c>
      <c r="F2796" t="s">
        <v>1892</v>
      </c>
      <c r="G2796">
        <v>369000</v>
      </c>
      <c r="H2796">
        <v>4</v>
      </c>
      <c r="I2796">
        <v>2.5</v>
      </c>
      <c r="J2796">
        <v>2948</v>
      </c>
      <c r="K2796" t="s">
        <v>1893</v>
      </c>
      <c r="L2796" t="s">
        <v>1518</v>
      </c>
      <c r="M2796" t="s">
        <v>1894</v>
      </c>
      <c r="N2796" s="20">
        <v>0.01</v>
      </c>
      <c r="O2796" s="21">
        <f>N2796*G2796</f>
        <v>3690</v>
      </c>
    </row>
    <row r="2797" spans="1:15" x14ac:dyDescent="0.25">
      <c r="A2797" t="s">
        <v>13</v>
      </c>
      <c r="B2797">
        <v>408500</v>
      </c>
      <c r="C2797">
        <v>3</v>
      </c>
      <c r="D2797">
        <v>2</v>
      </c>
      <c r="E2797">
        <v>2116</v>
      </c>
      <c r="F2797" t="s">
        <v>3183</v>
      </c>
      <c r="G2797">
        <v>369000</v>
      </c>
      <c r="H2797">
        <v>4</v>
      </c>
      <c r="I2797">
        <v>2</v>
      </c>
      <c r="J2797">
        <v>2388</v>
      </c>
      <c r="K2797" t="s">
        <v>3182</v>
      </c>
      <c r="L2797" t="s">
        <v>3175</v>
      </c>
      <c r="M2797" t="s">
        <v>3182</v>
      </c>
      <c r="N2797" s="20">
        <v>0.01</v>
      </c>
      <c r="O2797" s="21">
        <f>N2797*G2797</f>
        <v>3690</v>
      </c>
    </row>
    <row r="2798" spans="1:15" x14ac:dyDescent="0.25">
      <c r="A2798" t="s">
        <v>13</v>
      </c>
      <c r="B2798">
        <v>299000</v>
      </c>
      <c r="C2798">
        <v>3</v>
      </c>
      <c r="D2798">
        <v>2.5</v>
      </c>
      <c r="E2798">
        <v>2259</v>
      </c>
      <c r="F2798" t="s">
        <v>4096</v>
      </c>
      <c r="G2798">
        <v>369000</v>
      </c>
      <c r="H2798">
        <v>3</v>
      </c>
      <c r="I2798">
        <v>3</v>
      </c>
      <c r="J2798">
        <v>2374</v>
      </c>
      <c r="K2798" t="s">
        <v>4084</v>
      </c>
      <c r="L2798" t="s">
        <v>3729</v>
      </c>
      <c r="M2798" t="s">
        <v>4085</v>
      </c>
      <c r="N2798" s="20">
        <v>0.01</v>
      </c>
      <c r="O2798" s="21">
        <f>N2798*G2798</f>
        <v>3690</v>
      </c>
    </row>
    <row r="2799" spans="1:15" x14ac:dyDescent="0.25">
      <c r="A2799" t="s">
        <v>13</v>
      </c>
      <c r="B2799">
        <v>324100</v>
      </c>
      <c r="C2799">
        <v>3</v>
      </c>
      <c r="D2799">
        <v>2.5</v>
      </c>
      <c r="E2799">
        <v>1626</v>
      </c>
      <c r="F2799" t="s">
        <v>2429</v>
      </c>
      <c r="G2799">
        <v>368999</v>
      </c>
      <c r="H2799">
        <v>3</v>
      </c>
      <c r="I2799">
        <v>2.5</v>
      </c>
      <c r="J2799">
        <v>2285</v>
      </c>
      <c r="K2799" t="s">
        <v>2407</v>
      </c>
      <c r="L2799" t="s">
        <v>2218</v>
      </c>
      <c r="M2799" t="s">
        <v>2398</v>
      </c>
      <c r="N2799" s="20">
        <v>0.01</v>
      </c>
      <c r="O2799" s="21">
        <f>N2799*G2799</f>
        <v>3689.9900000000002</v>
      </c>
    </row>
    <row r="2800" spans="1:15" x14ac:dyDescent="0.25">
      <c r="A2800" t="s">
        <v>13</v>
      </c>
      <c r="B2800">
        <v>259945</v>
      </c>
      <c r="C2800">
        <v>4</v>
      </c>
      <c r="D2800">
        <v>2.5</v>
      </c>
      <c r="E2800">
        <v>2252</v>
      </c>
      <c r="F2800" t="s">
        <v>2157</v>
      </c>
      <c r="G2800">
        <v>368900</v>
      </c>
      <c r="H2800">
        <v>4</v>
      </c>
      <c r="I2800">
        <v>2.5</v>
      </c>
      <c r="K2800" t="s">
        <v>2158</v>
      </c>
      <c r="L2800" t="s">
        <v>1518</v>
      </c>
      <c r="M2800" t="s">
        <v>2159</v>
      </c>
      <c r="N2800" s="20">
        <v>0.01</v>
      </c>
      <c r="O2800" s="21">
        <f>N2800*G2800</f>
        <v>3689</v>
      </c>
    </row>
    <row r="2801" spans="1:15" x14ac:dyDescent="0.25">
      <c r="A2801" t="s">
        <v>13</v>
      </c>
      <c r="B2801">
        <v>398500</v>
      </c>
      <c r="C2801">
        <v>3</v>
      </c>
      <c r="D2801">
        <v>2</v>
      </c>
      <c r="E2801">
        <v>1897</v>
      </c>
      <c r="F2801" t="s">
        <v>1776</v>
      </c>
      <c r="G2801">
        <v>368000</v>
      </c>
      <c r="H2801">
        <v>4</v>
      </c>
      <c r="I2801">
        <v>2.5</v>
      </c>
      <c r="J2801">
        <v>2200</v>
      </c>
      <c r="K2801" t="s">
        <v>1543</v>
      </c>
      <c r="L2801" t="s">
        <v>1518</v>
      </c>
      <c r="M2801" t="s">
        <v>1519</v>
      </c>
      <c r="N2801" s="20">
        <v>0.01</v>
      </c>
      <c r="O2801" s="21">
        <f>N2801*G2801</f>
        <v>3680</v>
      </c>
    </row>
    <row r="2802" spans="1:15" x14ac:dyDescent="0.25">
      <c r="A2802" t="s">
        <v>13</v>
      </c>
      <c r="B2802">
        <v>644950</v>
      </c>
      <c r="C2802">
        <v>2</v>
      </c>
      <c r="D2802">
        <v>2</v>
      </c>
      <c r="E2802">
        <v>1321</v>
      </c>
      <c r="F2802" t="s">
        <v>5084</v>
      </c>
      <c r="G2802">
        <v>368000</v>
      </c>
      <c r="H2802">
        <v>1</v>
      </c>
      <c r="I2802">
        <v>1</v>
      </c>
      <c r="J2802">
        <v>698</v>
      </c>
      <c r="K2802" t="s">
        <v>3871</v>
      </c>
      <c r="L2802" t="s">
        <v>4772</v>
      </c>
      <c r="M2802" t="s">
        <v>3871</v>
      </c>
      <c r="N2802" s="20">
        <v>0.01</v>
      </c>
      <c r="O2802" s="21">
        <f>N2802*G2802</f>
        <v>3680</v>
      </c>
    </row>
    <row r="2803" spans="1:15" x14ac:dyDescent="0.25">
      <c r="A2803" t="s">
        <v>13</v>
      </c>
      <c r="B2803">
        <v>352250</v>
      </c>
      <c r="C2803">
        <v>3</v>
      </c>
      <c r="D2803">
        <v>2.5</v>
      </c>
      <c r="E2803">
        <v>1965</v>
      </c>
      <c r="F2803" t="s">
        <v>2018</v>
      </c>
      <c r="G2803">
        <v>367500</v>
      </c>
      <c r="H2803">
        <v>5</v>
      </c>
      <c r="I2803">
        <v>3.5</v>
      </c>
      <c r="J2803">
        <v>3056</v>
      </c>
      <c r="K2803" t="s">
        <v>1673</v>
      </c>
      <c r="L2803" t="s">
        <v>1518</v>
      </c>
      <c r="M2803" t="s">
        <v>1981</v>
      </c>
      <c r="N2803" s="20">
        <v>0.01</v>
      </c>
      <c r="O2803" s="21">
        <f>N2803*G2803</f>
        <v>3675</v>
      </c>
    </row>
    <row r="2804" spans="1:15" x14ac:dyDescent="0.25">
      <c r="A2804" t="s">
        <v>13</v>
      </c>
      <c r="B2804">
        <v>350000</v>
      </c>
      <c r="C2804">
        <v>3</v>
      </c>
      <c r="D2804">
        <v>2.5</v>
      </c>
      <c r="E2804">
        <v>2120</v>
      </c>
      <c r="F2804" t="s">
        <v>1378</v>
      </c>
      <c r="G2804">
        <v>244900</v>
      </c>
      <c r="H2804">
        <v>1</v>
      </c>
      <c r="I2804">
        <v>1</v>
      </c>
      <c r="J2804">
        <v>730</v>
      </c>
      <c r="K2804" t="s">
        <v>1375</v>
      </c>
      <c r="L2804" t="s">
        <v>1376</v>
      </c>
      <c r="M2804" t="s">
        <v>1377</v>
      </c>
      <c r="N2804" s="20">
        <v>1.4999999999999999E-2</v>
      </c>
      <c r="O2804" s="21">
        <f>N2804*G2804</f>
        <v>3673.5</v>
      </c>
    </row>
    <row r="2805" spans="1:15" x14ac:dyDescent="0.25">
      <c r="A2805" t="s">
        <v>13</v>
      </c>
      <c r="B2805">
        <v>309950</v>
      </c>
      <c r="C2805">
        <v>3</v>
      </c>
      <c r="D2805">
        <v>2</v>
      </c>
      <c r="E2805">
        <v>2070</v>
      </c>
      <c r="F2805" t="s">
        <v>2965</v>
      </c>
      <c r="G2805">
        <v>244400</v>
      </c>
      <c r="H2805">
        <v>3</v>
      </c>
      <c r="I2805">
        <v>1.75</v>
      </c>
      <c r="J2805">
        <v>1952</v>
      </c>
      <c r="K2805" t="s">
        <v>2966</v>
      </c>
      <c r="L2805" t="s">
        <v>2964</v>
      </c>
      <c r="M2805" t="s">
        <v>1314</v>
      </c>
      <c r="N2805" s="20">
        <v>1.4999999999999999E-2</v>
      </c>
      <c r="O2805" s="21">
        <f>N2805*G2805</f>
        <v>3666</v>
      </c>
    </row>
    <row r="2806" spans="1:15" x14ac:dyDescent="0.25">
      <c r="A2806" t="s">
        <v>13</v>
      </c>
      <c r="B2806">
        <v>649499</v>
      </c>
      <c r="C2806">
        <v>3</v>
      </c>
      <c r="D2806">
        <v>2.25</v>
      </c>
      <c r="E2806">
        <v>1841</v>
      </c>
      <c r="F2806" t="s">
        <v>4632</v>
      </c>
      <c r="G2806">
        <v>366518</v>
      </c>
      <c r="H2806">
        <v>2</v>
      </c>
      <c r="I2806">
        <v>2</v>
      </c>
      <c r="J2806">
        <v>961</v>
      </c>
      <c r="K2806" t="s">
        <v>4460</v>
      </c>
      <c r="L2806" t="s">
        <v>4237</v>
      </c>
      <c r="M2806" t="s">
        <v>4433</v>
      </c>
      <c r="N2806" s="20">
        <v>0.01</v>
      </c>
      <c r="O2806" s="21">
        <f>N2806*G2806</f>
        <v>3665.1800000000003</v>
      </c>
    </row>
    <row r="2807" spans="1:15" x14ac:dyDescent="0.25">
      <c r="A2807" t="s">
        <v>13</v>
      </c>
      <c r="B2807">
        <v>584900</v>
      </c>
      <c r="C2807">
        <v>4</v>
      </c>
      <c r="D2807">
        <v>3</v>
      </c>
      <c r="E2807">
        <v>1970</v>
      </c>
      <c r="F2807" t="s">
        <v>4958</v>
      </c>
      <c r="G2807">
        <v>366500</v>
      </c>
      <c r="H2807">
        <v>3</v>
      </c>
      <c r="I2807">
        <v>3</v>
      </c>
      <c r="J2807">
        <v>1534</v>
      </c>
      <c r="K2807" t="s">
        <v>4959</v>
      </c>
      <c r="L2807" t="s">
        <v>4772</v>
      </c>
      <c r="M2807" t="s">
        <v>4946</v>
      </c>
      <c r="N2807" s="20">
        <v>0.01</v>
      </c>
      <c r="O2807" s="21">
        <f>N2807*G2807</f>
        <v>3665</v>
      </c>
    </row>
    <row r="2808" spans="1:15" x14ac:dyDescent="0.25">
      <c r="A2808" t="s">
        <v>13</v>
      </c>
      <c r="B2808">
        <v>649499</v>
      </c>
      <c r="C2808">
        <v>3</v>
      </c>
      <c r="D2808">
        <v>2.25</v>
      </c>
      <c r="E2808">
        <v>1841</v>
      </c>
      <c r="F2808" t="s">
        <v>4571</v>
      </c>
      <c r="G2808">
        <v>366375</v>
      </c>
      <c r="H2808">
        <v>2</v>
      </c>
      <c r="I2808">
        <v>2</v>
      </c>
      <c r="J2808">
        <v>937</v>
      </c>
      <c r="K2808" t="s">
        <v>4437</v>
      </c>
      <c r="L2808" t="s">
        <v>4237</v>
      </c>
      <c r="M2808" t="s">
        <v>4433</v>
      </c>
      <c r="N2808" s="20">
        <v>0.01</v>
      </c>
      <c r="O2808" s="21">
        <f>N2808*G2808</f>
        <v>3663.75</v>
      </c>
    </row>
    <row r="2809" spans="1:15" x14ac:dyDescent="0.25">
      <c r="A2809" t="s">
        <v>13</v>
      </c>
      <c r="B2809">
        <v>485000</v>
      </c>
      <c r="C2809">
        <v>3</v>
      </c>
      <c r="D2809">
        <v>2.5</v>
      </c>
      <c r="E2809">
        <v>1862</v>
      </c>
      <c r="F2809" t="s">
        <v>4327</v>
      </c>
      <c r="G2809">
        <v>365950</v>
      </c>
      <c r="H2809">
        <v>0</v>
      </c>
      <c r="K2809" t="s">
        <v>4265</v>
      </c>
      <c r="L2809" t="s">
        <v>4237</v>
      </c>
      <c r="M2809" t="s">
        <v>4265</v>
      </c>
      <c r="N2809" s="20">
        <v>0.01</v>
      </c>
      <c r="O2809" s="21">
        <f>N2809*G2809</f>
        <v>3659.5</v>
      </c>
    </row>
    <row r="2810" spans="1:15" x14ac:dyDescent="0.25">
      <c r="A2810" t="s">
        <v>13</v>
      </c>
      <c r="B2810">
        <v>485000</v>
      </c>
      <c r="C2810">
        <v>3</v>
      </c>
      <c r="D2810">
        <v>2.5</v>
      </c>
      <c r="E2810">
        <v>1862</v>
      </c>
      <c r="F2810" t="s">
        <v>4327</v>
      </c>
      <c r="G2810">
        <v>365950</v>
      </c>
      <c r="H2810">
        <v>3</v>
      </c>
      <c r="I2810">
        <v>2</v>
      </c>
      <c r="J2810">
        <v>1248</v>
      </c>
      <c r="K2810" t="s">
        <v>4265</v>
      </c>
      <c r="L2810" t="s">
        <v>4237</v>
      </c>
      <c r="M2810" t="s">
        <v>4265</v>
      </c>
      <c r="N2810" s="20">
        <v>0.01</v>
      </c>
      <c r="O2810" s="21">
        <f>N2810*G2810</f>
        <v>3659.5</v>
      </c>
    </row>
    <row r="2811" spans="1:15" x14ac:dyDescent="0.25">
      <c r="A2811" t="s">
        <v>13</v>
      </c>
      <c r="B2811">
        <v>375000</v>
      </c>
      <c r="C2811">
        <v>3</v>
      </c>
      <c r="D2811">
        <v>2.5</v>
      </c>
      <c r="E2811">
        <v>2016</v>
      </c>
      <c r="F2811" t="s">
        <v>2301</v>
      </c>
      <c r="G2811">
        <v>365900</v>
      </c>
      <c r="H2811">
        <v>3</v>
      </c>
      <c r="I2811">
        <v>2.5</v>
      </c>
      <c r="J2811">
        <v>2094</v>
      </c>
      <c r="K2811" t="s">
        <v>2296</v>
      </c>
      <c r="L2811" t="s">
        <v>2218</v>
      </c>
      <c r="M2811" t="s">
        <v>2278</v>
      </c>
      <c r="N2811" s="20">
        <v>0.01</v>
      </c>
      <c r="O2811" s="21">
        <f>N2811*G2811</f>
        <v>3659</v>
      </c>
    </row>
    <row r="2812" spans="1:15" x14ac:dyDescent="0.25">
      <c r="A2812" t="s">
        <v>13</v>
      </c>
      <c r="B2812">
        <v>398500</v>
      </c>
      <c r="C2812">
        <v>3</v>
      </c>
      <c r="D2812">
        <v>2</v>
      </c>
      <c r="E2812">
        <v>1897</v>
      </c>
      <c r="F2812" t="s">
        <v>1624</v>
      </c>
      <c r="G2812">
        <v>365000</v>
      </c>
      <c r="H2812">
        <v>2</v>
      </c>
      <c r="I2812">
        <v>2</v>
      </c>
      <c r="J2812">
        <v>1100</v>
      </c>
      <c r="K2812" t="s">
        <v>1517</v>
      </c>
      <c r="L2812" t="s">
        <v>1518</v>
      </c>
      <c r="M2812" t="s">
        <v>1519</v>
      </c>
      <c r="N2812" s="20">
        <v>0.01</v>
      </c>
      <c r="O2812" s="21">
        <f>N2812*G2812</f>
        <v>3650</v>
      </c>
    </row>
    <row r="2813" spans="1:15" x14ac:dyDescent="0.25">
      <c r="A2813" t="s">
        <v>13</v>
      </c>
      <c r="B2813">
        <v>398500</v>
      </c>
      <c r="C2813">
        <v>3</v>
      </c>
      <c r="D2813">
        <v>2</v>
      </c>
      <c r="E2813">
        <v>1897</v>
      </c>
      <c r="F2813" t="s">
        <v>1632</v>
      </c>
      <c r="G2813">
        <v>365000</v>
      </c>
      <c r="H2813">
        <v>1</v>
      </c>
      <c r="I2813">
        <v>1</v>
      </c>
      <c r="K2813" t="s">
        <v>1517</v>
      </c>
      <c r="L2813" t="s">
        <v>1518</v>
      </c>
      <c r="M2813" t="s">
        <v>1519</v>
      </c>
      <c r="N2813" s="20">
        <v>0.01</v>
      </c>
      <c r="O2813" s="21">
        <f>N2813*G2813</f>
        <v>3650</v>
      </c>
    </row>
    <row r="2814" spans="1:15" x14ac:dyDescent="0.25">
      <c r="A2814" t="s">
        <v>13</v>
      </c>
      <c r="B2814">
        <v>398500</v>
      </c>
      <c r="C2814">
        <v>3</v>
      </c>
      <c r="D2814">
        <v>2</v>
      </c>
      <c r="E2814">
        <v>1897</v>
      </c>
      <c r="F2814" t="s">
        <v>1830</v>
      </c>
      <c r="G2814">
        <v>365000</v>
      </c>
      <c r="H2814">
        <v>4</v>
      </c>
      <c r="I2814">
        <v>2</v>
      </c>
      <c r="J2814">
        <v>1892</v>
      </c>
      <c r="K2814" t="s">
        <v>1547</v>
      </c>
      <c r="L2814" t="s">
        <v>1518</v>
      </c>
      <c r="M2814" t="s">
        <v>1519</v>
      </c>
      <c r="N2814" s="20">
        <v>0.01</v>
      </c>
      <c r="O2814" s="21">
        <f>N2814*G2814</f>
        <v>3650</v>
      </c>
    </row>
    <row r="2815" spans="1:15" x14ac:dyDescent="0.25">
      <c r="A2815" t="s">
        <v>13</v>
      </c>
      <c r="B2815">
        <v>257000</v>
      </c>
      <c r="C2815">
        <v>4</v>
      </c>
      <c r="D2815">
        <v>2.5</v>
      </c>
      <c r="E2815">
        <v>2141</v>
      </c>
      <c r="F2815" t="s">
        <v>1961</v>
      </c>
      <c r="G2815">
        <v>365000</v>
      </c>
      <c r="H2815">
        <v>3</v>
      </c>
      <c r="I2815">
        <v>3.5</v>
      </c>
      <c r="J2815">
        <v>2644</v>
      </c>
      <c r="K2815" t="s">
        <v>1957</v>
      </c>
      <c r="L2815" t="s">
        <v>1518</v>
      </c>
      <c r="M2815" t="s">
        <v>1934</v>
      </c>
      <c r="N2815" s="20">
        <v>0.01</v>
      </c>
      <c r="O2815" s="21">
        <f>N2815*G2815</f>
        <v>3650</v>
      </c>
    </row>
    <row r="2816" spans="1:15" x14ac:dyDescent="0.25">
      <c r="A2816" t="s">
        <v>13</v>
      </c>
      <c r="B2816">
        <v>375000</v>
      </c>
      <c r="C2816">
        <v>3</v>
      </c>
      <c r="D2816">
        <v>2.5</v>
      </c>
      <c r="E2816">
        <v>2016</v>
      </c>
      <c r="F2816" t="s">
        <v>2292</v>
      </c>
      <c r="G2816">
        <v>365000</v>
      </c>
      <c r="H2816">
        <v>3</v>
      </c>
      <c r="I2816">
        <v>3</v>
      </c>
      <c r="J2816">
        <v>2065</v>
      </c>
      <c r="K2816" t="s">
        <v>2293</v>
      </c>
      <c r="L2816" t="s">
        <v>2218</v>
      </c>
      <c r="M2816" t="s">
        <v>2278</v>
      </c>
      <c r="N2816" s="20">
        <v>0.01</v>
      </c>
      <c r="O2816" s="21">
        <f>N2816*G2816</f>
        <v>3650</v>
      </c>
    </row>
    <row r="2817" spans="1:15" x14ac:dyDescent="0.25">
      <c r="A2817" t="s">
        <v>13</v>
      </c>
      <c r="B2817">
        <v>365000</v>
      </c>
      <c r="C2817">
        <v>4</v>
      </c>
      <c r="D2817">
        <v>2.5</v>
      </c>
      <c r="E2817">
        <v>2229</v>
      </c>
      <c r="F2817" t="s">
        <v>2228</v>
      </c>
      <c r="G2817">
        <v>365000</v>
      </c>
      <c r="H2817">
        <v>3</v>
      </c>
      <c r="I2817">
        <v>2.5</v>
      </c>
      <c r="J2817">
        <v>1912</v>
      </c>
      <c r="K2817" t="s">
        <v>2217</v>
      </c>
      <c r="L2817" t="s">
        <v>2218</v>
      </c>
      <c r="M2817" t="s">
        <v>1068</v>
      </c>
      <c r="N2817" s="20">
        <v>0.01</v>
      </c>
      <c r="O2817" s="21">
        <f>N2817*G2817</f>
        <v>3650</v>
      </c>
    </row>
    <row r="2818" spans="1:15" x14ac:dyDescent="0.25">
      <c r="A2818" t="s">
        <v>13</v>
      </c>
      <c r="B2818">
        <v>159900</v>
      </c>
      <c r="C2818">
        <v>3</v>
      </c>
      <c r="D2818">
        <v>2</v>
      </c>
      <c r="E2818">
        <v>1641</v>
      </c>
      <c r="F2818" t="s">
        <v>3279</v>
      </c>
      <c r="G2818">
        <v>365000</v>
      </c>
      <c r="H2818">
        <v>3</v>
      </c>
      <c r="I2818">
        <v>2.5</v>
      </c>
      <c r="J2818">
        <v>2177</v>
      </c>
      <c r="K2818" t="s">
        <v>3280</v>
      </c>
      <c r="L2818" t="s">
        <v>3195</v>
      </c>
      <c r="M2818" t="s">
        <v>1064</v>
      </c>
      <c r="N2818" s="20">
        <v>0.01</v>
      </c>
      <c r="O2818" s="21">
        <f>N2818*G2818</f>
        <v>3650</v>
      </c>
    </row>
    <row r="2819" spans="1:15" x14ac:dyDescent="0.25">
      <c r="A2819" t="s">
        <v>13</v>
      </c>
      <c r="B2819">
        <v>377450</v>
      </c>
      <c r="C2819">
        <v>3</v>
      </c>
      <c r="D2819">
        <v>2.5</v>
      </c>
      <c r="E2819">
        <v>1991</v>
      </c>
      <c r="F2819" t="s">
        <v>3791</v>
      </c>
      <c r="G2819">
        <v>365000</v>
      </c>
      <c r="H2819">
        <v>4</v>
      </c>
      <c r="I2819">
        <v>2.5</v>
      </c>
      <c r="J2819">
        <v>2314</v>
      </c>
      <c r="K2819" t="s">
        <v>3728</v>
      </c>
      <c r="L2819" t="s">
        <v>3729</v>
      </c>
      <c r="M2819" t="s">
        <v>3735</v>
      </c>
      <c r="N2819" s="20">
        <v>0.01</v>
      </c>
      <c r="O2819" s="21">
        <f>N2819*G2819</f>
        <v>3650</v>
      </c>
    </row>
    <row r="2820" spans="1:15" x14ac:dyDescent="0.25">
      <c r="A2820" t="s">
        <v>13</v>
      </c>
      <c r="B2820">
        <v>644950</v>
      </c>
      <c r="C2820">
        <v>2</v>
      </c>
      <c r="D2820">
        <v>2</v>
      </c>
      <c r="E2820">
        <v>1321</v>
      </c>
      <c r="F2820" t="s">
        <v>5085</v>
      </c>
      <c r="G2820">
        <v>365000</v>
      </c>
      <c r="H2820">
        <v>2</v>
      </c>
      <c r="I2820">
        <v>1</v>
      </c>
      <c r="J2820">
        <v>935</v>
      </c>
      <c r="K2820" t="s">
        <v>3871</v>
      </c>
      <c r="L2820" t="s">
        <v>4772</v>
      </c>
      <c r="M2820" t="s">
        <v>3871</v>
      </c>
      <c r="N2820" s="20">
        <v>0.01</v>
      </c>
      <c r="O2820" s="21">
        <f>N2820*G2820</f>
        <v>3650</v>
      </c>
    </row>
    <row r="2821" spans="1:15" x14ac:dyDescent="0.25">
      <c r="A2821" t="s">
        <v>13</v>
      </c>
      <c r="B2821">
        <v>372400</v>
      </c>
      <c r="C2821">
        <v>3</v>
      </c>
      <c r="D2821">
        <v>2.5</v>
      </c>
      <c r="E2821">
        <v>2045</v>
      </c>
      <c r="F2821" t="s">
        <v>4708</v>
      </c>
      <c r="G2821">
        <v>365000</v>
      </c>
      <c r="H2821">
        <v>4</v>
      </c>
      <c r="I2821">
        <v>2.5</v>
      </c>
      <c r="J2821">
        <v>2334</v>
      </c>
      <c r="K2821" t="s">
        <v>4705</v>
      </c>
      <c r="L2821" t="s">
        <v>4237</v>
      </c>
      <c r="M2821" t="s">
        <v>2956</v>
      </c>
      <c r="N2821" s="20">
        <v>0.01</v>
      </c>
      <c r="O2821" s="21">
        <f>N2821*G2821</f>
        <v>3650</v>
      </c>
    </row>
    <row r="2822" spans="1:15" x14ac:dyDescent="0.25">
      <c r="A2822" t="s">
        <v>13</v>
      </c>
      <c r="B2822">
        <v>398975</v>
      </c>
      <c r="C2822">
        <v>3</v>
      </c>
      <c r="D2822">
        <v>2.25</v>
      </c>
      <c r="E2822">
        <v>1964</v>
      </c>
      <c r="F2822" t="s">
        <v>4380</v>
      </c>
      <c r="G2822">
        <v>365000</v>
      </c>
      <c r="H2822">
        <v>3</v>
      </c>
      <c r="I2822">
        <v>2.75</v>
      </c>
      <c r="J2822">
        <v>1461</v>
      </c>
      <c r="K2822" t="s">
        <v>4377</v>
      </c>
      <c r="L2822" t="s">
        <v>4237</v>
      </c>
      <c r="M2822" t="s">
        <v>4375</v>
      </c>
      <c r="N2822" s="20">
        <v>0.01</v>
      </c>
      <c r="O2822" s="21">
        <f>N2822*G2822</f>
        <v>3650</v>
      </c>
    </row>
    <row r="2823" spans="1:15" x14ac:dyDescent="0.25">
      <c r="A2823" t="s">
        <v>13</v>
      </c>
      <c r="B2823">
        <v>373250</v>
      </c>
      <c r="C2823">
        <v>3</v>
      </c>
      <c r="D2823">
        <v>2</v>
      </c>
      <c r="E2823">
        <v>1620</v>
      </c>
      <c r="F2823" t="s">
        <v>967</v>
      </c>
      <c r="G2823">
        <v>364900</v>
      </c>
      <c r="H2823">
        <v>3</v>
      </c>
      <c r="I2823">
        <v>2.5</v>
      </c>
      <c r="J2823">
        <v>1519</v>
      </c>
      <c r="K2823" t="s">
        <v>956</v>
      </c>
      <c r="L2823" t="s">
        <v>71</v>
      </c>
      <c r="M2823" t="s">
        <v>956</v>
      </c>
      <c r="N2823" s="20">
        <v>0.01</v>
      </c>
      <c r="O2823" s="21">
        <f>N2823*G2823</f>
        <v>3649</v>
      </c>
    </row>
    <row r="2824" spans="1:15" x14ac:dyDescent="0.25">
      <c r="A2824" t="s">
        <v>13</v>
      </c>
      <c r="B2824">
        <v>257000</v>
      </c>
      <c r="C2824">
        <v>4</v>
      </c>
      <c r="D2824">
        <v>2.5</v>
      </c>
      <c r="E2824">
        <v>2141</v>
      </c>
      <c r="F2824" t="s">
        <v>1955</v>
      </c>
      <c r="G2824">
        <v>364900</v>
      </c>
      <c r="H2824">
        <v>3</v>
      </c>
      <c r="I2824">
        <v>2</v>
      </c>
      <c r="J2824">
        <v>2164</v>
      </c>
      <c r="K2824" t="s">
        <v>1953</v>
      </c>
      <c r="L2824" t="s">
        <v>1518</v>
      </c>
      <c r="M2824" t="s">
        <v>1934</v>
      </c>
      <c r="N2824" s="20">
        <v>0.01</v>
      </c>
      <c r="O2824" s="21">
        <f>N2824*G2824</f>
        <v>3649</v>
      </c>
    </row>
    <row r="2825" spans="1:15" x14ac:dyDescent="0.25">
      <c r="A2825" t="s">
        <v>13</v>
      </c>
      <c r="B2825">
        <v>249900</v>
      </c>
      <c r="C2825">
        <v>3</v>
      </c>
      <c r="D2825">
        <v>2</v>
      </c>
      <c r="E2825">
        <v>1884</v>
      </c>
      <c r="F2825" t="s">
        <v>3652</v>
      </c>
      <c r="G2825">
        <v>364900</v>
      </c>
      <c r="H2825">
        <v>2</v>
      </c>
      <c r="I2825">
        <v>2.1</v>
      </c>
      <c r="J2825">
        <v>1650</v>
      </c>
      <c r="K2825" t="s">
        <v>2212</v>
      </c>
      <c r="L2825" t="s">
        <v>3641</v>
      </c>
      <c r="M2825" t="s">
        <v>3645</v>
      </c>
      <c r="N2825" s="20">
        <v>0.01</v>
      </c>
      <c r="O2825" s="21">
        <f>N2825*G2825</f>
        <v>3649</v>
      </c>
    </row>
    <row r="2826" spans="1:15" x14ac:dyDescent="0.25">
      <c r="A2826" t="s">
        <v>13</v>
      </c>
      <c r="B2826">
        <v>377450</v>
      </c>
      <c r="C2826">
        <v>3</v>
      </c>
      <c r="D2826">
        <v>2.5</v>
      </c>
      <c r="E2826">
        <v>1991</v>
      </c>
      <c r="F2826" t="s">
        <v>3763</v>
      </c>
      <c r="G2826">
        <v>364900</v>
      </c>
      <c r="H2826">
        <v>4</v>
      </c>
      <c r="I2826">
        <v>2.5</v>
      </c>
      <c r="J2826">
        <v>1802</v>
      </c>
      <c r="K2826" t="s">
        <v>3728</v>
      </c>
      <c r="L2826" t="s">
        <v>3729</v>
      </c>
      <c r="M2826" t="s">
        <v>3735</v>
      </c>
      <c r="N2826" s="20">
        <v>0.01</v>
      </c>
      <c r="O2826" s="21">
        <f>N2826*G2826</f>
        <v>3649</v>
      </c>
    </row>
    <row r="2827" spans="1:15" x14ac:dyDescent="0.25">
      <c r="A2827" t="s">
        <v>13</v>
      </c>
      <c r="B2827">
        <v>584900</v>
      </c>
      <c r="C2827">
        <v>4</v>
      </c>
      <c r="D2827">
        <v>3</v>
      </c>
      <c r="E2827">
        <v>1970</v>
      </c>
      <c r="F2827" t="s">
        <v>5024</v>
      </c>
      <c r="G2827">
        <v>364900</v>
      </c>
      <c r="H2827">
        <v>3</v>
      </c>
      <c r="I2827">
        <v>3.5</v>
      </c>
      <c r="J2827">
        <v>1910</v>
      </c>
      <c r="K2827" t="s">
        <v>4954</v>
      </c>
      <c r="L2827" t="s">
        <v>4772</v>
      </c>
      <c r="M2827" t="s">
        <v>4946</v>
      </c>
      <c r="N2827" s="20">
        <v>0.01</v>
      </c>
      <c r="O2827" s="21">
        <f>N2827*G2827</f>
        <v>3649</v>
      </c>
    </row>
    <row r="2828" spans="1:15" x14ac:dyDescent="0.25">
      <c r="A2828" t="s">
        <v>13</v>
      </c>
      <c r="B2828">
        <v>263450</v>
      </c>
      <c r="C2828">
        <v>3</v>
      </c>
      <c r="D2828">
        <v>2.5</v>
      </c>
      <c r="E2828">
        <v>2201</v>
      </c>
      <c r="F2828" t="s">
        <v>4816</v>
      </c>
      <c r="G2828">
        <v>364900</v>
      </c>
      <c r="H2828">
        <v>4</v>
      </c>
      <c r="I2828">
        <v>3</v>
      </c>
      <c r="J2828">
        <v>2400</v>
      </c>
      <c r="K2828" t="s">
        <v>4817</v>
      </c>
      <c r="L2828" t="s">
        <v>4772</v>
      </c>
      <c r="M2828" t="s">
        <v>765</v>
      </c>
      <c r="N2828" s="20">
        <v>0.01</v>
      </c>
      <c r="O2828" s="21">
        <f>N2828*G2828</f>
        <v>3649</v>
      </c>
    </row>
    <row r="2829" spans="1:15" x14ac:dyDescent="0.25">
      <c r="A2829" t="s">
        <v>13</v>
      </c>
      <c r="B2829">
        <v>375292</v>
      </c>
      <c r="C2829">
        <v>4</v>
      </c>
      <c r="D2829">
        <v>3</v>
      </c>
      <c r="E2829">
        <v>2139</v>
      </c>
      <c r="F2829" t="s">
        <v>4908</v>
      </c>
      <c r="G2829">
        <v>364900</v>
      </c>
      <c r="H2829">
        <v>3</v>
      </c>
      <c r="I2829">
        <v>2</v>
      </c>
      <c r="J2829">
        <v>1620</v>
      </c>
      <c r="K2829" t="s">
        <v>4909</v>
      </c>
      <c r="L2829" t="s">
        <v>4772</v>
      </c>
      <c r="M2829" t="s">
        <v>4883</v>
      </c>
      <c r="N2829" s="20">
        <v>0.01</v>
      </c>
      <c r="O2829" s="21">
        <f>N2829*G2829</f>
        <v>3649</v>
      </c>
    </row>
    <row r="2830" spans="1:15" x14ac:dyDescent="0.25">
      <c r="A2830" t="s">
        <v>13</v>
      </c>
      <c r="B2830">
        <v>339500</v>
      </c>
      <c r="C2830">
        <v>4</v>
      </c>
      <c r="D2830">
        <v>2.5</v>
      </c>
      <c r="E2830">
        <v>2347</v>
      </c>
      <c r="F2830" t="s">
        <v>3848</v>
      </c>
      <c r="G2830">
        <v>364500</v>
      </c>
      <c r="H2830">
        <v>4</v>
      </c>
      <c r="I2830">
        <v>2.5</v>
      </c>
      <c r="J2830">
        <v>2834</v>
      </c>
      <c r="K2830" t="s">
        <v>3832</v>
      </c>
      <c r="L2830" t="s">
        <v>3729</v>
      </c>
      <c r="M2830" t="s">
        <v>3830</v>
      </c>
      <c r="N2830" s="20">
        <v>0.01</v>
      </c>
      <c r="O2830" s="21">
        <f>N2830*G2830</f>
        <v>3645</v>
      </c>
    </row>
    <row r="2831" spans="1:15" x14ac:dyDescent="0.25">
      <c r="A2831" t="s">
        <v>13</v>
      </c>
      <c r="B2831">
        <v>589000</v>
      </c>
      <c r="C2831">
        <v>3</v>
      </c>
      <c r="D2831">
        <v>2</v>
      </c>
      <c r="E2831">
        <v>1631</v>
      </c>
      <c r="F2831" t="s">
        <v>606</v>
      </c>
      <c r="G2831">
        <v>360000</v>
      </c>
      <c r="H2831">
        <v>2</v>
      </c>
      <c r="I2831">
        <v>2</v>
      </c>
      <c r="J2831">
        <v>866</v>
      </c>
      <c r="K2831" t="s">
        <v>605</v>
      </c>
      <c r="L2831" t="s">
        <v>71</v>
      </c>
      <c r="M2831" t="s">
        <v>605</v>
      </c>
      <c r="N2831" s="20">
        <v>0.01</v>
      </c>
      <c r="O2831" s="21">
        <f>N2831*G2831</f>
        <v>3600</v>
      </c>
    </row>
    <row r="2832" spans="1:15" x14ac:dyDescent="0.25">
      <c r="A2832" t="s">
        <v>13</v>
      </c>
      <c r="B2832">
        <v>195450</v>
      </c>
      <c r="C2832">
        <v>3</v>
      </c>
      <c r="D2832">
        <v>2</v>
      </c>
      <c r="E2832">
        <v>1641</v>
      </c>
      <c r="F2832" t="s">
        <v>1359</v>
      </c>
      <c r="G2832">
        <v>240000</v>
      </c>
      <c r="H2832">
        <v>3</v>
      </c>
      <c r="I2832">
        <v>2.5</v>
      </c>
      <c r="J2832">
        <v>2031</v>
      </c>
      <c r="K2832" t="s">
        <v>1360</v>
      </c>
      <c r="L2832" t="s">
        <v>1206</v>
      </c>
      <c r="M2832" t="s">
        <v>1361</v>
      </c>
      <c r="N2832" s="20">
        <v>1.4999999999999999E-2</v>
      </c>
      <c r="O2832" s="21">
        <f>N2832*G2832</f>
        <v>3600</v>
      </c>
    </row>
    <row r="2833" spans="1:15" x14ac:dyDescent="0.25">
      <c r="A2833" t="s">
        <v>13</v>
      </c>
      <c r="B2833">
        <v>325000</v>
      </c>
      <c r="C2833">
        <v>3</v>
      </c>
      <c r="D2833">
        <v>2.5</v>
      </c>
      <c r="E2833">
        <v>2098</v>
      </c>
      <c r="F2833" t="s">
        <v>4005</v>
      </c>
      <c r="G2833">
        <v>360000</v>
      </c>
      <c r="H2833">
        <v>3</v>
      </c>
      <c r="I2833">
        <v>2.5</v>
      </c>
      <c r="J2833">
        <v>1900</v>
      </c>
      <c r="K2833" t="s">
        <v>1472</v>
      </c>
      <c r="L2833" t="s">
        <v>3729</v>
      </c>
      <c r="M2833" t="s">
        <v>1472</v>
      </c>
      <c r="N2833" s="20">
        <v>0.01</v>
      </c>
      <c r="O2833" s="21">
        <f>N2833*G2833</f>
        <v>3600</v>
      </c>
    </row>
    <row r="2834" spans="1:15" x14ac:dyDescent="0.25">
      <c r="A2834" t="s">
        <v>13</v>
      </c>
      <c r="B2834">
        <v>325000</v>
      </c>
      <c r="C2834">
        <v>3</v>
      </c>
      <c r="D2834">
        <v>2.5</v>
      </c>
      <c r="E2834">
        <v>2098</v>
      </c>
      <c r="F2834" t="s">
        <v>3996</v>
      </c>
      <c r="G2834">
        <v>360000</v>
      </c>
      <c r="H2834">
        <v>2</v>
      </c>
      <c r="I2834">
        <v>3</v>
      </c>
      <c r="J2834">
        <v>2144</v>
      </c>
      <c r="K2834" t="s">
        <v>3968</v>
      </c>
      <c r="L2834" t="s">
        <v>3729</v>
      </c>
      <c r="M2834" t="s">
        <v>1472</v>
      </c>
      <c r="N2834" s="20">
        <v>0.01</v>
      </c>
      <c r="O2834" s="21">
        <f>N2834*G2834</f>
        <v>3600</v>
      </c>
    </row>
    <row r="2835" spans="1:15" x14ac:dyDescent="0.25">
      <c r="A2835" t="s">
        <v>13</v>
      </c>
      <c r="B2835">
        <v>270000</v>
      </c>
      <c r="C2835">
        <v>3</v>
      </c>
      <c r="D2835">
        <v>2.5</v>
      </c>
      <c r="E2835">
        <v>2220</v>
      </c>
      <c r="F2835" t="s">
        <v>3870</v>
      </c>
      <c r="G2835">
        <v>360000</v>
      </c>
      <c r="H2835">
        <v>4</v>
      </c>
      <c r="I2835">
        <v>3.5</v>
      </c>
      <c r="J2835">
        <v>3951</v>
      </c>
      <c r="K2835" t="s">
        <v>3871</v>
      </c>
      <c r="L2835" t="s">
        <v>3729</v>
      </c>
      <c r="M2835" t="s">
        <v>3872</v>
      </c>
      <c r="N2835" s="20">
        <v>0.01</v>
      </c>
      <c r="O2835" s="21">
        <f>N2835*G2835</f>
        <v>3600</v>
      </c>
    </row>
    <row r="2836" spans="1:15" x14ac:dyDescent="0.25">
      <c r="A2836" t="s">
        <v>13</v>
      </c>
      <c r="B2836">
        <v>398500</v>
      </c>
      <c r="C2836">
        <v>3</v>
      </c>
      <c r="D2836">
        <v>2</v>
      </c>
      <c r="E2836">
        <v>1897</v>
      </c>
      <c r="F2836" t="s">
        <v>1842</v>
      </c>
      <c r="G2836">
        <v>359999</v>
      </c>
      <c r="H2836">
        <v>1</v>
      </c>
      <c r="I2836">
        <v>2</v>
      </c>
      <c r="K2836" t="s">
        <v>1517</v>
      </c>
      <c r="L2836" t="s">
        <v>1518</v>
      </c>
      <c r="M2836" t="s">
        <v>1519</v>
      </c>
      <c r="N2836" s="20">
        <v>0.01</v>
      </c>
      <c r="O2836" s="21">
        <f>N2836*G2836</f>
        <v>3599.9900000000002</v>
      </c>
    </row>
    <row r="2837" spans="1:15" x14ac:dyDescent="0.25">
      <c r="A2837" t="s">
        <v>13</v>
      </c>
      <c r="B2837">
        <v>375000</v>
      </c>
      <c r="C2837">
        <v>3</v>
      </c>
      <c r="D2837">
        <v>2.5</v>
      </c>
      <c r="E2837">
        <v>2016</v>
      </c>
      <c r="F2837" t="s">
        <v>2330</v>
      </c>
      <c r="G2837">
        <v>359999</v>
      </c>
      <c r="H2837">
        <v>3</v>
      </c>
      <c r="I2837">
        <v>3</v>
      </c>
      <c r="J2837">
        <v>2275</v>
      </c>
      <c r="K2837" t="s">
        <v>2309</v>
      </c>
      <c r="L2837" t="s">
        <v>2218</v>
      </c>
      <c r="M2837" t="s">
        <v>2278</v>
      </c>
      <c r="N2837" s="20">
        <v>0.01</v>
      </c>
      <c r="O2837" s="21">
        <f>N2837*G2837</f>
        <v>3599.9900000000002</v>
      </c>
    </row>
    <row r="2838" spans="1:15" x14ac:dyDescent="0.25">
      <c r="A2838" t="s">
        <v>13</v>
      </c>
      <c r="B2838">
        <v>352250</v>
      </c>
      <c r="C2838">
        <v>3</v>
      </c>
      <c r="D2838">
        <v>2.5</v>
      </c>
      <c r="E2838">
        <v>1965</v>
      </c>
      <c r="F2838" t="s">
        <v>2029</v>
      </c>
      <c r="G2838">
        <v>359990</v>
      </c>
      <c r="H2838">
        <v>5</v>
      </c>
      <c r="I2838">
        <v>3.5</v>
      </c>
      <c r="J2838">
        <v>2281</v>
      </c>
      <c r="K2838" t="s">
        <v>1896</v>
      </c>
      <c r="L2838" t="s">
        <v>1518</v>
      </c>
      <c r="M2838" t="s">
        <v>1981</v>
      </c>
      <c r="N2838" s="20">
        <v>0.01</v>
      </c>
      <c r="O2838" s="21">
        <f>N2838*G2838</f>
        <v>3599.9</v>
      </c>
    </row>
    <row r="2839" spans="1:15" x14ac:dyDescent="0.25">
      <c r="A2839" t="s">
        <v>13</v>
      </c>
      <c r="B2839">
        <v>398500</v>
      </c>
      <c r="C2839">
        <v>3</v>
      </c>
      <c r="D2839">
        <v>2</v>
      </c>
      <c r="E2839">
        <v>1897</v>
      </c>
      <c r="F2839" t="s">
        <v>1603</v>
      </c>
      <c r="G2839">
        <v>359900</v>
      </c>
      <c r="H2839">
        <v>5</v>
      </c>
      <c r="I2839">
        <v>3</v>
      </c>
      <c r="K2839" t="s">
        <v>1517</v>
      </c>
      <c r="L2839" t="s">
        <v>1518</v>
      </c>
      <c r="M2839" t="s">
        <v>1519</v>
      </c>
      <c r="N2839" s="20">
        <v>0.01</v>
      </c>
      <c r="O2839" s="21">
        <f>N2839*G2839</f>
        <v>3599</v>
      </c>
    </row>
    <row r="2840" spans="1:15" x14ac:dyDescent="0.25">
      <c r="A2840" t="s">
        <v>13</v>
      </c>
      <c r="B2840">
        <v>299450</v>
      </c>
      <c r="C2840">
        <v>4</v>
      </c>
      <c r="D2840">
        <v>2.5</v>
      </c>
      <c r="E2840">
        <v>2285</v>
      </c>
      <c r="F2840" t="s">
        <v>2124</v>
      </c>
      <c r="G2840">
        <v>359900</v>
      </c>
      <c r="H2840">
        <v>4</v>
      </c>
      <c r="I2840">
        <v>2.5</v>
      </c>
      <c r="J2840">
        <v>2492</v>
      </c>
      <c r="K2840" t="s">
        <v>2125</v>
      </c>
      <c r="L2840" t="s">
        <v>1518</v>
      </c>
      <c r="M2840" t="s">
        <v>2105</v>
      </c>
      <c r="N2840" s="20">
        <v>0.01</v>
      </c>
      <c r="O2840" s="21">
        <f>N2840*G2840</f>
        <v>3599</v>
      </c>
    </row>
    <row r="2841" spans="1:15" x14ac:dyDescent="0.25">
      <c r="A2841" t="s">
        <v>13</v>
      </c>
      <c r="B2841">
        <v>375000</v>
      </c>
      <c r="C2841">
        <v>3</v>
      </c>
      <c r="D2841">
        <v>2.5</v>
      </c>
      <c r="E2841">
        <v>2016</v>
      </c>
      <c r="F2841" t="s">
        <v>2283</v>
      </c>
      <c r="G2841">
        <v>359900</v>
      </c>
      <c r="H2841">
        <v>4</v>
      </c>
      <c r="I2841">
        <v>2</v>
      </c>
      <c r="J2841">
        <v>1724</v>
      </c>
      <c r="K2841" t="s">
        <v>2277</v>
      </c>
      <c r="L2841" t="s">
        <v>2218</v>
      </c>
      <c r="M2841" t="s">
        <v>2278</v>
      </c>
      <c r="N2841" s="20">
        <v>0.01</v>
      </c>
      <c r="O2841" s="21">
        <f>N2841*G2841</f>
        <v>3599</v>
      </c>
    </row>
    <row r="2842" spans="1:15" x14ac:dyDescent="0.25">
      <c r="A2842" t="s">
        <v>13</v>
      </c>
      <c r="B2842">
        <v>375000</v>
      </c>
      <c r="C2842">
        <v>3</v>
      </c>
      <c r="D2842">
        <v>2.5</v>
      </c>
      <c r="E2842">
        <v>2016</v>
      </c>
      <c r="F2842" t="s">
        <v>2328</v>
      </c>
      <c r="G2842">
        <v>359900</v>
      </c>
      <c r="H2842">
        <v>4</v>
      </c>
      <c r="I2842">
        <v>2.5</v>
      </c>
      <c r="J2842">
        <v>2038</v>
      </c>
      <c r="K2842" t="s">
        <v>2309</v>
      </c>
      <c r="L2842" t="s">
        <v>2218</v>
      </c>
      <c r="M2842" t="s">
        <v>2278</v>
      </c>
      <c r="N2842" s="20">
        <v>0.01</v>
      </c>
      <c r="O2842" s="21">
        <f>N2842*G2842</f>
        <v>3599</v>
      </c>
    </row>
    <row r="2843" spans="1:15" x14ac:dyDescent="0.25">
      <c r="A2843" t="s">
        <v>13</v>
      </c>
      <c r="B2843">
        <v>289900</v>
      </c>
      <c r="C2843">
        <v>3</v>
      </c>
      <c r="D2843">
        <v>2.5</v>
      </c>
      <c r="E2843">
        <v>2000</v>
      </c>
      <c r="F2843" t="s">
        <v>2256</v>
      </c>
      <c r="G2843">
        <v>359900</v>
      </c>
      <c r="H2843">
        <v>3</v>
      </c>
      <c r="I2843">
        <v>3</v>
      </c>
      <c r="J2843">
        <v>3016</v>
      </c>
      <c r="K2843" t="s">
        <v>2257</v>
      </c>
      <c r="L2843" t="s">
        <v>2218</v>
      </c>
      <c r="M2843" t="s">
        <v>2258</v>
      </c>
      <c r="N2843" s="20">
        <v>0.01</v>
      </c>
      <c r="O2843" s="21">
        <f>N2843*G2843</f>
        <v>3599</v>
      </c>
    </row>
    <row r="2844" spans="1:15" x14ac:dyDescent="0.25">
      <c r="A2844" t="s">
        <v>13</v>
      </c>
      <c r="B2844">
        <v>225000</v>
      </c>
      <c r="C2844">
        <v>3</v>
      </c>
      <c r="D2844">
        <v>2</v>
      </c>
      <c r="E2844">
        <v>1860</v>
      </c>
      <c r="F2844" t="s">
        <v>4027</v>
      </c>
      <c r="G2844">
        <v>359900</v>
      </c>
      <c r="H2844">
        <v>3</v>
      </c>
      <c r="I2844">
        <v>2</v>
      </c>
      <c r="J2844">
        <v>1482</v>
      </c>
      <c r="K2844" t="s">
        <v>4028</v>
      </c>
      <c r="L2844" t="s">
        <v>3729</v>
      </c>
      <c r="M2844" t="s">
        <v>4029</v>
      </c>
      <c r="N2844" s="20">
        <v>0.01</v>
      </c>
      <c r="O2844" s="21">
        <f>N2844*G2844</f>
        <v>3599</v>
      </c>
    </row>
    <row r="2845" spans="1:15" x14ac:dyDescent="0.25">
      <c r="A2845" t="s">
        <v>13</v>
      </c>
      <c r="B2845">
        <v>439250</v>
      </c>
      <c r="C2845">
        <v>4</v>
      </c>
      <c r="D2845">
        <v>2.5</v>
      </c>
      <c r="E2845">
        <v>2426</v>
      </c>
      <c r="F2845" t="s">
        <v>4805</v>
      </c>
      <c r="G2845">
        <v>359900</v>
      </c>
      <c r="H2845">
        <v>3</v>
      </c>
      <c r="I2845">
        <v>2.5</v>
      </c>
      <c r="J2845">
        <v>2049</v>
      </c>
      <c r="K2845" t="s">
        <v>4806</v>
      </c>
      <c r="L2845" t="s">
        <v>4772</v>
      </c>
      <c r="M2845" t="s">
        <v>4807</v>
      </c>
      <c r="N2845" s="20">
        <v>0.01</v>
      </c>
      <c r="O2845" s="21">
        <f>N2845*G2845</f>
        <v>3599</v>
      </c>
    </row>
    <row r="2846" spans="1:15" x14ac:dyDescent="0.25">
      <c r="A2846" t="s">
        <v>13</v>
      </c>
      <c r="B2846">
        <v>358500</v>
      </c>
      <c r="C2846">
        <v>3</v>
      </c>
      <c r="D2846">
        <v>2.5</v>
      </c>
      <c r="E2846">
        <v>2000</v>
      </c>
      <c r="F2846" t="s">
        <v>4428</v>
      </c>
      <c r="G2846">
        <v>359900</v>
      </c>
      <c r="H2846">
        <v>4</v>
      </c>
      <c r="I2846">
        <v>2.5</v>
      </c>
      <c r="J2846">
        <v>2210</v>
      </c>
      <c r="K2846" t="s">
        <v>4396</v>
      </c>
      <c r="L2846" t="s">
        <v>4237</v>
      </c>
      <c r="M2846" t="s">
        <v>4384</v>
      </c>
      <c r="N2846" s="20">
        <v>0.01</v>
      </c>
      <c r="O2846" s="21">
        <f>N2846*G2846</f>
        <v>3599</v>
      </c>
    </row>
    <row r="2847" spans="1:15" x14ac:dyDescent="0.25">
      <c r="A2847" t="s">
        <v>13</v>
      </c>
      <c r="B2847">
        <v>291000</v>
      </c>
      <c r="C2847">
        <v>3</v>
      </c>
      <c r="D2847">
        <v>2.5</v>
      </c>
      <c r="E2847">
        <v>2002</v>
      </c>
      <c r="F2847" t="s">
        <v>3327</v>
      </c>
      <c r="G2847">
        <v>239900</v>
      </c>
      <c r="H2847">
        <v>4</v>
      </c>
      <c r="I2847">
        <v>3</v>
      </c>
      <c r="J2847">
        <v>2189</v>
      </c>
      <c r="K2847" t="s">
        <v>3328</v>
      </c>
      <c r="L2847" t="s">
        <v>3283</v>
      </c>
      <c r="M2847" t="s">
        <v>3323</v>
      </c>
      <c r="N2847" s="20">
        <v>1.4999999999999999E-2</v>
      </c>
      <c r="O2847" s="21">
        <f>N2847*G2847</f>
        <v>3598.5</v>
      </c>
    </row>
    <row r="2848" spans="1:15" x14ac:dyDescent="0.25">
      <c r="A2848" t="s">
        <v>13</v>
      </c>
      <c r="B2848">
        <v>192000</v>
      </c>
      <c r="C2848">
        <v>3</v>
      </c>
      <c r="D2848">
        <v>2.5</v>
      </c>
      <c r="E2848">
        <v>1440</v>
      </c>
      <c r="F2848" t="s">
        <v>3354</v>
      </c>
      <c r="G2848">
        <v>239500</v>
      </c>
      <c r="H2848">
        <v>4</v>
      </c>
      <c r="I2848">
        <v>2.5</v>
      </c>
      <c r="K2848" t="s">
        <v>3353</v>
      </c>
      <c r="L2848" t="s">
        <v>3283</v>
      </c>
      <c r="M2848" t="s">
        <v>1414</v>
      </c>
      <c r="N2848" s="20">
        <v>1.4999999999999999E-2</v>
      </c>
      <c r="O2848" s="21">
        <f>N2848*G2848</f>
        <v>3592.5</v>
      </c>
    </row>
    <row r="2849" spans="1:15" x14ac:dyDescent="0.25">
      <c r="A2849" t="s">
        <v>13</v>
      </c>
      <c r="B2849">
        <v>373250</v>
      </c>
      <c r="C2849">
        <v>3</v>
      </c>
      <c r="D2849">
        <v>2</v>
      </c>
      <c r="E2849">
        <v>1620</v>
      </c>
      <c r="F2849" t="s">
        <v>989</v>
      </c>
      <c r="G2849">
        <v>359000</v>
      </c>
      <c r="H2849">
        <v>4</v>
      </c>
      <c r="I2849">
        <v>2.5</v>
      </c>
      <c r="J2849">
        <v>1921</v>
      </c>
      <c r="K2849" t="s">
        <v>990</v>
      </c>
      <c r="L2849" t="s">
        <v>71</v>
      </c>
      <c r="M2849" t="s">
        <v>956</v>
      </c>
      <c r="N2849" s="20">
        <v>0.01</v>
      </c>
      <c r="O2849" s="21">
        <f>N2849*G2849</f>
        <v>3590</v>
      </c>
    </row>
    <row r="2850" spans="1:15" x14ac:dyDescent="0.25">
      <c r="A2850" t="s">
        <v>13</v>
      </c>
      <c r="B2850">
        <v>373250</v>
      </c>
      <c r="C2850">
        <v>3</v>
      </c>
      <c r="D2850">
        <v>2</v>
      </c>
      <c r="E2850">
        <v>1620</v>
      </c>
      <c r="F2850" t="s">
        <v>1006</v>
      </c>
      <c r="G2850">
        <v>359000</v>
      </c>
      <c r="H2850">
        <v>3</v>
      </c>
      <c r="I2850">
        <v>2.5</v>
      </c>
      <c r="J2850">
        <v>1624</v>
      </c>
      <c r="K2850" t="s">
        <v>1003</v>
      </c>
      <c r="L2850" t="s">
        <v>71</v>
      </c>
      <c r="M2850" t="s">
        <v>956</v>
      </c>
      <c r="N2850" s="20">
        <v>0.01</v>
      </c>
      <c r="O2850" s="21">
        <f>N2850*G2850</f>
        <v>3590</v>
      </c>
    </row>
    <row r="2851" spans="1:15" x14ac:dyDescent="0.25">
      <c r="A2851" t="s">
        <v>13</v>
      </c>
      <c r="B2851">
        <v>429997</v>
      </c>
      <c r="C2851">
        <v>3</v>
      </c>
      <c r="D2851">
        <v>2</v>
      </c>
      <c r="E2851">
        <v>1575</v>
      </c>
      <c r="F2851" t="s">
        <v>218</v>
      </c>
      <c r="G2851">
        <v>359000</v>
      </c>
      <c r="H2851">
        <v>3</v>
      </c>
      <c r="I2851">
        <v>2</v>
      </c>
      <c r="J2851">
        <v>1170</v>
      </c>
      <c r="K2851" t="s">
        <v>219</v>
      </c>
      <c r="L2851" t="s">
        <v>71</v>
      </c>
      <c r="M2851" t="s">
        <v>217</v>
      </c>
      <c r="N2851" s="20">
        <v>0.01</v>
      </c>
      <c r="O2851" s="21">
        <f>N2851*G2851</f>
        <v>3590</v>
      </c>
    </row>
    <row r="2852" spans="1:15" x14ac:dyDescent="0.25">
      <c r="A2852" t="s">
        <v>13</v>
      </c>
      <c r="B2852">
        <v>398500</v>
      </c>
      <c r="C2852">
        <v>3</v>
      </c>
      <c r="D2852">
        <v>2</v>
      </c>
      <c r="E2852">
        <v>1897</v>
      </c>
      <c r="F2852" t="s">
        <v>1735</v>
      </c>
      <c r="G2852">
        <v>359000</v>
      </c>
      <c r="H2852">
        <v>2</v>
      </c>
      <c r="I2852">
        <v>3</v>
      </c>
      <c r="J2852">
        <v>1800</v>
      </c>
      <c r="K2852" t="s">
        <v>1517</v>
      </c>
      <c r="L2852" t="s">
        <v>1518</v>
      </c>
      <c r="M2852" t="s">
        <v>1519</v>
      </c>
      <c r="N2852" s="20">
        <v>0.01</v>
      </c>
      <c r="O2852" s="21">
        <f>N2852*G2852</f>
        <v>3590</v>
      </c>
    </row>
    <row r="2853" spans="1:15" x14ac:dyDescent="0.25">
      <c r="A2853" t="s">
        <v>13</v>
      </c>
      <c r="B2853">
        <v>352250</v>
      </c>
      <c r="C2853">
        <v>3</v>
      </c>
      <c r="D2853">
        <v>2.5</v>
      </c>
      <c r="E2853">
        <v>1965</v>
      </c>
      <c r="F2853" t="s">
        <v>2026</v>
      </c>
      <c r="G2853">
        <v>359000</v>
      </c>
      <c r="H2853">
        <v>4</v>
      </c>
      <c r="I2853">
        <v>2.5</v>
      </c>
      <c r="J2853">
        <v>2471</v>
      </c>
      <c r="K2853" t="s">
        <v>1900</v>
      </c>
      <c r="L2853" t="s">
        <v>1518</v>
      </c>
      <c r="M2853" t="s">
        <v>1981</v>
      </c>
      <c r="N2853" s="20">
        <v>0.01</v>
      </c>
      <c r="O2853" s="21">
        <f>N2853*G2853</f>
        <v>3590</v>
      </c>
    </row>
    <row r="2854" spans="1:15" x14ac:dyDescent="0.25">
      <c r="A2854" t="s">
        <v>13</v>
      </c>
      <c r="B2854">
        <v>257000</v>
      </c>
      <c r="C2854">
        <v>4</v>
      </c>
      <c r="D2854">
        <v>2.5</v>
      </c>
      <c r="E2854">
        <v>2141</v>
      </c>
      <c r="F2854" t="s">
        <v>1968</v>
      </c>
      <c r="G2854">
        <v>359000</v>
      </c>
      <c r="H2854">
        <v>5</v>
      </c>
      <c r="I2854">
        <v>3.5</v>
      </c>
      <c r="J2854">
        <v>4623</v>
      </c>
      <c r="K2854" t="s">
        <v>1940</v>
      </c>
      <c r="L2854" t="s">
        <v>1518</v>
      </c>
      <c r="M2854" t="s">
        <v>1934</v>
      </c>
      <c r="N2854" s="20">
        <v>0.01</v>
      </c>
      <c r="O2854" s="21">
        <f>N2854*G2854</f>
        <v>3590</v>
      </c>
    </row>
    <row r="2855" spans="1:15" x14ac:dyDescent="0.25">
      <c r="A2855" t="s">
        <v>13</v>
      </c>
      <c r="B2855">
        <v>273750</v>
      </c>
      <c r="C2855">
        <v>3</v>
      </c>
      <c r="D2855">
        <v>2</v>
      </c>
      <c r="E2855">
        <v>1595</v>
      </c>
      <c r="F2855" t="s">
        <v>2478</v>
      </c>
      <c r="G2855">
        <v>359000</v>
      </c>
      <c r="H2855">
        <v>5</v>
      </c>
      <c r="I2855">
        <v>3</v>
      </c>
      <c r="J2855">
        <v>1952</v>
      </c>
      <c r="K2855" t="s">
        <v>2459</v>
      </c>
      <c r="L2855" t="s">
        <v>2218</v>
      </c>
      <c r="M2855" t="s">
        <v>2460</v>
      </c>
      <c r="N2855" s="20">
        <v>0.01</v>
      </c>
      <c r="O2855" s="21">
        <f>N2855*G2855</f>
        <v>3590</v>
      </c>
    </row>
    <row r="2856" spans="1:15" x14ac:dyDescent="0.25">
      <c r="A2856" t="s">
        <v>13</v>
      </c>
      <c r="B2856">
        <v>415000</v>
      </c>
      <c r="C2856">
        <v>3</v>
      </c>
      <c r="D2856">
        <v>2</v>
      </c>
      <c r="E2856">
        <v>1772</v>
      </c>
      <c r="F2856" t="s">
        <v>3484</v>
      </c>
      <c r="G2856">
        <v>359000</v>
      </c>
      <c r="H2856">
        <v>4</v>
      </c>
      <c r="I2856">
        <v>2.5</v>
      </c>
      <c r="J2856">
        <v>2078</v>
      </c>
      <c r="K2856" t="s">
        <v>3471</v>
      </c>
      <c r="L2856" t="s">
        <v>3412</v>
      </c>
      <c r="M2856" t="s">
        <v>3456</v>
      </c>
      <c r="N2856" s="20">
        <v>0.01</v>
      </c>
      <c r="O2856" s="21">
        <f>N2856*G2856</f>
        <v>3590</v>
      </c>
    </row>
    <row r="2857" spans="1:15" x14ac:dyDescent="0.25">
      <c r="A2857" t="s">
        <v>13</v>
      </c>
      <c r="B2857">
        <v>270000</v>
      </c>
      <c r="C2857">
        <v>3</v>
      </c>
      <c r="D2857">
        <v>2.5</v>
      </c>
      <c r="E2857">
        <v>2220</v>
      </c>
      <c r="F2857" t="s">
        <v>3899</v>
      </c>
      <c r="G2857">
        <v>358990</v>
      </c>
      <c r="H2857">
        <v>4</v>
      </c>
      <c r="I2857">
        <v>2.5</v>
      </c>
      <c r="J2857">
        <v>2710</v>
      </c>
      <c r="K2857" t="s">
        <v>3900</v>
      </c>
      <c r="L2857" t="s">
        <v>3729</v>
      </c>
      <c r="M2857" t="s">
        <v>3872</v>
      </c>
      <c r="N2857" s="20">
        <v>0.01</v>
      </c>
      <c r="O2857" s="21">
        <f>N2857*G2857</f>
        <v>3589.9</v>
      </c>
    </row>
    <row r="2858" spans="1:15" x14ac:dyDescent="0.25">
      <c r="A2858" t="s">
        <v>13</v>
      </c>
      <c r="B2858">
        <v>219500</v>
      </c>
      <c r="C2858">
        <v>3</v>
      </c>
      <c r="D2858">
        <v>2</v>
      </c>
      <c r="E2858">
        <v>1962</v>
      </c>
      <c r="F2858" t="s">
        <v>4172</v>
      </c>
      <c r="G2858">
        <v>239000</v>
      </c>
      <c r="H2858">
        <v>4</v>
      </c>
      <c r="I2858">
        <v>3</v>
      </c>
      <c r="J2858">
        <v>2323</v>
      </c>
      <c r="K2858" t="s">
        <v>4163</v>
      </c>
      <c r="L2858" t="s">
        <v>3729</v>
      </c>
      <c r="M2858" t="s">
        <v>4164</v>
      </c>
      <c r="N2858" s="20">
        <v>1.4999999999999999E-2</v>
      </c>
      <c r="O2858" s="21">
        <f>N2858*G2858</f>
        <v>3585</v>
      </c>
    </row>
    <row r="2859" spans="1:15" x14ac:dyDescent="0.25">
      <c r="A2859" t="s">
        <v>13</v>
      </c>
      <c r="B2859">
        <v>219500</v>
      </c>
      <c r="C2859">
        <v>3</v>
      </c>
      <c r="D2859">
        <v>2</v>
      </c>
      <c r="E2859">
        <v>1962</v>
      </c>
      <c r="F2859" t="s">
        <v>4184</v>
      </c>
      <c r="G2859">
        <v>239000</v>
      </c>
      <c r="H2859">
        <v>3</v>
      </c>
      <c r="I2859">
        <v>3</v>
      </c>
      <c r="J2859">
        <v>2371</v>
      </c>
      <c r="K2859" t="s">
        <v>4163</v>
      </c>
      <c r="L2859" t="s">
        <v>3729</v>
      </c>
      <c r="M2859" t="s">
        <v>4164</v>
      </c>
      <c r="N2859" s="20">
        <v>1.4999999999999999E-2</v>
      </c>
      <c r="O2859" s="21">
        <f>N2859*G2859</f>
        <v>3585</v>
      </c>
    </row>
    <row r="2860" spans="1:15" x14ac:dyDescent="0.25">
      <c r="A2860" t="s">
        <v>13</v>
      </c>
      <c r="B2860">
        <v>321250</v>
      </c>
      <c r="C2860">
        <v>4</v>
      </c>
      <c r="D2860">
        <v>3</v>
      </c>
      <c r="E2860">
        <v>2813</v>
      </c>
      <c r="F2860" t="s">
        <v>4044</v>
      </c>
      <c r="G2860">
        <v>358000</v>
      </c>
      <c r="H2860">
        <v>5</v>
      </c>
      <c r="I2860">
        <v>3</v>
      </c>
      <c r="J2860">
        <v>3579</v>
      </c>
      <c r="K2860" t="s">
        <v>4045</v>
      </c>
      <c r="L2860" t="s">
        <v>3729</v>
      </c>
      <c r="M2860" t="s">
        <v>4041</v>
      </c>
      <c r="N2860" s="20">
        <v>0.01</v>
      </c>
      <c r="O2860" s="21">
        <f>N2860*G2860</f>
        <v>3580</v>
      </c>
    </row>
    <row r="2861" spans="1:15" x14ac:dyDescent="0.25">
      <c r="A2861" t="s">
        <v>13</v>
      </c>
      <c r="B2861">
        <v>225700</v>
      </c>
      <c r="C2861">
        <v>3</v>
      </c>
      <c r="D2861">
        <v>2</v>
      </c>
      <c r="E2861">
        <v>1679</v>
      </c>
      <c r="F2861" t="s">
        <v>882</v>
      </c>
      <c r="G2861">
        <v>357900</v>
      </c>
      <c r="H2861">
        <v>3</v>
      </c>
      <c r="I2861">
        <v>2</v>
      </c>
      <c r="J2861">
        <v>1672</v>
      </c>
      <c r="K2861" t="s">
        <v>883</v>
      </c>
      <c r="L2861" t="s">
        <v>71</v>
      </c>
      <c r="M2861" t="s">
        <v>878</v>
      </c>
      <c r="N2861" s="20">
        <v>0.01</v>
      </c>
      <c r="O2861" s="21">
        <f>N2861*G2861</f>
        <v>3579</v>
      </c>
    </row>
    <row r="2862" spans="1:15" x14ac:dyDescent="0.25">
      <c r="A2862" t="s">
        <v>13</v>
      </c>
      <c r="B2862">
        <v>321250</v>
      </c>
      <c r="C2862">
        <v>4</v>
      </c>
      <c r="D2862">
        <v>3</v>
      </c>
      <c r="E2862">
        <v>2813</v>
      </c>
      <c r="F2862" t="s">
        <v>4057</v>
      </c>
      <c r="G2862">
        <v>357500</v>
      </c>
      <c r="H2862">
        <v>4</v>
      </c>
      <c r="I2862">
        <v>3.5</v>
      </c>
      <c r="J2862">
        <v>2540</v>
      </c>
      <c r="K2862" t="s">
        <v>4043</v>
      </c>
      <c r="L2862" t="s">
        <v>3729</v>
      </c>
      <c r="M2862" t="s">
        <v>4041</v>
      </c>
      <c r="N2862" s="20">
        <v>0.01</v>
      </c>
      <c r="O2862" s="21">
        <f>N2862*G2862</f>
        <v>3575</v>
      </c>
    </row>
    <row r="2863" spans="1:15" x14ac:dyDescent="0.25">
      <c r="A2863" t="s">
        <v>13</v>
      </c>
      <c r="B2863">
        <v>119400</v>
      </c>
      <c r="C2863">
        <v>3</v>
      </c>
      <c r="D2863">
        <v>2</v>
      </c>
      <c r="E2863">
        <v>1694</v>
      </c>
      <c r="F2863" t="s">
        <v>2868</v>
      </c>
      <c r="G2863">
        <v>238000</v>
      </c>
      <c r="H2863">
        <v>2</v>
      </c>
      <c r="I2863">
        <v>2</v>
      </c>
      <c r="J2863">
        <v>1409</v>
      </c>
      <c r="K2863" t="s">
        <v>2869</v>
      </c>
      <c r="L2863" t="s">
        <v>2858</v>
      </c>
      <c r="M2863" t="s">
        <v>2869</v>
      </c>
      <c r="N2863" s="20">
        <v>1.4999999999999999E-2</v>
      </c>
      <c r="O2863" s="21">
        <f>N2863*G2863</f>
        <v>3570</v>
      </c>
    </row>
    <row r="2864" spans="1:15" x14ac:dyDescent="0.25">
      <c r="A2864" t="s">
        <v>13</v>
      </c>
      <c r="B2864">
        <v>466000</v>
      </c>
      <c r="C2864">
        <v>4</v>
      </c>
      <c r="D2864">
        <v>2.5</v>
      </c>
      <c r="E2864">
        <v>1972</v>
      </c>
      <c r="F2864" t="s">
        <v>2632</v>
      </c>
      <c r="G2864">
        <v>355999</v>
      </c>
      <c r="H2864">
        <v>3</v>
      </c>
      <c r="I2864">
        <v>3</v>
      </c>
      <c r="J2864">
        <v>1984</v>
      </c>
      <c r="K2864" t="s">
        <v>2585</v>
      </c>
      <c r="L2864" t="s">
        <v>2218</v>
      </c>
      <c r="M2864" t="s">
        <v>2568</v>
      </c>
      <c r="N2864" s="20">
        <v>0.01</v>
      </c>
      <c r="O2864" s="21">
        <f>N2864*G2864</f>
        <v>3559.9900000000002</v>
      </c>
    </row>
    <row r="2865" spans="1:15" x14ac:dyDescent="0.25">
      <c r="A2865" t="s">
        <v>13</v>
      </c>
      <c r="B2865">
        <v>435000</v>
      </c>
      <c r="C2865">
        <v>3</v>
      </c>
      <c r="D2865">
        <v>2</v>
      </c>
      <c r="E2865">
        <v>1673</v>
      </c>
      <c r="F2865" t="s">
        <v>1026</v>
      </c>
      <c r="G2865">
        <v>355000</v>
      </c>
      <c r="H2865">
        <v>4</v>
      </c>
      <c r="I2865">
        <v>1.75</v>
      </c>
      <c r="J2865">
        <v>1840</v>
      </c>
      <c r="K2865" t="s">
        <v>1024</v>
      </c>
      <c r="L2865" t="s">
        <v>1025</v>
      </c>
      <c r="M2865" t="s">
        <v>1024</v>
      </c>
      <c r="N2865" s="20">
        <v>0.01</v>
      </c>
      <c r="O2865" s="21">
        <f>N2865*G2865</f>
        <v>3550</v>
      </c>
    </row>
    <row r="2866" spans="1:15" x14ac:dyDescent="0.25">
      <c r="A2866" t="s">
        <v>13</v>
      </c>
      <c r="B2866">
        <v>398500</v>
      </c>
      <c r="C2866">
        <v>3</v>
      </c>
      <c r="D2866">
        <v>2</v>
      </c>
      <c r="E2866">
        <v>1897</v>
      </c>
      <c r="F2866" t="s">
        <v>1810</v>
      </c>
      <c r="G2866">
        <v>355000</v>
      </c>
      <c r="H2866">
        <v>3</v>
      </c>
      <c r="I2866">
        <v>2.5</v>
      </c>
      <c r="J2866">
        <v>2122</v>
      </c>
      <c r="K2866" t="s">
        <v>1543</v>
      </c>
      <c r="L2866" t="s">
        <v>1518</v>
      </c>
      <c r="M2866" t="s">
        <v>1519</v>
      </c>
      <c r="N2866" s="20">
        <v>0.01</v>
      </c>
      <c r="O2866" s="21">
        <f>N2866*G2866</f>
        <v>3550</v>
      </c>
    </row>
    <row r="2867" spans="1:15" x14ac:dyDescent="0.25">
      <c r="A2867" t="s">
        <v>13</v>
      </c>
      <c r="B2867">
        <v>375000</v>
      </c>
      <c r="C2867">
        <v>3</v>
      </c>
      <c r="D2867">
        <v>2.5</v>
      </c>
      <c r="E2867">
        <v>2016</v>
      </c>
      <c r="F2867" t="s">
        <v>2313</v>
      </c>
      <c r="G2867">
        <v>355000</v>
      </c>
      <c r="H2867">
        <v>4</v>
      </c>
      <c r="I2867">
        <v>2</v>
      </c>
      <c r="J2867">
        <v>1696</v>
      </c>
      <c r="K2867" t="s">
        <v>2287</v>
      </c>
      <c r="L2867" t="s">
        <v>2218</v>
      </c>
      <c r="M2867" t="s">
        <v>2278</v>
      </c>
      <c r="N2867" s="20">
        <v>0.01</v>
      </c>
      <c r="O2867" s="21">
        <f>N2867*G2867</f>
        <v>3550</v>
      </c>
    </row>
    <row r="2868" spans="1:15" x14ac:dyDescent="0.25">
      <c r="A2868" t="s">
        <v>13</v>
      </c>
      <c r="B2868">
        <v>324100</v>
      </c>
      <c r="C2868">
        <v>3</v>
      </c>
      <c r="D2868">
        <v>2.5</v>
      </c>
      <c r="E2868">
        <v>1626</v>
      </c>
      <c r="F2868" t="s">
        <v>2422</v>
      </c>
      <c r="G2868">
        <v>355000</v>
      </c>
      <c r="H2868">
        <v>4</v>
      </c>
      <c r="I2868">
        <v>2.5</v>
      </c>
      <c r="J2868">
        <v>1872</v>
      </c>
      <c r="K2868" t="s">
        <v>2407</v>
      </c>
      <c r="L2868" t="s">
        <v>2218</v>
      </c>
      <c r="M2868" t="s">
        <v>2398</v>
      </c>
      <c r="N2868" s="20">
        <v>0.01</v>
      </c>
      <c r="O2868" s="21">
        <f>N2868*G2868</f>
        <v>3550</v>
      </c>
    </row>
    <row r="2869" spans="1:15" x14ac:dyDescent="0.25">
      <c r="A2869" t="s">
        <v>13</v>
      </c>
      <c r="B2869">
        <v>324100</v>
      </c>
      <c r="C2869">
        <v>3</v>
      </c>
      <c r="D2869">
        <v>2.5</v>
      </c>
      <c r="E2869">
        <v>1626</v>
      </c>
      <c r="F2869" t="s">
        <v>2415</v>
      </c>
      <c r="G2869">
        <v>355000</v>
      </c>
      <c r="H2869">
        <v>3</v>
      </c>
      <c r="I2869">
        <v>3</v>
      </c>
      <c r="J2869">
        <v>1702</v>
      </c>
      <c r="K2869" t="s">
        <v>2285</v>
      </c>
      <c r="L2869" t="s">
        <v>2218</v>
      </c>
      <c r="M2869" t="s">
        <v>2398</v>
      </c>
      <c r="N2869" s="20">
        <v>0.01</v>
      </c>
      <c r="O2869" s="21">
        <f>N2869*G2869</f>
        <v>3550</v>
      </c>
    </row>
    <row r="2870" spans="1:15" x14ac:dyDescent="0.25">
      <c r="A2870" t="s">
        <v>13</v>
      </c>
      <c r="B2870">
        <v>321250</v>
      </c>
      <c r="C2870">
        <v>4</v>
      </c>
      <c r="D2870">
        <v>3</v>
      </c>
      <c r="E2870">
        <v>2813</v>
      </c>
      <c r="F2870" t="s">
        <v>4055</v>
      </c>
      <c r="G2870">
        <v>355000</v>
      </c>
      <c r="H2870">
        <v>4</v>
      </c>
      <c r="I2870">
        <v>3.5</v>
      </c>
      <c r="J2870">
        <v>3585</v>
      </c>
      <c r="K2870" t="s">
        <v>4045</v>
      </c>
      <c r="L2870" t="s">
        <v>3729</v>
      </c>
      <c r="M2870" t="s">
        <v>4041</v>
      </c>
      <c r="N2870" s="20">
        <v>0.01</v>
      </c>
      <c r="O2870" s="21">
        <f>N2870*G2870</f>
        <v>3550</v>
      </c>
    </row>
    <row r="2871" spans="1:15" x14ac:dyDescent="0.25">
      <c r="A2871" t="s">
        <v>13</v>
      </c>
      <c r="B2871">
        <v>299000</v>
      </c>
      <c r="C2871">
        <v>3</v>
      </c>
      <c r="D2871">
        <v>2.5</v>
      </c>
      <c r="E2871">
        <v>2259</v>
      </c>
      <c r="F2871" t="s">
        <v>4133</v>
      </c>
      <c r="G2871">
        <v>355000</v>
      </c>
      <c r="H2871">
        <v>4</v>
      </c>
      <c r="I2871">
        <v>3.5</v>
      </c>
      <c r="J2871">
        <v>3173</v>
      </c>
      <c r="K2871" t="s">
        <v>4084</v>
      </c>
      <c r="L2871" t="s">
        <v>3729</v>
      </c>
      <c r="M2871" t="s">
        <v>4085</v>
      </c>
      <c r="N2871" s="20">
        <v>0.01</v>
      </c>
      <c r="O2871" s="21">
        <f>N2871*G2871</f>
        <v>3550</v>
      </c>
    </row>
    <row r="2872" spans="1:15" x14ac:dyDescent="0.25">
      <c r="A2872" t="s">
        <v>13</v>
      </c>
      <c r="B2872">
        <v>289745</v>
      </c>
      <c r="C2872">
        <v>3</v>
      </c>
      <c r="D2872">
        <v>2.5</v>
      </c>
      <c r="E2872">
        <v>2044</v>
      </c>
      <c r="F2872" t="s">
        <v>3806</v>
      </c>
      <c r="G2872">
        <v>355000</v>
      </c>
      <c r="H2872">
        <v>4</v>
      </c>
      <c r="I2872">
        <v>2.5</v>
      </c>
      <c r="J2872">
        <v>2670</v>
      </c>
      <c r="K2872" t="s">
        <v>3798</v>
      </c>
      <c r="L2872" t="s">
        <v>3729</v>
      </c>
      <c r="M2872" t="s">
        <v>3682</v>
      </c>
      <c r="N2872" s="20">
        <v>0.01</v>
      </c>
      <c r="O2872" s="21">
        <f>N2872*G2872</f>
        <v>3550</v>
      </c>
    </row>
    <row r="2873" spans="1:15" x14ac:dyDescent="0.25">
      <c r="A2873" t="s">
        <v>13</v>
      </c>
      <c r="B2873">
        <v>485000</v>
      </c>
      <c r="C2873">
        <v>3</v>
      </c>
      <c r="D2873">
        <v>2.5</v>
      </c>
      <c r="E2873">
        <v>1862</v>
      </c>
      <c r="F2873" t="s">
        <v>4279</v>
      </c>
      <c r="G2873">
        <v>355000</v>
      </c>
      <c r="H2873">
        <v>3</v>
      </c>
      <c r="I2873">
        <v>1.75</v>
      </c>
      <c r="J2873">
        <v>1220</v>
      </c>
      <c r="K2873" t="s">
        <v>4267</v>
      </c>
      <c r="L2873" t="s">
        <v>4237</v>
      </c>
      <c r="M2873" t="s">
        <v>4265</v>
      </c>
      <c r="N2873" s="20">
        <v>0.01</v>
      </c>
      <c r="O2873" s="21">
        <f>N2873*G2873</f>
        <v>3550</v>
      </c>
    </row>
    <row r="2874" spans="1:15" x14ac:dyDescent="0.25">
      <c r="A2874" t="s">
        <v>13</v>
      </c>
      <c r="B2874">
        <v>398500</v>
      </c>
      <c r="C2874">
        <v>3</v>
      </c>
      <c r="D2874">
        <v>2</v>
      </c>
      <c r="E2874">
        <v>1897</v>
      </c>
      <c r="F2874" t="s">
        <v>1679</v>
      </c>
      <c r="G2874">
        <v>354900</v>
      </c>
      <c r="H2874">
        <v>4</v>
      </c>
      <c r="I2874">
        <v>2.5</v>
      </c>
      <c r="J2874">
        <v>2417</v>
      </c>
      <c r="K2874" t="s">
        <v>1543</v>
      </c>
      <c r="L2874" t="s">
        <v>1518</v>
      </c>
      <c r="M2874" t="s">
        <v>1519</v>
      </c>
      <c r="N2874" s="20">
        <v>0.01</v>
      </c>
      <c r="O2874" s="21">
        <f>N2874*G2874</f>
        <v>3549</v>
      </c>
    </row>
    <row r="2875" spans="1:15" x14ac:dyDescent="0.25">
      <c r="A2875" t="s">
        <v>13</v>
      </c>
      <c r="B2875">
        <v>352250</v>
      </c>
      <c r="C2875">
        <v>3</v>
      </c>
      <c r="D2875">
        <v>2.5</v>
      </c>
      <c r="E2875">
        <v>1965</v>
      </c>
      <c r="F2875" t="s">
        <v>2030</v>
      </c>
      <c r="G2875">
        <v>354900</v>
      </c>
      <c r="H2875">
        <v>4</v>
      </c>
      <c r="I2875">
        <v>2.5</v>
      </c>
      <c r="J2875">
        <v>2077</v>
      </c>
      <c r="K2875" t="s">
        <v>2010</v>
      </c>
      <c r="L2875" t="s">
        <v>1518</v>
      </c>
      <c r="M2875" t="s">
        <v>1981</v>
      </c>
      <c r="N2875" s="20">
        <v>0.01</v>
      </c>
      <c r="O2875" s="21">
        <f>N2875*G2875</f>
        <v>3549</v>
      </c>
    </row>
    <row r="2876" spans="1:15" x14ac:dyDescent="0.25">
      <c r="A2876" t="s">
        <v>13</v>
      </c>
      <c r="B2876">
        <v>352250</v>
      </c>
      <c r="C2876">
        <v>3</v>
      </c>
      <c r="D2876">
        <v>2.5</v>
      </c>
      <c r="E2876">
        <v>1965</v>
      </c>
      <c r="F2876" t="s">
        <v>2045</v>
      </c>
      <c r="G2876">
        <v>354900</v>
      </c>
      <c r="H2876">
        <v>3</v>
      </c>
      <c r="I2876">
        <v>2.5</v>
      </c>
      <c r="K2876" t="s">
        <v>2010</v>
      </c>
      <c r="L2876" t="s">
        <v>1518</v>
      </c>
      <c r="M2876" t="s">
        <v>1981</v>
      </c>
      <c r="N2876" s="20">
        <v>0.01</v>
      </c>
      <c r="O2876" s="21">
        <f>N2876*G2876</f>
        <v>3549</v>
      </c>
    </row>
    <row r="2877" spans="1:15" x14ac:dyDescent="0.25">
      <c r="A2877" t="s">
        <v>13</v>
      </c>
      <c r="B2877">
        <v>365000</v>
      </c>
      <c r="C2877">
        <v>4</v>
      </c>
      <c r="D2877">
        <v>3</v>
      </c>
      <c r="E2877">
        <v>2488</v>
      </c>
      <c r="F2877" t="s">
        <v>4833</v>
      </c>
      <c r="G2877">
        <v>354900</v>
      </c>
      <c r="H2877">
        <v>4</v>
      </c>
      <c r="I2877">
        <v>3.5</v>
      </c>
      <c r="J2877">
        <v>2302</v>
      </c>
      <c r="K2877" t="s">
        <v>4771</v>
      </c>
      <c r="L2877" t="s">
        <v>4772</v>
      </c>
      <c r="M2877" t="s">
        <v>4819</v>
      </c>
      <c r="N2877" s="20">
        <v>0.01</v>
      </c>
      <c r="O2877" s="21">
        <f>N2877*G2877</f>
        <v>3549</v>
      </c>
    </row>
    <row r="2878" spans="1:15" x14ac:dyDescent="0.25">
      <c r="A2878" t="s">
        <v>13</v>
      </c>
      <c r="B2878">
        <v>352250</v>
      </c>
      <c r="C2878">
        <v>3</v>
      </c>
      <c r="D2878">
        <v>2.5</v>
      </c>
      <c r="E2878">
        <v>1965</v>
      </c>
      <c r="F2878" t="s">
        <v>2054</v>
      </c>
      <c r="G2878">
        <v>354000</v>
      </c>
      <c r="H2878">
        <v>5</v>
      </c>
      <c r="I2878">
        <v>2.5</v>
      </c>
      <c r="J2878">
        <v>1852</v>
      </c>
      <c r="K2878" t="s">
        <v>2006</v>
      </c>
      <c r="L2878" t="s">
        <v>1518</v>
      </c>
      <c r="M2878" t="s">
        <v>1981</v>
      </c>
      <c r="N2878" s="20">
        <v>0.01</v>
      </c>
      <c r="O2878" s="21">
        <f>N2878*G2878</f>
        <v>3540</v>
      </c>
    </row>
    <row r="2879" spans="1:15" x14ac:dyDescent="0.25">
      <c r="A2879" t="s">
        <v>13</v>
      </c>
      <c r="B2879">
        <v>269350</v>
      </c>
      <c r="C2879">
        <v>3</v>
      </c>
      <c r="D2879">
        <v>2.5</v>
      </c>
      <c r="E2879">
        <v>2137</v>
      </c>
      <c r="F2879" t="s">
        <v>2079</v>
      </c>
      <c r="G2879">
        <v>354000</v>
      </c>
      <c r="H2879">
        <v>4</v>
      </c>
      <c r="I2879">
        <v>2.5</v>
      </c>
      <c r="J2879">
        <v>2740</v>
      </c>
      <c r="K2879" t="s">
        <v>1525</v>
      </c>
      <c r="L2879" t="s">
        <v>1518</v>
      </c>
      <c r="M2879" t="s">
        <v>2070</v>
      </c>
      <c r="N2879" s="20">
        <v>0.01</v>
      </c>
      <c r="O2879" s="21">
        <f>N2879*G2879</f>
        <v>3540</v>
      </c>
    </row>
    <row r="2880" spans="1:15" x14ac:dyDescent="0.25">
      <c r="A2880" t="s">
        <v>13</v>
      </c>
      <c r="B2880">
        <v>485000</v>
      </c>
      <c r="C2880">
        <v>3</v>
      </c>
      <c r="D2880">
        <v>2.5</v>
      </c>
      <c r="E2880">
        <v>1862</v>
      </c>
      <c r="F2880" t="s">
        <v>4339</v>
      </c>
      <c r="G2880">
        <v>353999</v>
      </c>
      <c r="H2880">
        <v>2</v>
      </c>
      <c r="I2880">
        <v>2.5</v>
      </c>
      <c r="J2880">
        <v>1238</v>
      </c>
      <c r="K2880" t="s">
        <v>4271</v>
      </c>
      <c r="L2880" t="s">
        <v>4237</v>
      </c>
      <c r="M2880" t="s">
        <v>4265</v>
      </c>
      <c r="N2880" s="20">
        <v>0.01</v>
      </c>
      <c r="O2880" s="21">
        <f>N2880*G2880</f>
        <v>3539.9900000000002</v>
      </c>
    </row>
    <row r="2881" spans="1:15" x14ac:dyDescent="0.25">
      <c r="A2881" t="s">
        <v>13</v>
      </c>
      <c r="B2881">
        <v>229900</v>
      </c>
      <c r="C2881">
        <v>3</v>
      </c>
      <c r="D2881">
        <v>1.5</v>
      </c>
      <c r="E2881">
        <v>1320</v>
      </c>
      <c r="F2881" t="s">
        <v>3591</v>
      </c>
      <c r="G2881">
        <v>234900</v>
      </c>
      <c r="H2881">
        <v>1</v>
      </c>
      <c r="I2881">
        <v>1.5</v>
      </c>
      <c r="J2881">
        <v>857</v>
      </c>
      <c r="K2881" t="s">
        <v>3583</v>
      </c>
      <c r="L2881" t="s">
        <v>3560</v>
      </c>
      <c r="M2881" t="s">
        <v>3584</v>
      </c>
      <c r="N2881" s="20">
        <v>1.4999999999999999E-2</v>
      </c>
      <c r="O2881" s="21">
        <f>N2881*G2881</f>
        <v>3523.5</v>
      </c>
    </row>
    <row r="2882" spans="1:15" x14ac:dyDescent="0.25">
      <c r="A2882" t="s">
        <v>13</v>
      </c>
      <c r="B2882">
        <v>319250</v>
      </c>
      <c r="C2882">
        <v>4</v>
      </c>
      <c r="D2882">
        <v>2.5</v>
      </c>
      <c r="E2882">
        <v>2077</v>
      </c>
      <c r="F2882" t="s">
        <v>2394</v>
      </c>
      <c r="G2882">
        <v>352000</v>
      </c>
      <c r="H2882">
        <v>3</v>
      </c>
      <c r="I2882">
        <v>3</v>
      </c>
      <c r="J2882">
        <v>1332</v>
      </c>
      <c r="K2882" t="s">
        <v>2395</v>
      </c>
      <c r="L2882" t="s">
        <v>2218</v>
      </c>
      <c r="M2882" t="s">
        <v>2378</v>
      </c>
      <c r="N2882" s="20">
        <v>0.01</v>
      </c>
      <c r="O2882" s="21">
        <f>N2882*G2882</f>
        <v>3520</v>
      </c>
    </row>
    <row r="2883" spans="1:15" x14ac:dyDescent="0.25">
      <c r="A2883" t="s">
        <v>13</v>
      </c>
      <c r="B2883">
        <v>352250</v>
      </c>
      <c r="C2883">
        <v>3</v>
      </c>
      <c r="D2883">
        <v>2.5</v>
      </c>
      <c r="E2883">
        <v>1965</v>
      </c>
      <c r="F2883" t="s">
        <v>2027</v>
      </c>
      <c r="G2883">
        <v>351500</v>
      </c>
      <c r="H2883">
        <v>4</v>
      </c>
      <c r="I2883">
        <v>3</v>
      </c>
      <c r="J2883">
        <v>2250</v>
      </c>
      <c r="K2883" t="s">
        <v>1994</v>
      </c>
      <c r="L2883" t="s">
        <v>1518</v>
      </c>
      <c r="M2883" t="s">
        <v>1981</v>
      </c>
      <c r="N2883" s="20">
        <v>0.01</v>
      </c>
      <c r="O2883" s="21">
        <f>N2883*G2883</f>
        <v>3515</v>
      </c>
    </row>
    <row r="2884" spans="1:15" x14ac:dyDescent="0.25">
      <c r="A2884" t="s">
        <v>13</v>
      </c>
      <c r="B2884">
        <v>372400</v>
      </c>
      <c r="C2884">
        <v>3</v>
      </c>
      <c r="D2884">
        <v>2.5</v>
      </c>
      <c r="E2884">
        <v>2045</v>
      </c>
      <c r="F2884" t="s">
        <v>4717</v>
      </c>
      <c r="G2884">
        <v>351500</v>
      </c>
      <c r="H2884">
        <v>4</v>
      </c>
      <c r="I2884">
        <v>2.5</v>
      </c>
      <c r="J2884">
        <v>2116</v>
      </c>
      <c r="K2884" t="s">
        <v>4705</v>
      </c>
      <c r="L2884" t="s">
        <v>4237</v>
      </c>
      <c r="M2884" t="s">
        <v>2956</v>
      </c>
      <c r="N2884" s="20">
        <v>0.01</v>
      </c>
      <c r="O2884" s="21">
        <f>N2884*G2884</f>
        <v>3515</v>
      </c>
    </row>
    <row r="2885" spans="1:15" x14ac:dyDescent="0.25">
      <c r="A2885" t="s">
        <v>13</v>
      </c>
      <c r="B2885">
        <v>699000</v>
      </c>
      <c r="C2885">
        <v>3</v>
      </c>
      <c r="D2885">
        <v>2</v>
      </c>
      <c r="E2885">
        <v>1570</v>
      </c>
      <c r="F2885" t="s">
        <v>480</v>
      </c>
      <c r="G2885">
        <v>350000</v>
      </c>
      <c r="H2885">
        <v>2</v>
      </c>
      <c r="I2885">
        <v>1.75</v>
      </c>
      <c r="J2885">
        <v>928</v>
      </c>
      <c r="K2885" t="s">
        <v>481</v>
      </c>
      <c r="L2885" t="s">
        <v>71</v>
      </c>
      <c r="M2885" t="s">
        <v>432</v>
      </c>
      <c r="N2885" s="20">
        <v>0.01</v>
      </c>
      <c r="O2885" s="21">
        <f>N2885*G2885</f>
        <v>3500</v>
      </c>
    </row>
    <row r="2886" spans="1:15" x14ac:dyDescent="0.25">
      <c r="A2886" t="s">
        <v>13</v>
      </c>
      <c r="B2886">
        <v>435000</v>
      </c>
      <c r="C2886">
        <v>3</v>
      </c>
      <c r="D2886">
        <v>2</v>
      </c>
      <c r="E2886">
        <v>1673</v>
      </c>
      <c r="F2886" t="s">
        <v>1029</v>
      </c>
      <c r="G2886">
        <v>350000</v>
      </c>
      <c r="H2886">
        <v>5</v>
      </c>
      <c r="I2886">
        <v>1.75</v>
      </c>
      <c r="J2886">
        <v>1888</v>
      </c>
      <c r="K2886" t="s">
        <v>1024</v>
      </c>
      <c r="L2886" t="s">
        <v>1025</v>
      </c>
      <c r="M2886" t="s">
        <v>1024</v>
      </c>
      <c r="N2886" s="20">
        <v>0.01</v>
      </c>
      <c r="O2886" s="21">
        <f>N2886*G2886</f>
        <v>3500</v>
      </c>
    </row>
    <row r="2887" spans="1:15" x14ac:dyDescent="0.25">
      <c r="A2887" t="s">
        <v>13</v>
      </c>
      <c r="B2887">
        <v>646500</v>
      </c>
      <c r="C2887">
        <v>3</v>
      </c>
      <c r="D2887">
        <v>2</v>
      </c>
      <c r="E2887">
        <v>1123</v>
      </c>
      <c r="F2887" t="s">
        <v>1505</v>
      </c>
      <c r="G2887">
        <v>350000</v>
      </c>
      <c r="H2887">
        <v>0</v>
      </c>
      <c r="K2887" t="s">
        <v>1485</v>
      </c>
      <c r="L2887" t="s">
        <v>1477</v>
      </c>
      <c r="M2887" t="s">
        <v>1478</v>
      </c>
      <c r="N2887" s="20">
        <v>0.01</v>
      </c>
      <c r="O2887" s="21">
        <f>N2887*G2887</f>
        <v>3500</v>
      </c>
    </row>
    <row r="2888" spans="1:15" x14ac:dyDescent="0.25">
      <c r="A2888" t="s">
        <v>13</v>
      </c>
      <c r="B2888">
        <v>398500</v>
      </c>
      <c r="C2888">
        <v>3</v>
      </c>
      <c r="D2888">
        <v>2</v>
      </c>
      <c r="E2888">
        <v>1897</v>
      </c>
      <c r="F2888" t="s">
        <v>1531</v>
      </c>
      <c r="G2888">
        <v>350000</v>
      </c>
      <c r="H2888">
        <v>2</v>
      </c>
      <c r="I2888">
        <v>2</v>
      </c>
      <c r="K2888" t="s">
        <v>1517</v>
      </c>
      <c r="L2888" t="s">
        <v>1518</v>
      </c>
      <c r="M2888" t="s">
        <v>1519</v>
      </c>
      <c r="N2888" s="20">
        <v>0.01</v>
      </c>
      <c r="O2888" s="21">
        <f>N2888*G2888</f>
        <v>3500</v>
      </c>
    </row>
    <row r="2889" spans="1:15" x14ac:dyDescent="0.25">
      <c r="A2889" t="s">
        <v>13</v>
      </c>
      <c r="B2889">
        <v>398500</v>
      </c>
      <c r="C2889">
        <v>3</v>
      </c>
      <c r="D2889">
        <v>2</v>
      </c>
      <c r="E2889">
        <v>1897</v>
      </c>
      <c r="F2889" t="s">
        <v>1723</v>
      </c>
      <c r="G2889">
        <v>350000</v>
      </c>
      <c r="H2889">
        <v>3</v>
      </c>
      <c r="I2889">
        <v>1</v>
      </c>
      <c r="J2889">
        <v>1008</v>
      </c>
      <c r="K2889" t="s">
        <v>1517</v>
      </c>
      <c r="L2889" t="s">
        <v>1518</v>
      </c>
      <c r="M2889" t="s">
        <v>1519</v>
      </c>
      <c r="N2889" s="20">
        <v>0.01</v>
      </c>
      <c r="O2889" s="21">
        <f>N2889*G2889</f>
        <v>3500</v>
      </c>
    </row>
    <row r="2890" spans="1:15" x14ac:dyDescent="0.25">
      <c r="A2890" t="s">
        <v>13</v>
      </c>
      <c r="B2890">
        <v>398500</v>
      </c>
      <c r="C2890">
        <v>3</v>
      </c>
      <c r="D2890">
        <v>2</v>
      </c>
      <c r="E2890">
        <v>1897</v>
      </c>
      <c r="F2890" t="s">
        <v>1774</v>
      </c>
      <c r="G2890">
        <v>350000</v>
      </c>
      <c r="H2890">
        <v>4</v>
      </c>
      <c r="I2890">
        <v>1.5</v>
      </c>
      <c r="J2890">
        <v>1584</v>
      </c>
      <c r="K2890" t="s">
        <v>1541</v>
      </c>
      <c r="L2890" t="s">
        <v>1518</v>
      </c>
      <c r="M2890" t="s">
        <v>1519</v>
      </c>
      <c r="N2890" s="20">
        <v>0.01</v>
      </c>
      <c r="O2890" s="21">
        <f>N2890*G2890</f>
        <v>3500</v>
      </c>
    </row>
    <row r="2891" spans="1:15" x14ac:dyDescent="0.25">
      <c r="A2891" t="s">
        <v>13</v>
      </c>
      <c r="B2891">
        <v>319400</v>
      </c>
      <c r="C2891">
        <v>3</v>
      </c>
      <c r="D2891">
        <v>2</v>
      </c>
      <c r="E2891">
        <v>1884</v>
      </c>
      <c r="F2891" t="s">
        <v>2841</v>
      </c>
      <c r="G2891">
        <v>350000</v>
      </c>
      <c r="H2891">
        <v>3</v>
      </c>
      <c r="I2891">
        <v>2</v>
      </c>
      <c r="J2891">
        <v>1527</v>
      </c>
      <c r="K2891" t="s">
        <v>2842</v>
      </c>
      <c r="L2891" t="s">
        <v>2680</v>
      </c>
      <c r="M2891" t="s">
        <v>2837</v>
      </c>
      <c r="N2891" s="20">
        <v>0.01</v>
      </c>
      <c r="O2891" s="21">
        <f>N2891*G2891</f>
        <v>3500</v>
      </c>
    </row>
    <row r="2892" spans="1:15" x14ac:dyDescent="0.25">
      <c r="A2892" t="s">
        <v>13</v>
      </c>
      <c r="B2892">
        <v>338990</v>
      </c>
      <c r="C2892">
        <v>4</v>
      </c>
      <c r="D2892">
        <v>2.5</v>
      </c>
      <c r="E2892">
        <v>2100</v>
      </c>
      <c r="F2892" t="s">
        <v>2246</v>
      </c>
      <c r="G2892">
        <v>350000</v>
      </c>
      <c r="H2892">
        <v>3</v>
      </c>
      <c r="I2892">
        <v>2</v>
      </c>
      <c r="J2892">
        <v>2153</v>
      </c>
      <c r="K2892" t="s">
        <v>2247</v>
      </c>
      <c r="L2892" t="s">
        <v>2218</v>
      </c>
      <c r="M2892" t="s">
        <v>2245</v>
      </c>
      <c r="N2892" s="20">
        <v>0.01</v>
      </c>
      <c r="O2892" s="21">
        <f>N2892*G2892</f>
        <v>3500</v>
      </c>
    </row>
    <row r="2893" spans="1:15" x14ac:dyDescent="0.25">
      <c r="A2893" t="s">
        <v>13</v>
      </c>
      <c r="B2893">
        <v>319250</v>
      </c>
      <c r="C2893">
        <v>4</v>
      </c>
      <c r="D2893">
        <v>2.5</v>
      </c>
      <c r="E2893">
        <v>2077</v>
      </c>
      <c r="F2893" t="s">
        <v>2382</v>
      </c>
      <c r="G2893">
        <v>350000</v>
      </c>
      <c r="H2893">
        <v>4</v>
      </c>
      <c r="I2893">
        <v>2.5</v>
      </c>
      <c r="J2893">
        <v>2012</v>
      </c>
      <c r="K2893" t="s">
        <v>2377</v>
      </c>
      <c r="L2893" t="s">
        <v>2218</v>
      </c>
      <c r="M2893" t="s">
        <v>2378</v>
      </c>
      <c r="N2893" s="20">
        <v>0.01</v>
      </c>
      <c r="O2893" s="21">
        <f>N2893*G2893</f>
        <v>3500</v>
      </c>
    </row>
    <row r="2894" spans="1:15" x14ac:dyDescent="0.25">
      <c r="A2894" t="s">
        <v>13</v>
      </c>
      <c r="B2894">
        <v>466000</v>
      </c>
      <c r="C2894">
        <v>4</v>
      </c>
      <c r="D2894">
        <v>2.5</v>
      </c>
      <c r="E2894">
        <v>1972</v>
      </c>
      <c r="F2894" t="s">
        <v>2599</v>
      </c>
      <c r="G2894">
        <v>350000</v>
      </c>
      <c r="H2894">
        <v>5</v>
      </c>
      <c r="I2894">
        <v>3</v>
      </c>
      <c r="J2894">
        <v>1638</v>
      </c>
      <c r="K2894" t="s">
        <v>2567</v>
      </c>
      <c r="L2894" t="s">
        <v>2218</v>
      </c>
      <c r="M2894" t="s">
        <v>2568</v>
      </c>
      <c r="N2894" s="20">
        <v>0.01</v>
      </c>
      <c r="O2894" s="21">
        <f>N2894*G2894</f>
        <v>3500</v>
      </c>
    </row>
    <row r="2895" spans="1:15" x14ac:dyDescent="0.25">
      <c r="A2895" t="s">
        <v>13</v>
      </c>
      <c r="B2895">
        <v>379900</v>
      </c>
      <c r="C2895">
        <v>3</v>
      </c>
      <c r="D2895">
        <v>2.5</v>
      </c>
      <c r="E2895">
        <v>2208</v>
      </c>
      <c r="F2895" t="s">
        <v>2565</v>
      </c>
      <c r="G2895">
        <v>350000</v>
      </c>
      <c r="K2895" t="s">
        <v>2551</v>
      </c>
      <c r="L2895" t="s">
        <v>2218</v>
      </c>
      <c r="M2895" t="s">
        <v>2552</v>
      </c>
      <c r="N2895" s="20">
        <v>0.01</v>
      </c>
      <c r="O2895" s="21">
        <f>N2895*G2895</f>
        <v>3500</v>
      </c>
    </row>
    <row r="2896" spans="1:15" x14ac:dyDescent="0.25">
      <c r="A2896" t="s">
        <v>13</v>
      </c>
      <c r="B2896">
        <v>444500</v>
      </c>
      <c r="C2896">
        <v>3</v>
      </c>
      <c r="D2896">
        <v>2.5</v>
      </c>
      <c r="E2896">
        <v>2275</v>
      </c>
      <c r="F2896" t="s">
        <v>3012</v>
      </c>
      <c r="G2896">
        <v>350000</v>
      </c>
      <c r="H2896">
        <v>4</v>
      </c>
      <c r="I2896">
        <v>2</v>
      </c>
      <c r="J2896">
        <v>1152</v>
      </c>
      <c r="K2896" t="s">
        <v>3011</v>
      </c>
      <c r="L2896" t="s">
        <v>2985</v>
      </c>
      <c r="M2896" t="s">
        <v>3009</v>
      </c>
      <c r="N2896" s="20">
        <v>0.01</v>
      </c>
      <c r="O2896" s="21">
        <f>N2896*G2896</f>
        <v>3500</v>
      </c>
    </row>
    <row r="2897" spans="1:15" x14ac:dyDescent="0.25">
      <c r="A2897" t="s">
        <v>13</v>
      </c>
      <c r="B2897">
        <v>399900</v>
      </c>
      <c r="C2897">
        <v>4</v>
      </c>
      <c r="D2897">
        <v>2.5</v>
      </c>
      <c r="E2897">
        <v>2310</v>
      </c>
      <c r="F2897" t="s">
        <v>3166</v>
      </c>
      <c r="G2897">
        <v>350000</v>
      </c>
      <c r="H2897">
        <v>3</v>
      </c>
      <c r="I2897">
        <v>1.5</v>
      </c>
      <c r="K2897" t="s">
        <v>3167</v>
      </c>
      <c r="L2897" t="s">
        <v>2985</v>
      </c>
      <c r="M2897" t="s">
        <v>3167</v>
      </c>
      <c r="N2897" s="20">
        <v>0.01</v>
      </c>
      <c r="O2897" s="21">
        <f>N2897*G2897</f>
        <v>3500</v>
      </c>
    </row>
    <row r="2898" spans="1:15" x14ac:dyDescent="0.25">
      <c r="A2898" t="s">
        <v>13</v>
      </c>
      <c r="B2898">
        <v>477000</v>
      </c>
      <c r="C2898">
        <v>3</v>
      </c>
      <c r="D2898">
        <v>2.5</v>
      </c>
      <c r="E2898">
        <v>2207</v>
      </c>
      <c r="F2898" t="s">
        <v>3527</v>
      </c>
      <c r="G2898">
        <v>350000</v>
      </c>
      <c r="H2898">
        <v>3</v>
      </c>
      <c r="I2898">
        <v>2.5</v>
      </c>
      <c r="J2898">
        <v>1588</v>
      </c>
      <c r="K2898" t="s">
        <v>3528</v>
      </c>
      <c r="L2898" t="s">
        <v>3412</v>
      </c>
      <c r="M2898" t="s">
        <v>3529</v>
      </c>
      <c r="N2898" s="20">
        <v>0.01</v>
      </c>
      <c r="O2898" s="21">
        <f>N2898*G2898</f>
        <v>3500</v>
      </c>
    </row>
    <row r="2899" spans="1:15" x14ac:dyDescent="0.25">
      <c r="A2899" t="s">
        <v>13</v>
      </c>
      <c r="B2899">
        <v>415000</v>
      </c>
      <c r="C2899">
        <v>3</v>
      </c>
      <c r="D2899">
        <v>2</v>
      </c>
      <c r="E2899">
        <v>1772</v>
      </c>
      <c r="F2899" t="s">
        <v>3472</v>
      </c>
      <c r="G2899">
        <v>350000</v>
      </c>
      <c r="H2899">
        <v>3</v>
      </c>
      <c r="I2899">
        <v>2</v>
      </c>
      <c r="J2899">
        <v>1743</v>
      </c>
      <c r="K2899" t="s">
        <v>3471</v>
      </c>
      <c r="L2899" t="s">
        <v>3412</v>
      </c>
      <c r="M2899" t="s">
        <v>3456</v>
      </c>
      <c r="N2899" s="20">
        <v>0.01</v>
      </c>
      <c r="O2899" s="21">
        <f>N2899*G2899</f>
        <v>3500</v>
      </c>
    </row>
    <row r="2900" spans="1:15" x14ac:dyDescent="0.25">
      <c r="A2900" t="s">
        <v>13</v>
      </c>
      <c r="B2900">
        <v>415000</v>
      </c>
      <c r="C2900">
        <v>3</v>
      </c>
      <c r="D2900">
        <v>2</v>
      </c>
      <c r="E2900">
        <v>1772</v>
      </c>
      <c r="F2900" t="s">
        <v>3458</v>
      </c>
      <c r="G2900">
        <v>350000</v>
      </c>
      <c r="H2900">
        <v>2</v>
      </c>
      <c r="I2900">
        <v>1</v>
      </c>
      <c r="J2900">
        <v>856</v>
      </c>
      <c r="K2900" t="s">
        <v>3420</v>
      </c>
      <c r="L2900" t="s">
        <v>3412</v>
      </c>
      <c r="M2900" t="s">
        <v>3456</v>
      </c>
      <c r="N2900" s="20">
        <v>0.01</v>
      </c>
      <c r="O2900" s="21">
        <f>N2900*G2900</f>
        <v>3500</v>
      </c>
    </row>
    <row r="2901" spans="1:15" x14ac:dyDescent="0.25">
      <c r="A2901" t="s">
        <v>13</v>
      </c>
      <c r="B2901">
        <v>429900</v>
      </c>
      <c r="C2901">
        <v>3</v>
      </c>
      <c r="D2901">
        <v>2.5</v>
      </c>
      <c r="E2901">
        <v>1855</v>
      </c>
      <c r="F2901" t="s">
        <v>3429</v>
      </c>
      <c r="G2901">
        <v>350000</v>
      </c>
      <c r="H2901">
        <v>3</v>
      </c>
      <c r="I2901">
        <v>2.5</v>
      </c>
      <c r="J2901">
        <v>1779</v>
      </c>
      <c r="K2901" t="s">
        <v>3425</v>
      </c>
      <c r="L2901" t="s">
        <v>3412</v>
      </c>
      <c r="M2901" t="s">
        <v>2457</v>
      </c>
      <c r="N2901" s="20">
        <v>0.01</v>
      </c>
      <c r="O2901" s="21">
        <f>N2901*G2901</f>
        <v>3500</v>
      </c>
    </row>
    <row r="2902" spans="1:15" x14ac:dyDescent="0.25">
      <c r="A2902" t="s">
        <v>13</v>
      </c>
      <c r="B2902">
        <v>339500</v>
      </c>
      <c r="C2902">
        <v>4</v>
      </c>
      <c r="D2902">
        <v>2.5</v>
      </c>
      <c r="E2902">
        <v>2347</v>
      </c>
      <c r="F2902" t="s">
        <v>3847</v>
      </c>
      <c r="G2902">
        <v>350000</v>
      </c>
      <c r="H2902">
        <v>3</v>
      </c>
      <c r="I2902">
        <v>3</v>
      </c>
      <c r="J2902">
        <v>2301</v>
      </c>
      <c r="K2902" t="s">
        <v>3351</v>
      </c>
      <c r="L2902" t="s">
        <v>3729</v>
      </c>
      <c r="M2902" t="s">
        <v>3830</v>
      </c>
      <c r="N2902" s="20">
        <v>0.01</v>
      </c>
      <c r="O2902" s="21">
        <f>N2902*G2902</f>
        <v>3500</v>
      </c>
    </row>
    <row r="2903" spans="1:15" x14ac:dyDescent="0.25">
      <c r="A2903" t="s">
        <v>13</v>
      </c>
      <c r="B2903">
        <v>270000</v>
      </c>
      <c r="C2903">
        <v>3</v>
      </c>
      <c r="D2903">
        <v>2.5</v>
      </c>
      <c r="E2903">
        <v>2220</v>
      </c>
      <c r="F2903" t="s">
        <v>3893</v>
      </c>
      <c r="G2903">
        <v>350000</v>
      </c>
      <c r="H2903">
        <v>4</v>
      </c>
      <c r="I2903">
        <v>2.5</v>
      </c>
      <c r="J2903">
        <v>3426</v>
      </c>
      <c r="K2903" t="s">
        <v>3860</v>
      </c>
      <c r="L2903" t="s">
        <v>3729</v>
      </c>
      <c r="M2903" t="s">
        <v>3872</v>
      </c>
      <c r="N2903" s="20">
        <v>0.01</v>
      </c>
      <c r="O2903" s="21">
        <f>N2903*G2903</f>
        <v>3500</v>
      </c>
    </row>
    <row r="2904" spans="1:15" x14ac:dyDescent="0.25">
      <c r="A2904" t="s">
        <v>13</v>
      </c>
      <c r="B2904">
        <v>289745</v>
      </c>
      <c r="C2904">
        <v>3</v>
      </c>
      <c r="D2904">
        <v>2.5</v>
      </c>
      <c r="E2904">
        <v>2044</v>
      </c>
      <c r="F2904" t="s">
        <v>3828</v>
      </c>
      <c r="G2904">
        <v>350000</v>
      </c>
      <c r="H2904">
        <v>3</v>
      </c>
      <c r="I2904">
        <v>2</v>
      </c>
      <c r="J2904">
        <v>1703</v>
      </c>
      <c r="K2904" t="s">
        <v>3798</v>
      </c>
      <c r="L2904" t="s">
        <v>3729</v>
      </c>
      <c r="M2904" t="s">
        <v>3682</v>
      </c>
      <c r="N2904" s="20">
        <v>0.01</v>
      </c>
      <c r="O2904" s="21">
        <f>N2904*G2904</f>
        <v>3500</v>
      </c>
    </row>
    <row r="2905" spans="1:15" x14ac:dyDescent="0.25">
      <c r="A2905" t="s">
        <v>13</v>
      </c>
      <c r="B2905">
        <v>358500</v>
      </c>
      <c r="C2905">
        <v>3</v>
      </c>
      <c r="D2905">
        <v>2.5</v>
      </c>
      <c r="E2905">
        <v>2000</v>
      </c>
      <c r="F2905" t="s">
        <v>4405</v>
      </c>
      <c r="G2905">
        <v>350000</v>
      </c>
      <c r="H2905">
        <v>3</v>
      </c>
      <c r="I2905">
        <v>1.5</v>
      </c>
      <c r="J2905">
        <v>1960</v>
      </c>
      <c r="K2905" t="s">
        <v>4396</v>
      </c>
      <c r="L2905" t="s">
        <v>4237</v>
      </c>
      <c r="M2905" t="s">
        <v>4384</v>
      </c>
      <c r="N2905" s="20">
        <v>0.01</v>
      </c>
      <c r="O2905" s="21">
        <f>N2905*G2905</f>
        <v>3500</v>
      </c>
    </row>
    <row r="2906" spans="1:15" x14ac:dyDescent="0.25">
      <c r="A2906" t="s">
        <v>13</v>
      </c>
      <c r="B2906">
        <v>345595</v>
      </c>
      <c r="C2906">
        <v>4</v>
      </c>
      <c r="D2906">
        <v>2.5</v>
      </c>
      <c r="E2906">
        <v>2191</v>
      </c>
      <c r="F2906" t="s">
        <v>2523</v>
      </c>
      <c r="G2906">
        <v>349999</v>
      </c>
      <c r="H2906">
        <v>3</v>
      </c>
      <c r="I2906">
        <v>2</v>
      </c>
      <c r="J2906">
        <v>2064</v>
      </c>
      <c r="K2906" t="s">
        <v>2524</v>
      </c>
      <c r="L2906" t="s">
        <v>2218</v>
      </c>
      <c r="M2906" t="s">
        <v>2514</v>
      </c>
      <c r="N2906" s="20">
        <v>0.01</v>
      </c>
      <c r="O2906" s="21">
        <f>N2906*G2906</f>
        <v>3499.9900000000002</v>
      </c>
    </row>
    <row r="2907" spans="1:15" x14ac:dyDescent="0.25">
      <c r="A2907" t="s">
        <v>13</v>
      </c>
      <c r="B2907">
        <v>324100</v>
      </c>
      <c r="C2907">
        <v>3</v>
      </c>
      <c r="D2907">
        <v>2.5</v>
      </c>
      <c r="E2907">
        <v>1626</v>
      </c>
      <c r="F2907" t="s">
        <v>2417</v>
      </c>
      <c r="G2907">
        <v>349999</v>
      </c>
      <c r="H2907">
        <v>3</v>
      </c>
      <c r="I2907">
        <v>2.5</v>
      </c>
      <c r="J2907">
        <v>2400</v>
      </c>
      <c r="K2907" t="s">
        <v>2407</v>
      </c>
      <c r="L2907" t="s">
        <v>2218</v>
      </c>
      <c r="M2907" t="s">
        <v>2398</v>
      </c>
      <c r="N2907" s="20">
        <v>0.01</v>
      </c>
      <c r="O2907" s="21">
        <f>N2907*G2907</f>
        <v>3499.9900000000002</v>
      </c>
    </row>
    <row r="2908" spans="1:15" x14ac:dyDescent="0.25">
      <c r="A2908" t="s">
        <v>13</v>
      </c>
      <c r="B2908">
        <v>324100</v>
      </c>
      <c r="C2908">
        <v>3</v>
      </c>
      <c r="D2908">
        <v>2.5</v>
      </c>
      <c r="E2908">
        <v>1626</v>
      </c>
      <c r="F2908" t="s">
        <v>2451</v>
      </c>
      <c r="G2908">
        <v>349999</v>
      </c>
      <c r="H2908">
        <v>4</v>
      </c>
      <c r="I2908">
        <v>3</v>
      </c>
      <c r="J2908">
        <v>2642</v>
      </c>
      <c r="K2908" t="s">
        <v>2452</v>
      </c>
      <c r="L2908" t="s">
        <v>2218</v>
      </c>
      <c r="M2908" t="s">
        <v>2398</v>
      </c>
      <c r="N2908" s="20">
        <v>0.01</v>
      </c>
      <c r="O2908" s="21">
        <f>N2908*G2908</f>
        <v>3499.9900000000002</v>
      </c>
    </row>
    <row r="2909" spans="1:15" x14ac:dyDescent="0.25">
      <c r="A2909" t="s">
        <v>13</v>
      </c>
      <c r="B2909">
        <v>377450</v>
      </c>
      <c r="C2909">
        <v>3</v>
      </c>
      <c r="D2909">
        <v>2.5</v>
      </c>
      <c r="E2909">
        <v>1991</v>
      </c>
      <c r="F2909" t="s">
        <v>3746</v>
      </c>
      <c r="G2909">
        <v>349999</v>
      </c>
      <c r="H2909">
        <v>2</v>
      </c>
      <c r="I2909">
        <v>1</v>
      </c>
      <c r="J2909">
        <v>624</v>
      </c>
      <c r="K2909" t="s">
        <v>3728</v>
      </c>
      <c r="L2909" t="s">
        <v>3729</v>
      </c>
      <c r="M2909" t="s">
        <v>3735</v>
      </c>
      <c r="N2909" s="20">
        <v>0.01</v>
      </c>
      <c r="O2909" s="21">
        <f>N2909*G2909</f>
        <v>3499.9900000000002</v>
      </c>
    </row>
    <row r="2910" spans="1:15" x14ac:dyDescent="0.25">
      <c r="A2910" t="s">
        <v>13</v>
      </c>
      <c r="B2910">
        <v>485000</v>
      </c>
      <c r="C2910">
        <v>3</v>
      </c>
      <c r="D2910">
        <v>2.5</v>
      </c>
      <c r="E2910">
        <v>1862</v>
      </c>
      <c r="F2910" t="s">
        <v>4277</v>
      </c>
      <c r="G2910">
        <v>349950</v>
      </c>
      <c r="H2910">
        <v>4</v>
      </c>
      <c r="I2910">
        <v>3</v>
      </c>
      <c r="J2910">
        <v>1484</v>
      </c>
      <c r="K2910" t="s">
        <v>4278</v>
      </c>
      <c r="L2910" t="s">
        <v>4237</v>
      </c>
      <c r="M2910" t="s">
        <v>4265</v>
      </c>
      <c r="N2910" s="20">
        <v>0.01</v>
      </c>
      <c r="O2910" s="21">
        <f>N2910*G2910</f>
        <v>3499.5</v>
      </c>
    </row>
    <row r="2911" spans="1:15" x14ac:dyDescent="0.25">
      <c r="A2911" t="s">
        <v>13</v>
      </c>
      <c r="B2911">
        <v>399000</v>
      </c>
      <c r="C2911">
        <v>3</v>
      </c>
      <c r="D2911">
        <v>2.5</v>
      </c>
      <c r="E2911">
        <v>1868</v>
      </c>
      <c r="F2911" t="s">
        <v>373</v>
      </c>
      <c r="G2911">
        <v>349900</v>
      </c>
      <c r="H2911">
        <v>4</v>
      </c>
      <c r="I2911">
        <v>3</v>
      </c>
      <c r="J2911">
        <v>2244</v>
      </c>
      <c r="K2911" t="s">
        <v>355</v>
      </c>
      <c r="L2911" t="s">
        <v>71</v>
      </c>
      <c r="M2911" t="s">
        <v>331</v>
      </c>
      <c r="N2911" s="20">
        <v>0.01</v>
      </c>
      <c r="O2911" s="21">
        <f>N2911*G2911</f>
        <v>3499</v>
      </c>
    </row>
    <row r="2912" spans="1:15" x14ac:dyDescent="0.25">
      <c r="A2912" t="s">
        <v>13</v>
      </c>
      <c r="B2912">
        <v>398500</v>
      </c>
      <c r="C2912">
        <v>3</v>
      </c>
      <c r="D2912">
        <v>2</v>
      </c>
      <c r="E2912">
        <v>1897</v>
      </c>
      <c r="F2912" t="s">
        <v>1801</v>
      </c>
      <c r="G2912">
        <v>349900</v>
      </c>
      <c r="H2912">
        <v>4</v>
      </c>
      <c r="I2912">
        <v>2</v>
      </c>
      <c r="J2912">
        <v>1616</v>
      </c>
      <c r="K2912" t="s">
        <v>1537</v>
      </c>
      <c r="L2912" t="s">
        <v>1518</v>
      </c>
      <c r="M2912" t="s">
        <v>1519</v>
      </c>
      <c r="N2912" s="20">
        <v>0.01</v>
      </c>
      <c r="O2912" s="21">
        <f>N2912*G2912</f>
        <v>3499</v>
      </c>
    </row>
    <row r="2913" spans="1:15" x14ac:dyDescent="0.25">
      <c r="A2913" t="s">
        <v>13</v>
      </c>
      <c r="B2913">
        <v>398500</v>
      </c>
      <c r="C2913">
        <v>3</v>
      </c>
      <c r="D2913">
        <v>2</v>
      </c>
      <c r="E2913">
        <v>1897</v>
      </c>
      <c r="F2913" t="s">
        <v>1606</v>
      </c>
      <c r="G2913">
        <v>349900</v>
      </c>
      <c r="H2913">
        <v>3</v>
      </c>
      <c r="I2913">
        <v>2</v>
      </c>
      <c r="J2913">
        <v>1500</v>
      </c>
      <c r="K2913" t="s">
        <v>1517</v>
      </c>
      <c r="L2913" t="s">
        <v>1518</v>
      </c>
      <c r="M2913" t="s">
        <v>1519</v>
      </c>
      <c r="N2913" s="20">
        <v>0.01</v>
      </c>
      <c r="O2913" s="21">
        <f>N2913*G2913</f>
        <v>3499</v>
      </c>
    </row>
    <row r="2914" spans="1:15" x14ac:dyDescent="0.25">
      <c r="A2914" t="s">
        <v>13</v>
      </c>
      <c r="B2914">
        <v>398500</v>
      </c>
      <c r="C2914">
        <v>3</v>
      </c>
      <c r="D2914">
        <v>2</v>
      </c>
      <c r="E2914">
        <v>1897</v>
      </c>
      <c r="F2914" t="s">
        <v>1676</v>
      </c>
      <c r="G2914">
        <v>349900</v>
      </c>
      <c r="H2914">
        <v>2</v>
      </c>
      <c r="I2914">
        <v>2</v>
      </c>
      <c r="J2914">
        <v>1200</v>
      </c>
      <c r="K2914" t="s">
        <v>1517</v>
      </c>
      <c r="L2914" t="s">
        <v>1518</v>
      </c>
      <c r="M2914" t="s">
        <v>1519</v>
      </c>
      <c r="N2914" s="20">
        <v>0.01</v>
      </c>
      <c r="O2914" s="21">
        <f>N2914*G2914</f>
        <v>3499</v>
      </c>
    </row>
    <row r="2915" spans="1:15" x14ac:dyDescent="0.25">
      <c r="A2915" t="s">
        <v>13</v>
      </c>
      <c r="B2915">
        <v>398500</v>
      </c>
      <c r="C2915">
        <v>3</v>
      </c>
      <c r="D2915">
        <v>2</v>
      </c>
      <c r="E2915">
        <v>1897</v>
      </c>
      <c r="F2915" t="s">
        <v>1709</v>
      </c>
      <c r="G2915">
        <v>349900</v>
      </c>
      <c r="H2915">
        <v>5</v>
      </c>
      <c r="I2915">
        <v>3</v>
      </c>
      <c r="J2915">
        <v>2579</v>
      </c>
      <c r="K2915" t="s">
        <v>1517</v>
      </c>
      <c r="L2915" t="s">
        <v>1518</v>
      </c>
      <c r="M2915" t="s">
        <v>1519</v>
      </c>
      <c r="N2915" s="20">
        <v>0.01</v>
      </c>
      <c r="O2915" s="21">
        <f>N2915*G2915</f>
        <v>3499</v>
      </c>
    </row>
    <row r="2916" spans="1:15" x14ac:dyDescent="0.25">
      <c r="A2916" t="s">
        <v>13</v>
      </c>
      <c r="B2916">
        <v>398500</v>
      </c>
      <c r="C2916">
        <v>3</v>
      </c>
      <c r="D2916">
        <v>2</v>
      </c>
      <c r="E2916">
        <v>1897</v>
      </c>
      <c r="F2916" t="s">
        <v>1831</v>
      </c>
      <c r="G2916">
        <v>349900</v>
      </c>
      <c r="H2916">
        <v>4</v>
      </c>
      <c r="I2916">
        <v>2.5</v>
      </c>
      <c r="J2916">
        <v>2231</v>
      </c>
      <c r="K2916" t="s">
        <v>1781</v>
      </c>
      <c r="L2916" t="s">
        <v>1518</v>
      </c>
      <c r="M2916" t="s">
        <v>1519</v>
      </c>
      <c r="N2916" s="20">
        <v>0.01</v>
      </c>
      <c r="O2916" s="21">
        <f>N2916*G2916</f>
        <v>3499</v>
      </c>
    </row>
    <row r="2917" spans="1:15" x14ac:dyDescent="0.25">
      <c r="A2917" t="s">
        <v>13</v>
      </c>
      <c r="B2917">
        <v>319400</v>
      </c>
      <c r="C2917">
        <v>3</v>
      </c>
      <c r="D2917">
        <v>2</v>
      </c>
      <c r="E2917">
        <v>1884</v>
      </c>
      <c r="F2917" t="s">
        <v>2843</v>
      </c>
      <c r="G2917">
        <v>349900</v>
      </c>
      <c r="H2917">
        <v>2</v>
      </c>
      <c r="I2917">
        <v>2</v>
      </c>
      <c r="J2917">
        <v>1035</v>
      </c>
      <c r="K2917" t="s">
        <v>2840</v>
      </c>
      <c r="L2917" t="s">
        <v>2680</v>
      </c>
      <c r="M2917" t="s">
        <v>2837</v>
      </c>
      <c r="N2917" s="20">
        <v>0.01</v>
      </c>
      <c r="O2917" s="21">
        <f>N2917*G2917</f>
        <v>3499</v>
      </c>
    </row>
    <row r="2918" spans="1:15" x14ac:dyDescent="0.25">
      <c r="A2918" t="s">
        <v>13</v>
      </c>
      <c r="B2918">
        <v>375000</v>
      </c>
      <c r="C2918">
        <v>3</v>
      </c>
      <c r="D2918">
        <v>2.5</v>
      </c>
      <c r="E2918">
        <v>2016</v>
      </c>
      <c r="F2918" t="s">
        <v>2310</v>
      </c>
      <c r="G2918">
        <v>349900</v>
      </c>
      <c r="H2918">
        <v>3</v>
      </c>
      <c r="I2918">
        <v>2.5</v>
      </c>
      <c r="J2918">
        <v>1092</v>
      </c>
      <c r="K2918" t="s">
        <v>2298</v>
      </c>
      <c r="L2918" t="s">
        <v>2218</v>
      </c>
      <c r="M2918" t="s">
        <v>2278</v>
      </c>
      <c r="N2918" s="20">
        <v>0.01</v>
      </c>
      <c r="O2918" s="21">
        <f>N2918*G2918</f>
        <v>3499</v>
      </c>
    </row>
    <row r="2919" spans="1:15" x14ac:dyDescent="0.25">
      <c r="A2919" t="s">
        <v>13</v>
      </c>
      <c r="B2919">
        <v>345595</v>
      </c>
      <c r="C2919">
        <v>4</v>
      </c>
      <c r="D2919">
        <v>2.5</v>
      </c>
      <c r="E2919">
        <v>2191</v>
      </c>
      <c r="F2919" t="s">
        <v>2525</v>
      </c>
      <c r="G2919">
        <v>349900</v>
      </c>
      <c r="H2919">
        <v>4</v>
      </c>
      <c r="I2919">
        <v>3</v>
      </c>
      <c r="J2919">
        <v>2632</v>
      </c>
      <c r="K2919" t="s">
        <v>2526</v>
      </c>
      <c r="L2919" t="s">
        <v>2218</v>
      </c>
      <c r="M2919" t="s">
        <v>2514</v>
      </c>
      <c r="N2919" s="20">
        <v>0.01</v>
      </c>
      <c r="O2919" s="21">
        <f>N2919*G2919</f>
        <v>3499</v>
      </c>
    </row>
    <row r="2920" spans="1:15" x14ac:dyDescent="0.25">
      <c r="A2920" t="s">
        <v>13</v>
      </c>
      <c r="B2920">
        <v>512450</v>
      </c>
      <c r="C2920">
        <v>4</v>
      </c>
      <c r="D2920">
        <v>3</v>
      </c>
      <c r="E2920">
        <v>2580</v>
      </c>
      <c r="F2920" t="s">
        <v>2365</v>
      </c>
      <c r="G2920">
        <v>349900</v>
      </c>
      <c r="H2920">
        <v>3</v>
      </c>
      <c r="I2920">
        <v>2</v>
      </c>
      <c r="J2920">
        <v>1092</v>
      </c>
      <c r="K2920" t="s">
        <v>2352</v>
      </c>
      <c r="L2920" t="s">
        <v>2218</v>
      </c>
      <c r="M2920" t="s">
        <v>2346</v>
      </c>
      <c r="N2920" s="20">
        <v>0.01</v>
      </c>
      <c r="O2920" s="21">
        <f>N2920*G2920</f>
        <v>3499</v>
      </c>
    </row>
    <row r="2921" spans="1:15" x14ac:dyDescent="0.25">
      <c r="A2921" t="s">
        <v>13</v>
      </c>
      <c r="B2921">
        <v>466000</v>
      </c>
      <c r="C2921">
        <v>4</v>
      </c>
      <c r="D2921">
        <v>2.5</v>
      </c>
      <c r="E2921">
        <v>1972</v>
      </c>
      <c r="F2921" t="s">
        <v>2621</v>
      </c>
      <c r="G2921">
        <v>349900</v>
      </c>
      <c r="H2921">
        <v>3</v>
      </c>
      <c r="I2921">
        <v>2.5</v>
      </c>
      <c r="J2921">
        <v>1865</v>
      </c>
      <c r="K2921" t="s">
        <v>2574</v>
      </c>
      <c r="L2921" t="s">
        <v>2218</v>
      </c>
      <c r="M2921" t="s">
        <v>2568</v>
      </c>
      <c r="N2921" s="20">
        <v>0.01</v>
      </c>
      <c r="O2921" s="21">
        <f>N2921*G2921</f>
        <v>3499</v>
      </c>
    </row>
    <row r="2922" spans="1:15" x14ac:dyDescent="0.25">
      <c r="A2922" t="s">
        <v>13</v>
      </c>
      <c r="B2922">
        <v>379900</v>
      </c>
      <c r="C2922">
        <v>3</v>
      </c>
      <c r="D2922">
        <v>2.5</v>
      </c>
      <c r="E2922">
        <v>2208</v>
      </c>
      <c r="F2922" t="s">
        <v>2553</v>
      </c>
      <c r="G2922">
        <v>349900</v>
      </c>
      <c r="K2922" t="s">
        <v>2551</v>
      </c>
      <c r="L2922" t="s">
        <v>2218</v>
      </c>
      <c r="M2922" t="s">
        <v>2552</v>
      </c>
      <c r="N2922" s="20">
        <v>0.01</v>
      </c>
      <c r="O2922" s="21">
        <f>N2922*G2922</f>
        <v>3499</v>
      </c>
    </row>
    <row r="2923" spans="1:15" x14ac:dyDescent="0.25">
      <c r="A2923" t="s">
        <v>13</v>
      </c>
      <c r="B2923">
        <v>237249</v>
      </c>
      <c r="C2923">
        <v>3</v>
      </c>
      <c r="D2923">
        <v>2</v>
      </c>
      <c r="E2923">
        <v>1792</v>
      </c>
      <c r="F2923" t="s">
        <v>3097</v>
      </c>
      <c r="G2923">
        <v>349900</v>
      </c>
      <c r="H2923">
        <v>4</v>
      </c>
      <c r="I2923">
        <v>2.5</v>
      </c>
      <c r="J2923">
        <v>2124</v>
      </c>
      <c r="K2923" t="s">
        <v>3098</v>
      </c>
      <c r="L2923" t="s">
        <v>2985</v>
      </c>
      <c r="M2923" t="s">
        <v>3090</v>
      </c>
      <c r="N2923" s="20">
        <v>0.01</v>
      </c>
      <c r="O2923" s="21">
        <f>N2923*G2923</f>
        <v>3499</v>
      </c>
    </row>
    <row r="2924" spans="1:15" x14ac:dyDescent="0.25">
      <c r="A2924" t="s">
        <v>13</v>
      </c>
      <c r="B2924">
        <v>419900</v>
      </c>
      <c r="C2924">
        <v>3</v>
      </c>
      <c r="D2924">
        <v>2</v>
      </c>
      <c r="E2924">
        <v>1559</v>
      </c>
      <c r="F2924" t="s">
        <v>3064</v>
      </c>
      <c r="G2924">
        <v>349900</v>
      </c>
      <c r="H2924">
        <v>2</v>
      </c>
      <c r="I2924">
        <v>1.5</v>
      </c>
      <c r="J2924">
        <v>1034</v>
      </c>
      <c r="K2924" t="s">
        <v>3065</v>
      </c>
      <c r="L2924" t="s">
        <v>2985</v>
      </c>
      <c r="M2924" t="s">
        <v>3066</v>
      </c>
      <c r="N2924" s="20">
        <v>0.01</v>
      </c>
      <c r="O2924" s="21">
        <f>N2924*G2924</f>
        <v>3499</v>
      </c>
    </row>
    <row r="2925" spans="1:15" x14ac:dyDescent="0.25">
      <c r="A2925" t="s">
        <v>13</v>
      </c>
      <c r="B2925">
        <v>429900</v>
      </c>
      <c r="C2925">
        <v>3</v>
      </c>
      <c r="D2925">
        <v>2.5</v>
      </c>
      <c r="E2925">
        <v>1855</v>
      </c>
      <c r="F2925" t="s">
        <v>3421</v>
      </c>
      <c r="G2925">
        <v>349900</v>
      </c>
      <c r="H2925">
        <v>3</v>
      </c>
      <c r="I2925">
        <v>1.5</v>
      </c>
      <c r="J2925">
        <v>1066</v>
      </c>
      <c r="K2925" t="s">
        <v>3414</v>
      </c>
      <c r="L2925" t="s">
        <v>3412</v>
      </c>
      <c r="M2925" t="s">
        <v>2457</v>
      </c>
      <c r="N2925" s="20">
        <v>0.01</v>
      </c>
      <c r="O2925" s="21">
        <f>N2925*G2925</f>
        <v>3499</v>
      </c>
    </row>
    <row r="2926" spans="1:15" x14ac:dyDescent="0.25">
      <c r="A2926" t="s">
        <v>13</v>
      </c>
      <c r="B2926">
        <v>339500</v>
      </c>
      <c r="C2926">
        <v>4</v>
      </c>
      <c r="D2926">
        <v>2.5</v>
      </c>
      <c r="E2926">
        <v>2347</v>
      </c>
      <c r="F2926" t="s">
        <v>3843</v>
      </c>
      <c r="G2926">
        <v>349900</v>
      </c>
      <c r="H2926">
        <v>4</v>
      </c>
      <c r="I2926">
        <v>4</v>
      </c>
      <c r="J2926">
        <v>3243</v>
      </c>
      <c r="K2926" t="s">
        <v>3844</v>
      </c>
      <c r="L2926" t="s">
        <v>3729</v>
      </c>
      <c r="M2926" t="s">
        <v>3830</v>
      </c>
      <c r="N2926" s="20">
        <v>0.01</v>
      </c>
      <c r="O2926" s="21">
        <f>N2926*G2926</f>
        <v>3499</v>
      </c>
    </row>
    <row r="2927" spans="1:15" x14ac:dyDescent="0.25">
      <c r="A2927" t="s">
        <v>13</v>
      </c>
      <c r="B2927">
        <v>299000</v>
      </c>
      <c r="C2927">
        <v>3</v>
      </c>
      <c r="D2927">
        <v>2.5</v>
      </c>
      <c r="E2927">
        <v>2259</v>
      </c>
      <c r="F2927" t="s">
        <v>4129</v>
      </c>
      <c r="G2927">
        <v>349900</v>
      </c>
      <c r="H2927">
        <v>3</v>
      </c>
      <c r="I2927">
        <v>3.5</v>
      </c>
      <c r="J2927">
        <v>2307</v>
      </c>
      <c r="K2927" t="s">
        <v>4084</v>
      </c>
      <c r="L2927" t="s">
        <v>3729</v>
      </c>
      <c r="M2927" t="s">
        <v>4085</v>
      </c>
      <c r="N2927" s="20">
        <v>0.01</v>
      </c>
      <c r="O2927" s="21">
        <f>N2927*G2927</f>
        <v>3499</v>
      </c>
    </row>
    <row r="2928" spans="1:15" x14ac:dyDescent="0.25">
      <c r="A2928" t="s">
        <v>13</v>
      </c>
      <c r="B2928">
        <v>299000</v>
      </c>
      <c r="C2928">
        <v>3</v>
      </c>
      <c r="D2928">
        <v>2.5</v>
      </c>
      <c r="E2928">
        <v>2259</v>
      </c>
      <c r="F2928" t="s">
        <v>4135</v>
      </c>
      <c r="G2928">
        <v>349900</v>
      </c>
      <c r="H2928">
        <v>4</v>
      </c>
      <c r="I2928">
        <v>3.5</v>
      </c>
      <c r="J2928">
        <v>4665</v>
      </c>
      <c r="K2928" t="s">
        <v>4071</v>
      </c>
      <c r="L2928" t="s">
        <v>3729</v>
      </c>
      <c r="M2928" t="s">
        <v>4085</v>
      </c>
      <c r="N2928" s="20">
        <v>0.01</v>
      </c>
      <c r="O2928" s="21">
        <f>N2928*G2928</f>
        <v>3499</v>
      </c>
    </row>
    <row r="2929" spans="1:15" x14ac:dyDescent="0.25">
      <c r="A2929" t="s">
        <v>13</v>
      </c>
      <c r="B2929">
        <v>270000</v>
      </c>
      <c r="C2929">
        <v>3</v>
      </c>
      <c r="D2929">
        <v>2.5</v>
      </c>
      <c r="E2929">
        <v>2220</v>
      </c>
      <c r="F2929" t="s">
        <v>3891</v>
      </c>
      <c r="G2929">
        <v>349900</v>
      </c>
      <c r="H2929">
        <v>4</v>
      </c>
      <c r="I2929">
        <v>3.5</v>
      </c>
      <c r="J2929">
        <v>3331</v>
      </c>
      <c r="K2929" t="s">
        <v>3860</v>
      </c>
      <c r="L2929" t="s">
        <v>3729</v>
      </c>
      <c r="M2929" t="s">
        <v>3872</v>
      </c>
      <c r="N2929" s="20">
        <v>0.01</v>
      </c>
      <c r="O2929" s="21">
        <f>N2929*G2929</f>
        <v>3499</v>
      </c>
    </row>
    <row r="2930" spans="1:15" x14ac:dyDescent="0.25">
      <c r="A2930" t="s">
        <v>13</v>
      </c>
      <c r="B2930">
        <v>377450</v>
      </c>
      <c r="C2930">
        <v>3</v>
      </c>
      <c r="D2930">
        <v>2.5</v>
      </c>
      <c r="E2930">
        <v>1991</v>
      </c>
      <c r="F2930" t="s">
        <v>3784</v>
      </c>
      <c r="G2930">
        <v>349900</v>
      </c>
      <c r="H2930">
        <v>4</v>
      </c>
      <c r="I2930">
        <v>2.5</v>
      </c>
      <c r="J2930">
        <v>2722</v>
      </c>
      <c r="K2930" t="s">
        <v>3728</v>
      </c>
      <c r="L2930" t="s">
        <v>3729</v>
      </c>
      <c r="M2930" t="s">
        <v>3735</v>
      </c>
      <c r="N2930" s="20">
        <v>0.01</v>
      </c>
      <c r="O2930" s="21">
        <f>N2930*G2930</f>
        <v>3499</v>
      </c>
    </row>
    <row r="2931" spans="1:15" x14ac:dyDescent="0.25">
      <c r="A2931" t="s">
        <v>13</v>
      </c>
      <c r="B2931">
        <v>375292</v>
      </c>
      <c r="C2931">
        <v>4</v>
      </c>
      <c r="D2931">
        <v>3</v>
      </c>
      <c r="E2931">
        <v>2139</v>
      </c>
      <c r="F2931" t="s">
        <v>4905</v>
      </c>
      <c r="G2931">
        <v>349900</v>
      </c>
      <c r="H2931">
        <v>3</v>
      </c>
      <c r="I2931">
        <v>2.5</v>
      </c>
      <c r="J2931">
        <v>1642</v>
      </c>
      <c r="K2931" t="s">
        <v>4901</v>
      </c>
      <c r="L2931" t="s">
        <v>4772</v>
      </c>
      <c r="M2931" t="s">
        <v>4883</v>
      </c>
      <c r="N2931" s="20">
        <v>0.01</v>
      </c>
      <c r="O2931" s="21">
        <f>N2931*G2931</f>
        <v>3499</v>
      </c>
    </row>
    <row r="2932" spans="1:15" x14ac:dyDescent="0.25">
      <c r="A2932" t="s">
        <v>13</v>
      </c>
      <c r="B2932">
        <v>279450</v>
      </c>
      <c r="C2932">
        <v>4</v>
      </c>
      <c r="D2932">
        <v>2.5</v>
      </c>
      <c r="E2932">
        <v>2300</v>
      </c>
      <c r="F2932" t="s">
        <v>5091</v>
      </c>
      <c r="G2932">
        <v>349900</v>
      </c>
      <c r="H2932">
        <v>5</v>
      </c>
      <c r="I2932">
        <v>3.5</v>
      </c>
      <c r="J2932">
        <v>2800</v>
      </c>
      <c r="K2932" t="s">
        <v>2681</v>
      </c>
      <c r="L2932" t="s">
        <v>4772</v>
      </c>
      <c r="M2932" t="s">
        <v>2681</v>
      </c>
      <c r="N2932" s="20">
        <v>0.01</v>
      </c>
      <c r="O2932" s="21">
        <f>N2932*G2932</f>
        <v>3499</v>
      </c>
    </row>
    <row r="2933" spans="1:15" x14ac:dyDescent="0.25">
      <c r="A2933" t="s">
        <v>13</v>
      </c>
      <c r="B2933">
        <v>549900</v>
      </c>
      <c r="C2933">
        <v>4</v>
      </c>
      <c r="D2933">
        <v>3</v>
      </c>
      <c r="E2933">
        <v>2668</v>
      </c>
      <c r="F2933" t="s">
        <v>4849</v>
      </c>
      <c r="G2933">
        <v>349800</v>
      </c>
      <c r="H2933">
        <v>3</v>
      </c>
      <c r="I2933">
        <v>2.5</v>
      </c>
      <c r="J2933">
        <v>1600</v>
      </c>
      <c r="K2933" t="s">
        <v>4838</v>
      </c>
      <c r="L2933" t="s">
        <v>4772</v>
      </c>
      <c r="M2933" t="s">
        <v>4839</v>
      </c>
      <c r="N2933" s="20">
        <v>0.01</v>
      </c>
      <c r="O2933" s="21">
        <f>N2933*G2933</f>
        <v>3498</v>
      </c>
    </row>
    <row r="2934" spans="1:15" x14ac:dyDescent="0.25">
      <c r="A2934" t="s">
        <v>13</v>
      </c>
      <c r="B2934">
        <v>259000</v>
      </c>
      <c r="C2934">
        <v>3</v>
      </c>
      <c r="D2934">
        <v>3</v>
      </c>
      <c r="E2934">
        <v>1800</v>
      </c>
      <c r="F2934" t="s">
        <v>2926</v>
      </c>
      <c r="G2934">
        <v>233000</v>
      </c>
      <c r="H2934">
        <v>3</v>
      </c>
      <c r="I2934">
        <v>2</v>
      </c>
      <c r="J2934">
        <v>1663</v>
      </c>
      <c r="K2934" t="s">
        <v>2927</v>
      </c>
      <c r="L2934" t="s">
        <v>2912</v>
      </c>
      <c r="M2934" t="s">
        <v>2088</v>
      </c>
      <c r="N2934" s="20">
        <v>1.4999999999999999E-2</v>
      </c>
      <c r="O2934" s="21">
        <f>N2934*G2934</f>
        <v>3495</v>
      </c>
    </row>
    <row r="2935" spans="1:15" x14ac:dyDescent="0.25">
      <c r="A2935" t="s">
        <v>13</v>
      </c>
      <c r="B2935">
        <v>549900</v>
      </c>
      <c r="C2935">
        <v>4</v>
      </c>
      <c r="D2935">
        <v>3</v>
      </c>
      <c r="E2935">
        <v>2668</v>
      </c>
      <c r="F2935" t="s">
        <v>4843</v>
      </c>
      <c r="G2935">
        <v>349500</v>
      </c>
      <c r="H2935">
        <v>2</v>
      </c>
      <c r="I2935">
        <v>2.5</v>
      </c>
      <c r="J2935">
        <v>1586</v>
      </c>
      <c r="K2935" t="s">
        <v>4838</v>
      </c>
      <c r="L2935" t="s">
        <v>4772</v>
      </c>
      <c r="M2935" t="s">
        <v>4839</v>
      </c>
      <c r="N2935" s="20">
        <v>0.01</v>
      </c>
      <c r="O2935" s="21">
        <f>N2935*G2935</f>
        <v>3495</v>
      </c>
    </row>
    <row r="2936" spans="1:15" x14ac:dyDescent="0.25">
      <c r="A2936" t="s">
        <v>13</v>
      </c>
      <c r="B2936">
        <v>314950</v>
      </c>
      <c r="C2936">
        <v>3</v>
      </c>
      <c r="D2936">
        <v>2.5</v>
      </c>
      <c r="E2936">
        <v>1971</v>
      </c>
      <c r="F2936" t="s">
        <v>3620</v>
      </c>
      <c r="G2936">
        <v>232900</v>
      </c>
      <c r="H2936">
        <v>3</v>
      </c>
      <c r="I2936">
        <v>2.5</v>
      </c>
      <c r="J2936">
        <v>1520</v>
      </c>
      <c r="K2936" t="s">
        <v>3621</v>
      </c>
      <c r="L2936" t="s">
        <v>3560</v>
      </c>
      <c r="M2936" t="s">
        <v>2568</v>
      </c>
      <c r="N2936" s="20">
        <v>1.4999999999999999E-2</v>
      </c>
      <c r="O2936" s="21">
        <f>N2936*G2936</f>
        <v>3493.5</v>
      </c>
    </row>
    <row r="2937" spans="1:15" x14ac:dyDescent="0.25">
      <c r="A2937" t="s">
        <v>13</v>
      </c>
      <c r="B2937">
        <v>399000</v>
      </c>
      <c r="C2937">
        <v>3</v>
      </c>
      <c r="D2937">
        <v>2.5</v>
      </c>
      <c r="E2937">
        <v>1868</v>
      </c>
      <c r="F2937" t="s">
        <v>329</v>
      </c>
      <c r="G2937">
        <v>349280</v>
      </c>
      <c r="H2937">
        <v>2</v>
      </c>
      <c r="I2937">
        <v>2</v>
      </c>
      <c r="J2937">
        <v>2024</v>
      </c>
      <c r="K2937" t="s">
        <v>330</v>
      </c>
      <c r="L2937" t="s">
        <v>71</v>
      </c>
      <c r="M2937" t="s">
        <v>331</v>
      </c>
      <c r="N2937" s="20">
        <v>0.01</v>
      </c>
      <c r="O2937" s="21">
        <f>N2937*G2937</f>
        <v>3492.8</v>
      </c>
    </row>
    <row r="2938" spans="1:15" x14ac:dyDescent="0.25">
      <c r="A2938" t="s">
        <v>13</v>
      </c>
      <c r="B2938">
        <v>225700</v>
      </c>
      <c r="C2938">
        <v>3</v>
      </c>
      <c r="D2938">
        <v>2</v>
      </c>
      <c r="E2938">
        <v>1679</v>
      </c>
      <c r="F2938" t="s">
        <v>876</v>
      </c>
      <c r="G2938">
        <v>349000</v>
      </c>
      <c r="H2938">
        <v>4</v>
      </c>
      <c r="I2938">
        <v>2.5</v>
      </c>
      <c r="J2938">
        <v>2650</v>
      </c>
      <c r="K2938" t="s">
        <v>877</v>
      </c>
      <c r="L2938" t="s">
        <v>71</v>
      </c>
      <c r="M2938" t="s">
        <v>878</v>
      </c>
      <c r="N2938" s="20">
        <v>0.01</v>
      </c>
      <c r="O2938" s="21">
        <f>N2938*G2938</f>
        <v>3490</v>
      </c>
    </row>
    <row r="2939" spans="1:15" x14ac:dyDescent="0.25">
      <c r="A2939" t="s">
        <v>13</v>
      </c>
      <c r="B2939">
        <v>646500</v>
      </c>
      <c r="C2939">
        <v>3</v>
      </c>
      <c r="D2939">
        <v>2</v>
      </c>
      <c r="E2939">
        <v>1123</v>
      </c>
      <c r="F2939" t="s">
        <v>1481</v>
      </c>
      <c r="G2939">
        <v>349000</v>
      </c>
      <c r="H2939">
        <v>1</v>
      </c>
      <c r="I2939">
        <v>1</v>
      </c>
      <c r="J2939">
        <v>480</v>
      </c>
      <c r="K2939" t="s">
        <v>1478</v>
      </c>
      <c r="L2939" t="s">
        <v>1477</v>
      </c>
      <c r="M2939" t="s">
        <v>1478</v>
      </c>
      <c r="N2939" s="20">
        <v>0.01</v>
      </c>
      <c r="O2939" s="21">
        <f>N2939*G2939</f>
        <v>3490</v>
      </c>
    </row>
    <row r="2940" spans="1:15" x14ac:dyDescent="0.25">
      <c r="A2940" t="s">
        <v>13</v>
      </c>
      <c r="B2940">
        <v>398500</v>
      </c>
      <c r="C2940">
        <v>3</v>
      </c>
      <c r="D2940">
        <v>2</v>
      </c>
      <c r="E2940">
        <v>1897</v>
      </c>
      <c r="F2940" t="s">
        <v>1532</v>
      </c>
      <c r="G2940">
        <v>349000</v>
      </c>
      <c r="H2940">
        <v>2</v>
      </c>
      <c r="I2940">
        <v>1.5</v>
      </c>
      <c r="K2940" t="s">
        <v>1517</v>
      </c>
      <c r="L2940" t="s">
        <v>1518</v>
      </c>
      <c r="M2940" t="s">
        <v>1519</v>
      </c>
      <c r="N2940" s="20">
        <v>0.01</v>
      </c>
      <c r="O2940" s="21">
        <f>N2940*G2940</f>
        <v>3490</v>
      </c>
    </row>
    <row r="2941" spans="1:15" x14ac:dyDescent="0.25">
      <c r="A2941" t="s">
        <v>13</v>
      </c>
      <c r="B2941">
        <v>398500</v>
      </c>
      <c r="C2941">
        <v>3</v>
      </c>
      <c r="D2941">
        <v>2</v>
      </c>
      <c r="E2941">
        <v>1897</v>
      </c>
      <c r="F2941" t="s">
        <v>1609</v>
      </c>
      <c r="G2941">
        <v>349000</v>
      </c>
      <c r="H2941">
        <v>2</v>
      </c>
      <c r="I2941">
        <v>2</v>
      </c>
      <c r="J2941">
        <v>1059</v>
      </c>
      <c r="K2941" t="s">
        <v>1517</v>
      </c>
      <c r="L2941" t="s">
        <v>1518</v>
      </c>
      <c r="M2941" t="s">
        <v>1519</v>
      </c>
      <c r="N2941" s="20">
        <v>0.01</v>
      </c>
      <c r="O2941" s="21">
        <f>N2941*G2941</f>
        <v>3490</v>
      </c>
    </row>
    <row r="2942" spans="1:15" x14ac:dyDescent="0.25">
      <c r="A2942" t="s">
        <v>13</v>
      </c>
      <c r="B2942">
        <v>398500</v>
      </c>
      <c r="C2942">
        <v>3</v>
      </c>
      <c r="D2942">
        <v>2</v>
      </c>
      <c r="E2942">
        <v>1897</v>
      </c>
      <c r="F2942" t="s">
        <v>1637</v>
      </c>
      <c r="G2942">
        <v>349000</v>
      </c>
      <c r="H2942">
        <v>3</v>
      </c>
      <c r="I2942">
        <v>1.5</v>
      </c>
      <c r="K2942" t="s">
        <v>1517</v>
      </c>
      <c r="L2942" t="s">
        <v>1518</v>
      </c>
      <c r="M2942" t="s">
        <v>1519</v>
      </c>
      <c r="N2942" s="20">
        <v>0.01</v>
      </c>
      <c r="O2942" s="21">
        <f>N2942*G2942</f>
        <v>3490</v>
      </c>
    </row>
    <row r="2943" spans="1:15" x14ac:dyDescent="0.25">
      <c r="A2943" t="s">
        <v>13</v>
      </c>
      <c r="B2943">
        <v>398500</v>
      </c>
      <c r="C2943">
        <v>3</v>
      </c>
      <c r="D2943">
        <v>2</v>
      </c>
      <c r="E2943">
        <v>1897</v>
      </c>
      <c r="F2943" t="s">
        <v>1832</v>
      </c>
      <c r="G2943">
        <v>349000</v>
      </c>
      <c r="H2943">
        <v>6</v>
      </c>
      <c r="I2943">
        <v>3</v>
      </c>
      <c r="J2943">
        <v>1414</v>
      </c>
      <c r="K2943" t="s">
        <v>1517</v>
      </c>
      <c r="L2943" t="s">
        <v>1518</v>
      </c>
      <c r="M2943" t="s">
        <v>1519</v>
      </c>
      <c r="N2943" s="20">
        <v>0.01</v>
      </c>
      <c r="O2943" s="21">
        <f>N2943*G2943</f>
        <v>3490</v>
      </c>
    </row>
    <row r="2944" spans="1:15" x14ac:dyDescent="0.25">
      <c r="A2944" t="s">
        <v>13</v>
      </c>
      <c r="B2944">
        <v>398500</v>
      </c>
      <c r="C2944">
        <v>3</v>
      </c>
      <c r="D2944">
        <v>2</v>
      </c>
      <c r="E2944">
        <v>1897</v>
      </c>
      <c r="F2944" t="s">
        <v>1683</v>
      </c>
      <c r="G2944">
        <v>349000</v>
      </c>
      <c r="H2944">
        <v>4</v>
      </c>
      <c r="I2944">
        <v>2.5</v>
      </c>
      <c r="J2944">
        <v>1804</v>
      </c>
      <c r="K2944" t="s">
        <v>1527</v>
      </c>
      <c r="L2944" t="s">
        <v>1518</v>
      </c>
      <c r="M2944" t="s">
        <v>1519</v>
      </c>
      <c r="N2944" s="20">
        <v>0.01</v>
      </c>
      <c r="O2944" s="21">
        <f>N2944*G2944</f>
        <v>3490</v>
      </c>
    </row>
    <row r="2945" spans="1:15" x14ac:dyDescent="0.25">
      <c r="A2945" t="s">
        <v>13</v>
      </c>
      <c r="B2945">
        <v>352250</v>
      </c>
      <c r="C2945">
        <v>3</v>
      </c>
      <c r="D2945">
        <v>2.5</v>
      </c>
      <c r="E2945">
        <v>1965</v>
      </c>
      <c r="F2945" t="s">
        <v>2024</v>
      </c>
      <c r="G2945">
        <v>349000</v>
      </c>
      <c r="H2945">
        <v>3</v>
      </c>
      <c r="I2945">
        <v>2.5</v>
      </c>
      <c r="J2945">
        <v>2102</v>
      </c>
      <c r="K2945" t="s">
        <v>1900</v>
      </c>
      <c r="L2945" t="s">
        <v>1518</v>
      </c>
      <c r="M2945" t="s">
        <v>1981</v>
      </c>
      <c r="N2945" s="20">
        <v>0.01</v>
      </c>
      <c r="O2945" s="21">
        <f>N2945*G2945</f>
        <v>3490</v>
      </c>
    </row>
    <row r="2946" spans="1:15" x14ac:dyDescent="0.25">
      <c r="A2946" t="s">
        <v>13</v>
      </c>
      <c r="B2946">
        <v>299450</v>
      </c>
      <c r="C2946">
        <v>4</v>
      </c>
      <c r="D2946">
        <v>2.5</v>
      </c>
      <c r="E2946">
        <v>2285</v>
      </c>
      <c r="F2946" t="s">
        <v>2107</v>
      </c>
      <c r="G2946">
        <v>349000</v>
      </c>
      <c r="H2946">
        <v>4</v>
      </c>
      <c r="I2946">
        <v>2.5</v>
      </c>
      <c r="J2946">
        <v>2115</v>
      </c>
      <c r="K2946" t="s">
        <v>1566</v>
      </c>
      <c r="L2946" t="s">
        <v>1518</v>
      </c>
      <c r="M2946" t="s">
        <v>2105</v>
      </c>
      <c r="N2946" s="20">
        <v>0.01</v>
      </c>
      <c r="O2946" s="21">
        <f>N2946*G2946</f>
        <v>3490</v>
      </c>
    </row>
    <row r="2947" spans="1:15" x14ac:dyDescent="0.25">
      <c r="A2947" t="s">
        <v>13</v>
      </c>
      <c r="B2947">
        <v>293750</v>
      </c>
      <c r="C2947">
        <v>3</v>
      </c>
      <c r="D2947">
        <v>2</v>
      </c>
      <c r="E2947">
        <v>1753</v>
      </c>
      <c r="F2947" t="s">
        <v>3003</v>
      </c>
      <c r="G2947">
        <v>349000</v>
      </c>
      <c r="H2947">
        <v>2</v>
      </c>
      <c r="I2947">
        <v>2</v>
      </c>
      <c r="J2947">
        <v>2240</v>
      </c>
      <c r="K2947" t="s">
        <v>3004</v>
      </c>
      <c r="L2947" t="s">
        <v>2985</v>
      </c>
      <c r="M2947" t="s">
        <v>2989</v>
      </c>
      <c r="N2947" s="20">
        <v>0.01</v>
      </c>
      <c r="O2947" s="21">
        <f>N2947*G2947</f>
        <v>3490</v>
      </c>
    </row>
    <row r="2948" spans="1:15" x14ac:dyDescent="0.25">
      <c r="A2948" t="s">
        <v>13</v>
      </c>
      <c r="B2948">
        <v>477000</v>
      </c>
      <c r="C2948">
        <v>3</v>
      </c>
      <c r="D2948">
        <v>2.5</v>
      </c>
      <c r="E2948">
        <v>2207</v>
      </c>
      <c r="F2948" t="s">
        <v>3542</v>
      </c>
      <c r="G2948">
        <v>349000</v>
      </c>
      <c r="H2948">
        <v>3</v>
      </c>
      <c r="I2948">
        <v>2.5</v>
      </c>
      <c r="J2948">
        <v>1295</v>
      </c>
      <c r="K2948" t="s">
        <v>3531</v>
      </c>
      <c r="L2948" t="s">
        <v>3412</v>
      </c>
      <c r="M2948" t="s">
        <v>3529</v>
      </c>
      <c r="N2948" s="20">
        <v>0.01</v>
      </c>
      <c r="O2948" s="21">
        <f>N2948*G2948</f>
        <v>3490</v>
      </c>
    </row>
    <row r="2949" spans="1:15" x14ac:dyDescent="0.25">
      <c r="A2949" t="s">
        <v>13</v>
      </c>
      <c r="B2949">
        <v>299000</v>
      </c>
      <c r="C2949">
        <v>3</v>
      </c>
      <c r="D2949">
        <v>2.5</v>
      </c>
      <c r="E2949">
        <v>2259</v>
      </c>
      <c r="F2949" t="s">
        <v>4095</v>
      </c>
      <c r="G2949">
        <v>349000</v>
      </c>
      <c r="H2949">
        <v>3</v>
      </c>
      <c r="I2949">
        <v>2</v>
      </c>
      <c r="J2949">
        <v>2372</v>
      </c>
      <c r="K2949" t="s">
        <v>4084</v>
      </c>
      <c r="L2949" t="s">
        <v>3729</v>
      </c>
      <c r="M2949" t="s">
        <v>4085</v>
      </c>
      <c r="N2949" s="20">
        <v>0.01</v>
      </c>
      <c r="O2949" s="21">
        <f>N2949*G2949</f>
        <v>3490</v>
      </c>
    </row>
    <row r="2950" spans="1:15" x14ac:dyDescent="0.25">
      <c r="A2950" t="s">
        <v>13</v>
      </c>
      <c r="B2950">
        <v>270000</v>
      </c>
      <c r="C2950">
        <v>3</v>
      </c>
      <c r="D2950">
        <v>2.5</v>
      </c>
      <c r="E2950">
        <v>2220</v>
      </c>
      <c r="F2950" t="s">
        <v>3882</v>
      </c>
      <c r="G2950">
        <v>349000</v>
      </c>
      <c r="H2950">
        <v>3</v>
      </c>
      <c r="I2950">
        <v>2</v>
      </c>
      <c r="J2950">
        <v>1852</v>
      </c>
      <c r="K2950" t="s">
        <v>3860</v>
      </c>
      <c r="L2950" t="s">
        <v>3729</v>
      </c>
      <c r="M2950" t="s">
        <v>3872</v>
      </c>
      <c r="N2950" s="20">
        <v>0.01</v>
      </c>
      <c r="O2950" s="21">
        <f>N2950*G2950</f>
        <v>3490</v>
      </c>
    </row>
    <row r="2951" spans="1:15" x14ac:dyDescent="0.25">
      <c r="A2951" t="s">
        <v>13</v>
      </c>
      <c r="B2951">
        <v>644950</v>
      </c>
      <c r="C2951">
        <v>2</v>
      </c>
      <c r="D2951">
        <v>2</v>
      </c>
      <c r="E2951">
        <v>1321</v>
      </c>
      <c r="F2951" t="s">
        <v>5071</v>
      </c>
      <c r="G2951">
        <v>349000</v>
      </c>
      <c r="H2951">
        <v>1</v>
      </c>
      <c r="I2951">
        <v>1</v>
      </c>
      <c r="J2951">
        <v>630</v>
      </c>
      <c r="K2951" t="s">
        <v>5070</v>
      </c>
      <c r="L2951" t="s">
        <v>4772</v>
      </c>
      <c r="M2951" t="s">
        <v>3871</v>
      </c>
      <c r="N2951" s="20">
        <v>0.01</v>
      </c>
      <c r="O2951" s="21">
        <f>N2951*G2951</f>
        <v>3490</v>
      </c>
    </row>
    <row r="2952" spans="1:15" x14ac:dyDescent="0.25">
      <c r="A2952" t="s">
        <v>13</v>
      </c>
      <c r="B2952">
        <v>398500</v>
      </c>
      <c r="C2952">
        <v>3</v>
      </c>
      <c r="D2952">
        <v>2</v>
      </c>
      <c r="E2952">
        <v>1897</v>
      </c>
      <c r="F2952" t="s">
        <v>1730</v>
      </c>
      <c r="G2952">
        <v>348000</v>
      </c>
      <c r="H2952">
        <v>2</v>
      </c>
      <c r="I2952">
        <v>2</v>
      </c>
      <c r="K2952" t="s">
        <v>1517</v>
      </c>
      <c r="L2952" t="s">
        <v>1518</v>
      </c>
      <c r="M2952" t="s">
        <v>1519</v>
      </c>
      <c r="N2952" s="20">
        <v>0.01</v>
      </c>
      <c r="O2952" s="21">
        <f>N2952*G2952</f>
        <v>3480</v>
      </c>
    </row>
    <row r="2953" spans="1:15" x14ac:dyDescent="0.25">
      <c r="A2953" t="s">
        <v>13</v>
      </c>
      <c r="B2953">
        <v>269900</v>
      </c>
      <c r="C2953">
        <v>4</v>
      </c>
      <c r="D2953">
        <v>3</v>
      </c>
      <c r="E2953">
        <v>2476</v>
      </c>
      <c r="F2953" t="s">
        <v>2932</v>
      </c>
      <c r="G2953">
        <v>232000</v>
      </c>
      <c r="H2953">
        <v>3</v>
      </c>
      <c r="I2953">
        <v>3</v>
      </c>
      <c r="J2953">
        <v>2420</v>
      </c>
      <c r="K2953" t="s">
        <v>2933</v>
      </c>
      <c r="L2953" t="s">
        <v>2930</v>
      </c>
      <c r="M2953" t="s">
        <v>2931</v>
      </c>
      <c r="N2953" s="20">
        <v>1.4999999999999999E-2</v>
      </c>
      <c r="O2953" s="21">
        <f>N2953*G2953</f>
        <v>3480</v>
      </c>
    </row>
    <row r="2954" spans="1:15" x14ac:dyDescent="0.25">
      <c r="A2954" t="s">
        <v>13</v>
      </c>
      <c r="B2954">
        <v>416950</v>
      </c>
      <c r="C2954">
        <v>3</v>
      </c>
      <c r="D2954">
        <v>2.75</v>
      </c>
      <c r="E2954">
        <v>2486</v>
      </c>
      <c r="F2954" t="s">
        <v>1052</v>
      </c>
      <c r="G2954">
        <v>230000</v>
      </c>
      <c r="H2954">
        <v>3</v>
      </c>
      <c r="I2954">
        <v>1</v>
      </c>
      <c r="J2954">
        <v>1034</v>
      </c>
      <c r="K2954" t="s">
        <v>1050</v>
      </c>
      <c r="L2954" t="s">
        <v>1025</v>
      </c>
      <c r="M2954" t="s">
        <v>1051</v>
      </c>
      <c r="N2954" s="20">
        <v>1.4999999999999999E-2</v>
      </c>
      <c r="O2954" s="21">
        <f>N2954*G2954</f>
        <v>3450</v>
      </c>
    </row>
    <row r="2955" spans="1:15" x14ac:dyDescent="0.25">
      <c r="A2955" t="s">
        <v>13</v>
      </c>
      <c r="B2955">
        <v>398500</v>
      </c>
      <c r="C2955">
        <v>3</v>
      </c>
      <c r="D2955">
        <v>2</v>
      </c>
      <c r="E2955">
        <v>1897</v>
      </c>
      <c r="F2955" t="s">
        <v>1696</v>
      </c>
      <c r="G2955">
        <v>345000</v>
      </c>
      <c r="H2955">
        <v>1</v>
      </c>
      <c r="I2955">
        <v>1</v>
      </c>
      <c r="J2955">
        <v>829</v>
      </c>
      <c r="K2955" t="s">
        <v>1517</v>
      </c>
      <c r="L2955" t="s">
        <v>1518</v>
      </c>
      <c r="M2955" t="s">
        <v>1519</v>
      </c>
      <c r="N2955" s="20">
        <v>0.01</v>
      </c>
      <c r="O2955" s="21">
        <f>N2955*G2955</f>
        <v>3450</v>
      </c>
    </row>
    <row r="2956" spans="1:15" x14ac:dyDescent="0.25">
      <c r="A2956" t="s">
        <v>13</v>
      </c>
      <c r="B2956">
        <v>273750</v>
      </c>
      <c r="C2956">
        <v>3</v>
      </c>
      <c r="D2956">
        <v>2</v>
      </c>
      <c r="E2956">
        <v>1595</v>
      </c>
      <c r="F2956" t="s">
        <v>2463</v>
      </c>
      <c r="G2956">
        <v>345000</v>
      </c>
      <c r="H2956">
        <v>3</v>
      </c>
      <c r="I2956">
        <v>2</v>
      </c>
      <c r="J2956">
        <v>1595</v>
      </c>
      <c r="K2956" t="s">
        <v>2320</v>
      </c>
      <c r="L2956" t="s">
        <v>2218</v>
      </c>
      <c r="M2956" t="s">
        <v>2460</v>
      </c>
      <c r="N2956" s="20">
        <v>0.01</v>
      </c>
      <c r="O2956" s="21">
        <f>N2956*G2956</f>
        <v>3450</v>
      </c>
    </row>
    <row r="2957" spans="1:15" x14ac:dyDescent="0.25">
      <c r="A2957" t="s">
        <v>13</v>
      </c>
      <c r="B2957">
        <v>324100</v>
      </c>
      <c r="C2957">
        <v>3</v>
      </c>
      <c r="D2957">
        <v>2.5</v>
      </c>
      <c r="E2957">
        <v>1626</v>
      </c>
      <c r="F2957" t="s">
        <v>2449</v>
      </c>
      <c r="G2957">
        <v>345000</v>
      </c>
      <c r="H2957">
        <v>4</v>
      </c>
      <c r="I2957">
        <v>2.5</v>
      </c>
      <c r="J2957">
        <v>1956</v>
      </c>
      <c r="K2957" t="s">
        <v>2450</v>
      </c>
      <c r="L2957" t="s">
        <v>2218</v>
      </c>
      <c r="M2957" t="s">
        <v>2398</v>
      </c>
      <c r="N2957" s="20">
        <v>0.01</v>
      </c>
      <c r="O2957" s="21">
        <f>N2957*G2957</f>
        <v>3450</v>
      </c>
    </row>
    <row r="2958" spans="1:15" x14ac:dyDescent="0.25">
      <c r="A2958" t="s">
        <v>13</v>
      </c>
      <c r="B2958">
        <v>314950</v>
      </c>
      <c r="C2958">
        <v>3</v>
      </c>
      <c r="D2958">
        <v>2.5</v>
      </c>
      <c r="E2958">
        <v>1971</v>
      </c>
      <c r="F2958" t="s">
        <v>3622</v>
      </c>
      <c r="G2958">
        <v>230000</v>
      </c>
      <c r="H2958">
        <v>2</v>
      </c>
      <c r="I2958">
        <v>2</v>
      </c>
      <c r="J2958">
        <v>1241</v>
      </c>
      <c r="K2958" t="s">
        <v>3623</v>
      </c>
      <c r="L2958" t="s">
        <v>3560</v>
      </c>
      <c r="M2958" t="s">
        <v>2568</v>
      </c>
      <c r="N2958" s="20">
        <v>1.4999999999999999E-2</v>
      </c>
      <c r="O2958" s="21">
        <f>N2958*G2958</f>
        <v>3450</v>
      </c>
    </row>
    <row r="2959" spans="1:15" x14ac:dyDescent="0.25">
      <c r="A2959" t="s">
        <v>13</v>
      </c>
      <c r="B2959">
        <v>325000</v>
      </c>
      <c r="C2959">
        <v>3</v>
      </c>
      <c r="D2959">
        <v>2.5</v>
      </c>
      <c r="E2959">
        <v>2098</v>
      </c>
      <c r="F2959" t="s">
        <v>3977</v>
      </c>
      <c r="G2959">
        <v>345000</v>
      </c>
      <c r="H2959">
        <v>4</v>
      </c>
      <c r="I2959">
        <v>2</v>
      </c>
      <c r="J2959">
        <v>2130</v>
      </c>
      <c r="K2959" t="s">
        <v>3968</v>
      </c>
      <c r="L2959" t="s">
        <v>3729</v>
      </c>
      <c r="M2959" t="s">
        <v>1472</v>
      </c>
      <c r="N2959" s="20">
        <v>0.01</v>
      </c>
      <c r="O2959" s="21">
        <f>N2959*G2959</f>
        <v>3450</v>
      </c>
    </row>
    <row r="2960" spans="1:15" x14ac:dyDescent="0.25">
      <c r="A2960" t="s">
        <v>13</v>
      </c>
      <c r="B2960">
        <v>289745</v>
      </c>
      <c r="C2960">
        <v>3</v>
      </c>
      <c r="D2960">
        <v>2.5</v>
      </c>
      <c r="E2960">
        <v>2044</v>
      </c>
      <c r="F2960" t="s">
        <v>3804</v>
      </c>
      <c r="G2960">
        <v>345000</v>
      </c>
      <c r="H2960">
        <v>3</v>
      </c>
      <c r="I2960">
        <v>2.5</v>
      </c>
      <c r="J2960">
        <v>1956</v>
      </c>
      <c r="K2960" t="s">
        <v>3728</v>
      </c>
      <c r="L2960" t="s">
        <v>3729</v>
      </c>
      <c r="M2960" t="s">
        <v>3682</v>
      </c>
      <c r="N2960" s="20">
        <v>0.01</v>
      </c>
      <c r="O2960" s="21">
        <f>N2960*G2960</f>
        <v>3450</v>
      </c>
    </row>
    <row r="2961" spans="1:15" x14ac:dyDescent="0.25">
      <c r="A2961" t="s">
        <v>13</v>
      </c>
      <c r="B2961">
        <v>372400</v>
      </c>
      <c r="C2961">
        <v>3</v>
      </c>
      <c r="D2961">
        <v>2.5</v>
      </c>
      <c r="E2961">
        <v>2045</v>
      </c>
      <c r="F2961" t="s">
        <v>4721</v>
      </c>
      <c r="G2961">
        <v>345000</v>
      </c>
      <c r="H2961">
        <v>3</v>
      </c>
      <c r="I2961">
        <v>2.5</v>
      </c>
      <c r="J2961">
        <v>2076</v>
      </c>
      <c r="K2961" t="s">
        <v>4705</v>
      </c>
      <c r="L2961" t="s">
        <v>4237</v>
      </c>
      <c r="M2961" t="s">
        <v>2956</v>
      </c>
      <c r="N2961" s="20">
        <v>0.01</v>
      </c>
      <c r="O2961" s="21">
        <f>N2961*G2961</f>
        <v>3450</v>
      </c>
    </row>
    <row r="2962" spans="1:15" x14ac:dyDescent="0.25">
      <c r="A2962" t="s">
        <v>13</v>
      </c>
      <c r="B2962">
        <v>269950</v>
      </c>
      <c r="C2962">
        <v>3</v>
      </c>
      <c r="D2962">
        <v>3</v>
      </c>
      <c r="E2962">
        <v>2300</v>
      </c>
      <c r="F2962" t="s">
        <v>4191</v>
      </c>
      <c r="G2962">
        <v>229995</v>
      </c>
      <c r="H2962">
        <v>4</v>
      </c>
      <c r="I2962">
        <v>3</v>
      </c>
      <c r="J2962">
        <v>2960</v>
      </c>
      <c r="K2962" t="s">
        <v>4189</v>
      </c>
      <c r="L2962" t="s">
        <v>3729</v>
      </c>
      <c r="M2962" t="s">
        <v>4190</v>
      </c>
      <c r="N2962" s="20">
        <v>1.4999999999999999E-2</v>
      </c>
      <c r="O2962" s="21">
        <f>N2962*G2962</f>
        <v>3449.9249999999997</v>
      </c>
    </row>
    <row r="2963" spans="1:15" x14ac:dyDescent="0.25">
      <c r="A2963" t="s">
        <v>13</v>
      </c>
      <c r="B2963">
        <v>435000</v>
      </c>
      <c r="C2963">
        <v>3</v>
      </c>
      <c r="D2963">
        <v>2</v>
      </c>
      <c r="E2963">
        <v>1673</v>
      </c>
      <c r="F2963" t="s">
        <v>1038</v>
      </c>
      <c r="G2963">
        <v>344900</v>
      </c>
      <c r="H2963">
        <v>3</v>
      </c>
      <c r="I2963">
        <v>2.25</v>
      </c>
      <c r="J2963">
        <v>1935</v>
      </c>
      <c r="K2963" t="s">
        <v>1024</v>
      </c>
      <c r="L2963" t="s">
        <v>1025</v>
      </c>
      <c r="M2963" t="s">
        <v>1024</v>
      </c>
      <c r="N2963" s="20">
        <v>0.01</v>
      </c>
      <c r="O2963" s="21">
        <f>N2963*G2963</f>
        <v>3449</v>
      </c>
    </row>
    <row r="2964" spans="1:15" x14ac:dyDescent="0.25">
      <c r="A2964" t="s">
        <v>13</v>
      </c>
      <c r="B2964">
        <v>398500</v>
      </c>
      <c r="C2964">
        <v>3</v>
      </c>
      <c r="D2964">
        <v>2</v>
      </c>
      <c r="E2964">
        <v>1897</v>
      </c>
      <c r="F2964" t="s">
        <v>1853</v>
      </c>
      <c r="G2964">
        <v>344900</v>
      </c>
      <c r="H2964">
        <v>2</v>
      </c>
      <c r="I2964">
        <v>2</v>
      </c>
      <c r="K2964" t="s">
        <v>1517</v>
      </c>
      <c r="L2964" t="s">
        <v>1518</v>
      </c>
      <c r="M2964" t="s">
        <v>1519</v>
      </c>
      <c r="N2964" s="20">
        <v>0.01</v>
      </c>
      <c r="O2964" s="21">
        <f>N2964*G2964</f>
        <v>3449</v>
      </c>
    </row>
    <row r="2965" spans="1:15" x14ac:dyDescent="0.25">
      <c r="A2965" t="s">
        <v>13</v>
      </c>
      <c r="B2965">
        <v>257000</v>
      </c>
      <c r="C2965">
        <v>4</v>
      </c>
      <c r="D2965">
        <v>2.5</v>
      </c>
      <c r="E2965">
        <v>2141</v>
      </c>
      <c r="F2965" t="s">
        <v>1948</v>
      </c>
      <c r="G2965">
        <v>344900</v>
      </c>
      <c r="H2965">
        <v>4</v>
      </c>
      <c r="I2965">
        <v>2.5</v>
      </c>
      <c r="J2965">
        <v>2216</v>
      </c>
      <c r="K2965" t="s">
        <v>1949</v>
      </c>
      <c r="L2965" t="s">
        <v>1518</v>
      </c>
      <c r="M2965" t="s">
        <v>1934</v>
      </c>
      <c r="N2965" s="20">
        <v>0.01</v>
      </c>
      <c r="O2965" s="21">
        <f>N2965*G2965</f>
        <v>3449</v>
      </c>
    </row>
    <row r="2966" spans="1:15" x14ac:dyDescent="0.25">
      <c r="A2966" t="s">
        <v>13</v>
      </c>
      <c r="B2966">
        <v>324100</v>
      </c>
      <c r="C2966">
        <v>3</v>
      </c>
      <c r="D2966">
        <v>2.5</v>
      </c>
      <c r="E2966">
        <v>1626</v>
      </c>
      <c r="F2966" t="s">
        <v>2406</v>
      </c>
      <c r="G2966">
        <v>344900</v>
      </c>
      <c r="H2966">
        <v>4</v>
      </c>
      <c r="I2966">
        <v>2</v>
      </c>
      <c r="J2966">
        <v>1983</v>
      </c>
      <c r="K2966" t="s">
        <v>2407</v>
      </c>
      <c r="L2966" t="s">
        <v>2218</v>
      </c>
      <c r="M2966" t="s">
        <v>2398</v>
      </c>
      <c r="N2966" s="20">
        <v>0.01</v>
      </c>
      <c r="O2966" s="21">
        <f>N2966*G2966</f>
        <v>3449</v>
      </c>
    </row>
    <row r="2967" spans="1:15" x14ac:dyDescent="0.25">
      <c r="A2967" t="s">
        <v>13</v>
      </c>
      <c r="B2967">
        <v>339500</v>
      </c>
      <c r="C2967">
        <v>4</v>
      </c>
      <c r="D2967">
        <v>2.5</v>
      </c>
      <c r="E2967">
        <v>2347</v>
      </c>
      <c r="F2967" t="s">
        <v>3862</v>
      </c>
      <c r="G2967">
        <v>344900</v>
      </c>
      <c r="H2967">
        <v>4</v>
      </c>
      <c r="I2967">
        <v>2.5</v>
      </c>
      <c r="J2967">
        <v>3165</v>
      </c>
      <c r="K2967" t="s">
        <v>3351</v>
      </c>
      <c r="L2967" t="s">
        <v>3729</v>
      </c>
      <c r="M2967" t="s">
        <v>3830</v>
      </c>
      <c r="N2967" s="20">
        <v>0.01</v>
      </c>
      <c r="O2967" s="21">
        <f>N2967*G2967</f>
        <v>3449</v>
      </c>
    </row>
    <row r="2968" spans="1:15" x14ac:dyDescent="0.25">
      <c r="A2968" t="s">
        <v>13</v>
      </c>
      <c r="B2968">
        <v>599950</v>
      </c>
      <c r="C2968">
        <v>3</v>
      </c>
      <c r="D2968">
        <v>2</v>
      </c>
      <c r="E2968">
        <v>1471</v>
      </c>
      <c r="F2968" t="s">
        <v>4792</v>
      </c>
      <c r="G2968">
        <v>344900</v>
      </c>
      <c r="H2968">
        <v>1</v>
      </c>
      <c r="I2968">
        <v>1</v>
      </c>
      <c r="J2968">
        <v>676</v>
      </c>
      <c r="K2968" t="s">
        <v>4788</v>
      </c>
      <c r="L2968" t="s">
        <v>4772</v>
      </c>
      <c r="M2968" t="s">
        <v>4789</v>
      </c>
      <c r="N2968" s="20">
        <v>0.01</v>
      </c>
      <c r="O2968" s="21">
        <f>N2968*G2968</f>
        <v>3449</v>
      </c>
    </row>
    <row r="2969" spans="1:15" x14ac:dyDescent="0.25">
      <c r="A2969" t="s">
        <v>13</v>
      </c>
      <c r="B2969">
        <v>485000</v>
      </c>
      <c r="C2969">
        <v>3</v>
      </c>
      <c r="D2969">
        <v>2.5</v>
      </c>
      <c r="E2969">
        <v>1862</v>
      </c>
      <c r="F2969" t="s">
        <v>4332</v>
      </c>
      <c r="G2969">
        <v>344900</v>
      </c>
      <c r="H2969">
        <v>4</v>
      </c>
      <c r="I2969">
        <v>2</v>
      </c>
      <c r="J2969">
        <v>1328</v>
      </c>
      <c r="K2969" t="s">
        <v>4267</v>
      </c>
      <c r="L2969" t="s">
        <v>4237</v>
      </c>
      <c r="M2969" t="s">
        <v>4265</v>
      </c>
      <c r="N2969" s="20">
        <v>0.01</v>
      </c>
      <c r="O2969" s="21">
        <f>N2969*G2969</f>
        <v>3449</v>
      </c>
    </row>
    <row r="2970" spans="1:15" x14ac:dyDescent="0.25">
      <c r="A2970" t="s">
        <v>13</v>
      </c>
      <c r="B2970">
        <v>229900</v>
      </c>
      <c r="C2970">
        <v>3</v>
      </c>
      <c r="D2970">
        <v>1.5</v>
      </c>
      <c r="E2970">
        <v>1320</v>
      </c>
      <c r="F2970" t="s">
        <v>3590</v>
      </c>
      <c r="G2970">
        <v>229900</v>
      </c>
      <c r="H2970">
        <v>2</v>
      </c>
      <c r="I2970">
        <v>1.5</v>
      </c>
      <c r="J2970">
        <v>836</v>
      </c>
      <c r="K2970" t="s">
        <v>3583</v>
      </c>
      <c r="L2970" t="s">
        <v>3560</v>
      </c>
      <c r="M2970" t="s">
        <v>3584</v>
      </c>
      <c r="N2970" s="20">
        <v>1.4999999999999999E-2</v>
      </c>
      <c r="O2970" s="21">
        <f>N2970*G2970</f>
        <v>3448.5</v>
      </c>
    </row>
    <row r="2971" spans="1:15" x14ac:dyDescent="0.25">
      <c r="A2971" t="s">
        <v>13</v>
      </c>
      <c r="B2971">
        <v>165000</v>
      </c>
      <c r="C2971">
        <v>3</v>
      </c>
      <c r="D2971">
        <v>2</v>
      </c>
      <c r="E2971">
        <v>1835</v>
      </c>
      <c r="F2971" t="s">
        <v>4195</v>
      </c>
      <c r="G2971">
        <v>229900</v>
      </c>
      <c r="H2971">
        <v>4</v>
      </c>
      <c r="I2971">
        <v>2.25</v>
      </c>
      <c r="J2971">
        <v>2465</v>
      </c>
      <c r="K2971" t="s">
        <v>1149</v>
      </c>
      <c r="L2971" t="s">
        <v>3729</v>
      </c>
      <c r="M2971" t="s">
        <v>1149</v>
      </c>
      <c r="N2971" s="20">
        <v>1.4999999999999999E-2</v>
      </c>
      <c r="O2971" s="21">
        <f>N2971*G2971</f>
        <v>3448.5</v>
      </c>
    </row>
    <row r="2972" spans="1:15" x14ac:dyDescent="0.25">
      <c r="A2972" t="s">
        <v>13</v>
      </c>
      <c r="B2972">
        <v>178500</v>
      </c>
      <c r="C2972">
        <v>3</v>
      </c>
      <c r="D2972">
        <v>2.5</v>
      </c>
      <c r="E2972">
        <v>2017</v>
      </c>
      <c r="F2972" t="s">
        <v>4209</v>
      </c>
      <c r="G2972">
        <v>229900</v>
      </c>
      <c r="H2972">
        <v>4</v>
      </c>
      <c r="I2972">
        <v>3</v>
      </c>
      <c r="J2972">
        <v>2594</v>
      </c>
      <c r="K2972" t="s">
        <v>4208</v>
      </c>
      <c r="L2972" t="s">
        <v>3729</v>
      </c>
      <c r="M2972" t="s">
        <v>4203</v>
      </c>
      <c r="N2972" s="20">
        <v>1.4999999999999999E-2</v>
      </c>
      <c r="O2972" s="21">
        <f>N2972*G2972</f>
        <v>3448.5</v>
      </c>
    </row>
    <row r="2973" spans="1:15" x14ac:dyDescent="0.25">
      <c r="A2973" t="s">
        <v>13</v>
      </c>
      <c r="B2973">
        <v>375000</v>
      </c>
      <c r="C2973">
        <v>3</v>
      </c>
      <c r="D2973">
        <v>2.5</v>
      </c>
      <c r="E2973">
        <v>2016</v>
      </c>
      <c r="F2973" t="s">
        <v>2316</v>
      </c>
      <c r="G2973">
        <v>344000</v>
      </c>
      <c r="H2973">
        <v>2</v>
      </c>
      <c r="I2973">
        <v>2</v>
      </c>
      <c r="J2973">
        <v>1276</v>
      </c>
      <c r="K2973" t="s">
        <v>2282</v>
      </c>
      <c r="L2973" t="s">
        <v>2218</v>
      </c>
      <c r="M2973" t="s">
        <v>2278</v>
      </c>
      <c r="N2973" s="20">
        <v>0.01</v>
      </c>
      <c r="O2973" s="21">
        <f>N2973*G2973</f>
        <v>3440</v>
      </c>
    </row>
    <row r="2974" spans="1:15" x14ac:dyDescent="0.25">
      <c r="A2974" t="s">
        <v>13</v>
      </c>
      <c r="B2974">
        <v>624000</v>
      </c>
      <c r="C2974">
        <v>3</v>
      </c>
      <c r="D2974">
        <v>2.5</v>
      </c>
      <c r="E2974">
        <v>2203</v>
      </c>
      <c r="F2974" t="s">
        <v>3265</v>
      </c>
      <c r="G2974">
        <v>344000</v>
      </c>
      <c r="H2974">
        <v>2</v>
      </c>
      <c r="I2974">
        <v>2</v>
      </c>
      <c r="J2974">
        <v>1144</v>
      </c>
      <c r="K2974" t="s">
        <v>3266</v>
      </c>
      <c r="L2974" t="s">
        <v>3195</v>
      </c>
      <c r="M2974" t="s">
        <v>3249</v>
      </c>
      <c r="N2974" s="20">
        <v>0.01</v>
      </c>
      <c r="O2974" s="21">
        <f>N2974*G2974</f>
        <v>3440</v>
      </c>
    </row>
    <row r="2975" spans="1:15" x14ac:dyDescent="0.25">
      <c r="A2975" t="s">
        <v>13</v>
      </c>
      <c r="B2975">
        <v>337000</v>
      </c>
      <c r="C2975">
        <v>3</v>
      </c>
      <c r="D2975">
        <v>2</v>
      </c>
      <c r="E2975">
        <v>1644</v>
      </c>
      <c r="F2975" t="s">
        <v>1214</v>
      </c>
      <c r="G2975">
        <v>229000</v>
      </c>
      <c r="H2975">
        <v>2</v>
      </c>
      <c r="I2975">
        <v>1</v>
      </c>
      <c r="J2975">
        <v>992</v>
      </c>
      <c r="K2975" t="s">
        <v>1209</v>
      </c>
      <c r="L2975" t="s">
        <v>1206</v>
      </c>
      <c r="M2975" t="s">
        <v>1210</v>
      </c>
      <c r="N2975" s="20">
        <v>1.4999999999999999E-2</v>
      </c>
      <c r="O2975" s="21">
        <f>N2975*G2975</f>
        <v>3435</v>
      </c>
    </row>
    <row r="2976" spans="1:15" x14ac:dyDescent="0.25">
      <c r="A2976" t="s">
        <v>13</v>
      </c>
      <c r="B2976">
        <v>160000</v>
      </c>
      <c r="C2976">
        <v>3</v>
      </c>
      <c r="D2976">
        <v>2</v>
      </c>
      <c r="E2976">
        <v>1628</v>
      </c>
      <c r="F2976" t="s">
        <v>2913</v>
      </c>
      <c r="G2976">
        <v>229000</v>
      </c>
      <c r="H2976">
        <v>2</v>
      </c>
      <c r="I2976">
        <v>2.5</v>
      </c>
      <c r="J2976">
        <v>1600</v>
      </c>
      <c r="K2976" t="s">
        <v>2911</v>
      </c>
      <c r="L2976" t="s">
        <v>2912</v>
      </c>
      <c r="M2976" t="s">
        <v>2914</v>
      </c>
      <c r="N2976" s="20">
        <v>1.4999999999999999E-2</v>
      </c>
      <c r="O2976" s="21">
        <f>N2976*G2976</f>
        <v>3435</v>
      </c>
    </row>
    <row r="2977" spans="1:15" x14ac:dyDescent="0.25">
      <c r="A2977" t="s">
        <v>13</v>
      </c>
      <c r="B2977">
        <v>398500</v>
      </c>
      <c r="C2977">
        <v>3</v>
      </c>
      <c r="D2977">
        <v>2</v>
      </c>
      <c r="E2977">
        <v>1897</v>
      </c>
      <c r="F2977" t="s">
        <v>1560</v>
      </c>
      <c r="G2977">
        <v>343000</v>
      </c>
      <c r="H2977">
        <v>4</v>
      </c>
      <c r="I2977">
        <v>2</v>
      </c>
      <c r="J2977">
        <v>1829</v>
      </c>
      <c r="K2977" t="s">
        <v>1561</v>
      </c>
      <c r="L2977" t="s">
        <v>1518</v>
      </c>
      <c r="M2977" t="s">
        <v>1519</v>
      </c>
      <c r="N2977" s="20">
        <v>0.01</v>
      </c>
      <c r="O2977" s="21">
        <f>N2977*G2977</f>
        <v>3430</v>
      </c>
    </row>
    <row r="2978" spans="1:15" x14ac:dyDescent="0.25">
      <c r="A2978" t="s">
        <v>13</v>
      </c>
      <c r="B2978">
        <v>519000</v>
      </c>
      <c r="C2978">
        <v>3</v>
      </c>
      <c r="D2978">
        <v>2.5</v>
      </c>
      <c r="E2978">
        <v>1524</v>
      </c>
      <c r="F2978" t="s">
        <v>3117</v>
      </c>
      <c r="G2978">
        <v>343000</v>
      </c>
      <c r="H2978">
        <v>3</v>
      </c>
      <c r="I2978">
        <v>2</v>
      </c>
      <c r="K2978" t="s">
        <v>3118</v>
      </c>
      <c r="L2978" t="s">
        <v>2985</v>
      </c>
      <c r="M2978" t="s">
        <v>3111</v>
      </c>
      <c r="N2978" s="20">
        <v>0.01</v>
      </c>
      <c r="O2978" s="21">
        <f>N2978*G2978</f>
        <v>3430</v>
      </c>
    </row>
    <row r="2979" spans="1:15" x14ac:dyDescent="0.25">
      <c r="A2979" t="s">
        <v>13</v>
      </c>
      <c r="B2979">
        <v>512450</v>
      </c>
      <c r="C2979">
        <v>4</v>
      </c>
      <c r="D2979">
        <v>3</v>
      </c>
      <c r="E2979">
        <v>2580</v>
      </c>
      <c r="F2979" t="s">
        <v>2344</v>
      </c>
      <c r="G2979">
        <v>342000</v>
      </c>
      <c r="H2979">
        <v>3</v>
      </c>
      <c r="I2979">
        <v>3.5</v>
      </c>
      <c r="J2979">
        <v>1672</v>
      </c>
      <c r="K2979" t="s">
        <v>2345</v>
      </c>
      <c r="L2979" t="s">
        <v>2218</v>
      </c>
      <c r="M2979" t="s">
        <v>2346</v>
      </c>
      <c r="N2979" s="20">
        <v>0.01</v>
      </c>
      <c r="O2979" s="21">
        <f>N2979*G2979</f>
        <v>3420</v>
      </c>
    </row>
    <row r="2980" spans="1:15" x14ac:dyDescent="0.25">
      <c r="A2980" t="s">
        <v>13</v>
      </c>
      <c r="B2980">
        <v>269382</v>
      </c>
      <c r="C2980">
        <v>3</v>
      </c>
      <c r="D2980">
        <v>2.5</v>
      </c>
      <c r="E2980">
        <v>2448</v>
      </c>
      <c r="F2980" t="s">
        <v>3307</v>
      </c>
      <c r="G2980">
        <v>228000</v>
      </c>
      <c r="H2980">
        <v>3</v>
      </c>
      <c r="I2980">
        <v>2.5</v>
      </c>
      <c r="J2980">
        <v>1668</v>
      </c>
      <c r="K2980" t="s">
        <v>3308</v>
      </c>
      <c r="L2980" t="s">
        <v>3283</v>
      </c>
      <c r="M2980" t="s">
        <v>3309</v>
      </c>
      <c r="N2980" s="20">
        <v>1.4999999999999999E-2</v>
      </c>
      <c r="O2980" s="21">
        <f>N2980*G2980</f>
        <v>3420</v>
      </c>
    </row>
    <row r="2981" spans="1:15" x14ac:dyDescent="0.25">
      <c r="A2981" t="s">
        <v>13</v>
      </c>
      <c r="B2981">
        <v>365000</v>
      </c>
      <c r="C2981">
        <v>4</v>
      </c>
      <c r="D2981">
        <v>3</v>
      </c>
      <c r="E2981">
        <v>2488</v>
      </c>
      <c r="F2981" t="s">
        <v>4820</v>
      </c>
      <c r="G2981">
        <v>342000</v>
      </c>
      <c r="H2981">
        <v>4</v>
      </c>
      <c r="I2981">
        <v>3.5</v>
      </c>
      <c r="J2981">
        <v>2436</v>
      </c>
      <c r="K2981" t="s">
        <v>4821</v>
      </c>
      <c r="L2981" t="s">
        <v>4772</v>
      </c>
      <c r="M2981" t="s">
        <v>4819</v>
      </c>
      <c r="N2981" s="20">
        <v>0.01</v>
      </c>
      <c r="O2981" s="21">
        <f>N2981*G2981</f>
        <v>3420</v>
      </c>
    </row>
    <row r="2982" spans="1:15" x14ac:dyDescent="0.25">
      <c r="A2982" t="s">
        <v>13</v>
      </c>
      <c r="B2982">
        <v>584900</v>
      </c>
      <c r="C2982">
        <v>4</v>
      </c>
      <c r="D2982">
        <v>3</v>
      </c>
      <c r="E2982">
        <v>1970</v>
      </c>
      <c r="F2982" t="s">
        <v>5048</v>
      </c>
      <c r="G2982">
        <v>341500</v>
      </c>
      <c r="H2982">
        <v>2</v>
      </c>
      <c r="I2982">
        <v>2.5</v>
      </c>
      <c r="J2982">
        <v>1108</v>
      </c>
      <c r="K2982" t="s">
        <v>4784</v>
      </c>
      <c r="L2982" t="s">
        <v>4772</v>
      </c>
      <c r="M2982" t="s">
        <v>4946</v>
      </c>
      <c r="N2982" s="20">
        <v>0.01</v>
      </c>
      <c r="O2982" s="21">
        <f>N2982*G2982</f>
        <v>3415</v>
      </c>
    </row>
    <row r="2983" spans="1:15" x14ac:dyDescent="0.25">
      <c r="A2983" t="s">
        <v>13</v>
      </c>
      <c r="B2983">
        <v>373250</v>
      </c>
      <c r="C2983">
        <v>3</v>
      </c>
      <c r="D2983">
        <v>2</v>
      </c>
      <c r="E2983">
        <v>1620</v>
      </c>
      <c r="F2983" t="s">
        <v>979</v>
      </c>
      <c r="G2983">
        <v>340000</v>
      </c>
      <c r="H2983">
        <v>2</v>
      </c>
      <c r="I2983">
        <v>2.5</v>
      </c>
      <c r="J2983">
        <v>1725</v>
      </c>
      <c r="K2983" t="s">
        <v>958</v>
      </c>
      <c r="L2983" t="s">
        <v>71</v>
      </c>
      <c r="M2983" t="s">
        <v>956</v>
      </c>
      <c r="N2983" s="20">
        <v>0.01</v>
      </c>
      <c r="O2983" s="21">
        <f>N2983*G2983</f>
        <v>3400</v>
      </c>
    </row>
    <row r="2984" spans="1:15" x14ac:dyDescent="0.25">
      <c r="A2984" t="s">
        <v>13</v>
      </c>
      <c r="B2984">
        <v>398500</v>
      </c>
      <c r="C2984">
        <v>3</v>
      </c>
      <c r="D2984">
        <v>2</v>
      </c>
      <c r="E2984">
        <v>1897</v>
      </c>
      <c r="F2984" t="s">
        <v>1597</v>
      </c>
      <c r="G2984">
        <v>340000</v>
      </c>
      <c r="H2984">
        <v>5</v>
      </c>
      <c r="I2984">
        <v>3</v>
      </c>
      <c r="K2984" t="s">
        <v>1517</v>
      </c>
      <c r="L2984" t="s">
        <v>1518</v>
      </c>
      <c r="M2984" t="s">
        <v>1519</v>
      </c>
      <c r="N2984" s="20">
        <v>0.01</v>
      </c>
      <c r="O2984" s="21">
        <f>N2984*G2984</f>
        <v>3400</v>
      </c>
    </row>
    <row r="2985" spans="1:15" x14ac:dyDescent="0.25">
      <c r="A2985" t="s">
        <v>13</v>
      </c>
      <c r="B2985">
        <v>319400</v>
      </c>
      <c r="C2985">
        <v>3</v>
      </c>
      <c r="D2985">
        <v>2</v>
      </c>
      <c r="E2985">
        <v>1884</v>
      </c>
      <c r="F2985" t="s">
        <v>2851</v>
      </c>
      <c r="G2985">
        <v>340000</v>
      </c>
      <c r="H2985">
        <v>3</v>
      </c>
      <c r="I2985">
        <v>2</v>
      </c>
      <c r="J2985">
        <v>1555</v>
      </c>
      <c r="K2985" t="s">
        <v>2852</v>
      </c>
      <c r="L2985" t="s">
        <v>2680</v>
      </c>
      <c r="M2985" t="s">
        <v>2837</v>
      </c>
      <c r="N2985" s="20">
        <v>0.01</v>
      </c>
      <c r="O2985" s="21">
        <f>N2985*G2985</f>
        <v>3400</v>
      </c>
    </row>
    <row r="2986" spans="1:15" x14ac:dyDescent="0.25">
      <c r="A2986" t="s">
        <v>13</v>
      </c>
      <c r="B2986">
        <v>181450</v>
      </c>
      <c r="C2986">
        <v>3</v>
      </c>
      <c r="D2986">
        <v>2</v>
      </c>
      <c r="E2986">
        <v>1380</v>
      </c>
      <c r="F2986" t="s">
        <v>2547</v>
      </c>
      <c r="G2986">
        <v>340000</v>
      </c>
      <c r="H2986">
        <v>3</v>
      </c>
      <c r="I2986">
        <v>2.5</v>
      </c>
      <c r="J2986">
        <v>2483</v>
      </c>
      <c r="K2986" t="s">
        <v>2320</v>
      </c>
      <c r="L2986" t="s">
        <v>2218</v>
      </c>
      <c r="M2986" t="s">
        <v>2530</v>
      </c>
      <c r="N2986" s="20">
        <v>0.01</v>
      </c>
      <c r="O2986" s="21">
        <f>N2986*G2986</f>
        <v>3400</v>
      </c>
    </row>
    <row r="2987" spans="1:15" x14ac:dyDescent="0.25">
      <c r="A2987" t="s">
        <v>13</v>
      </c>
      <c r="B2987">
        <v>324100</v>
      </c>
      <c r="C2987">
        <v>3</v>
      </c>
      <c r="D2987">
        <v>2.5</v>
      </c>
      <c r="E2987">
        <v>1626</v>
      </c>
      <c r="F2987" t="s">
        <v>2419</v>
      </c>
      <c r="G2987">
        <v>340000</v>
      </c>
      <c r="H2987">
        <v>3</v>
      </c>
      <c r="I2987">
        <v>1</v>
      </c>
      <c r="J2987">
        <v>1160</v>
      </c>
      <c r="K2987" t="s">
        <v>2420</v>
      </c>
      <c r="L2987" t="s">
        <v>2218</v>
      </c>
      <c r="M2987" t="s">
        <v>2398</v>
      </c>
      <c r="N2987" s="20">
        <v>0.01</v>
      </c>
      <c r="O2987" s="21">
        <f>N2987*G2987</f>
        <v>3400</v>
      </c>
    </row>
    <row r="2988" spans="1:15" x14ac:dyDescent="0.25">
      <c r="A2988" t="s">
        <v>13</v>
      </c>
      <c r="B2988">
        <v>293750</v>
      </c>
      <c r="C2988">
        <v>3</v>
      </c>
      <c r="D2988">
        <v>2</v>
      </c>
      <c r="E2988">
        <v>1753</v>
      </c>
      <c r="F2988" t="s">
        <v>2990</v>
      </c>
      <c r="G2988">
        <v>340000</v>
      </c>
      <c r="H2988">
        <v>5</v>
      </c>
      <c r="I2988">
        <v>2</v>
      </c>
      <c r="K2988" t="s">
        <v>2914</v>
      </c>
      <c r="L2988" t="s">
        <v>2985</v>
      </c>
      <c r="M2988" t="s">
        <v>2989</v>
      </c>
      <c r="N2988" s="20">
        <v>0.01</v>
      </c>
      <c r="O2988" s="21">
        <f>N2988*G2988</f>
        <v>3400</v>
      </c>
    </row>
    <row r="2989" spans="1:15" x14ac:dyDescent="0.25">
      <c r="A2989" t="s">
        <v>13</v>
      </c>
      <c r="B2989">
        <v>429900</v>
      </c>
      <c r="C2989">
        <v>3</v>
      </c>
      <c r="D2989">
        <v>2.5</v>
      </c>
      <c r="E2989">
        <v>1855</v>
      </c>
      <c r="F2989" t="s">
        <v>3426</v>
      </c>
      <c r="G2989">
        <v>340000</v>
      </c>
      <c r="H2989">
        <v>3</v>
      </c>
      <c r="I2989">
        <v>2.5</v>
      </c>
      <c r="J2989">
        <v>1537</v>
      </c>
      <c r="K2989" t="s">
        <v>3425</v>
      </c>
      <c r="L2989" t="s">
        <v>3412</v>
      </c>
      <c r="M2989" t="s">
        <v>2457</v>
      </c>
      <c r="N2989" s="20">
        <v>0.01</v>
      </c>
      <c r="O2989" s="21">
        <f>N2989*G2989</f>
        <v>3400</v>
      </c>
    </row>
    <row r="2990" spans="1:15" x14ac:dyDescent="0.25">
      <c r="A2990" t="s">
        <v>13</v>
      </c>
      <c r="B2990">
        <v>365000</v>
      </c>
      <c r="C2990">
        <v>4</v>
      </c>
      <c r="D2990">
        <v>3</v>
      </c>
      <c r="E2990">
        <v>2794</v>
      </c>
      <c r="F2990" t="s">
        <v>3920</v>
      </c>
      <c r="G2990">
        <v>340000</v>
      </c>
      <c r="H2990">
        <v>4</v>
      </c>
      <c r="I2990">
        <v>2.5</v>
      </c>
      <c r="J2990">
        <v>2456</v>
      </c>
      <c r="K2990" t="s">
        <v>3921</v>
      </c>
      <c r="L2990" t="s">
        <v>3729</v>
      </c>
      <c r="M2990" t="s">
        <v>3907</v>
      </c>
      <c r="N2990" s="20">
        <v>0.01</v>
      </c>
      <c r="O2990" s="21">
        <f>N2990*G2990</f>
        <v>3400</v>
      </c>
    </row>
    <row r="2991" spans="1:15" x14ac:dyDescent="0.25">
      <c r="A2991" t="s">
        <v>13</v>
      </c>
      <c r="B2991">
        <v>325000</v>
      </c>
      <c r="C2991">
        <v>3</v>
      </c>
      <c r="D2991">
        <v>2.5</v>
      </c>
      <c r="E2991">
        <v>2098</v>
      </c>
      <c r="F2991" t="s">
        <v>4004</v>
      </c>
      <c r="G2991">
        <v>340000</v>
      </c>
      <c r="H2991">
        <v>2</v>
      </c>
      <c r="I2991">
        <v>2.5</v>
      </c>
      <c r="J2991">
        <v>1601</v>
      </c>
      <c r="K2991" t="s">
        <v>1472</v>
      </c>
      <c r="L2991" t="s">
        <v>3729</v>
      </c>
      <c r="M2991" t="s">
        <v>1472</v>
      </c>
      <c r="N2991" s="20">
        <v>0.01</v>
      </c>
      <c r="O2991" s="21">
        <f>N2991*G2991</f>
        <v>3400</v>
      </c>
    </row>
    <row r="2992" spans="1:15" x14ac:dyDescent="0.25">
      <c r="A2992" t="s">
        <v>13</v>
      </c>
      <c r="B2992">
        <v>339500</v>
      </c>
      <c r="C2992">
        <v>4</v>
      </c>
      <c r="D2992">
        <v>2.5</v>
      </c>
      <c r="E2992">
        <v>2347</v>
      </c>
      <c r="F2992" t="s">
        <v>3836</v>
      </c>
      <c r="G2992">
        <v>340000</v>
      </c>
      <c r="H2992">
        <v>3</v>
      </c>
      <c r="I2992">
        <v>2.5</v>
      </c>
      <c r="J2992">
        <v>2314</v>
      </c>
      <c r="K2992" t="s">
        <v>3834</v>
      </c>
      <c r="L2992" t="s">
        <v>3729</v>
      </c>
      <c r="M2992" t="s">
        <v>3830</v>
      </c>
      <c r="N2992" s="20">
        <v>0.01</v>
      </c>
      <c r="O2992" s="21">
        <f>N2992*G2992</f>
        <v>3400</v>
      </c>
    </row>
    <row r="2993" spans="1:15" x14ac:dyDescent="0.25">
      <c r="A2993" t="s">
        <v>13</v>
      </c>
      <c r="B2993">
        <v>399000</v>
      </c>
      <c r="C2993">
        <v>3</v>
      </c>
      <c r="D2993">
        <v>2.5</v>
      </c>
      <c r="E2993">
        <v>1868</v>
      </c>
      <c r="F2993" t="s">
        <v>378</v>
      </c>
      <c r="G2993">
        <v>339999</v>
      </c>
      <c r="H2993">
        <v>3</v>
      </c>
      <c r="I2993">
        <v>2.5</v>
      </c>
      <c r="J2993">
        <v>1631</v>
      </c>
      <c r="K2993" t="s">
        <v>333</v>
      </c>
      <c r="L2993" t="s">
        <v>71</v>
      </c>
      <c r="M2993" t="s">
        <v>331</v>
      </c>
      <c r="N2993" s="20">
        <v>0.01</v>
      </c>
      <c r="O2993" s="21">
        <f>N2993*G2993</f>
        <v>3399.9900000000002</v>
      </c>
    </row>
    <row r="2994" spans="1:15" x14ac:dyDescent="0.25">
      <c r="A2994" t="s">
        <v>13</v>
      </c>
      <c r="B2994">
        <v>309950</v>
      </c>
      <c r="C2994">
        <v>4</v>
      </c>
      <c r="D2994">
        <v>2.5</v>
      </c>
      <c r="E2994">
        <v>2432</v>
      </c>
      <c r="F2994" t="s">
        <v>5067</v>
      </c>
      <c r="G2994">
        <v>339999</v>
      </c>
      <c r="H2994">
        <v>5</v>
      </c>
      <c r="I2994">
        <v>3.5</v>
      </c>
      <c r="J2994">
        <v>3505</v>
      </c>
      <c r="K2994" t="s">
        <v>4771</v>
      </c>
      <c r="L2994" t="s">
        <v>4772</v>
      </c>
      <c r="M2994" t="s">
        <v>5065</v>
      </c>
      <c r="N2994" s="20">
        <v>0.01</v>
      </c>
      <c r="O2994" s="21">
        <f>N2994*G2994</f>
        <v>3399.9900000000002</v>
      </c>
    </row>
    <row r="2995" spans="1:15" x14ac:dyDescent="0.25">
      <c r="A2995" t="s">
        <v>13</v>
      </c>
      <c r="B2995">
        <v>375292</v>
      </c>
      <c r="C2995">
        <v>4</v>
      </c>
      <c r="D2995">
        <v>3</v>
      </c>
      <c r="E2995">
        <v>2139</v>
      </c>
      <c r="F2995" t="s">
        <v>4895</v>
      </c>
      <c r="G2995">
        <v>339990</v>
      </c>
      <c r="H2995">
        <v>4</v>
      </c>
      <c r="I2995">
        <v>2.5</v>
      </c>
      <c r="J2995">
        <v>2380</v>
      </c>
      <c r="K2995" t="s">
        <v>4882</v>
      </c>
      <c r="L2995" t="s">
        <v>4772</v>
      </c>
      <c r="M2995" t="s">
        <v>4883</v>
      </c>
      <c r="N2995" s="20">
        <v>0.01</v>
      </c>
      <c r="O2995" s="21">
        <f>N2995*G2995</f>
        <v>3399.9</v>
      </c>
    </row>
    <row r="2996" spans="1:15" x14ac:dyDescent="0.25">
      <c r="A2996" t="s">
        <v>13</v>
      </c>
      <c r="B2996">
        <v>365000</v>
      </c>
      <c r="C2996">
        <v>4</v>
      </c>
      <c r="D2996">
        <v>3</v>
      </c>
      <c r="E2996">
        <v>2794</v>
      </c>
      <c r="F2996" t="s">
        <v>3931</v>
      </c>
      <c r="G2996">
        <v>339975</v>
      </c>
      <c r="H2996">
        <v>4</v>
      </c>
      <c r="I2996">
        <v>3</v>
      </c>
      <c r="J2996">
        <v>3127</v>
      </c>
      <c r="K2996" t="s">
        <v>3932</v>
      </c>
      <c r="L2996" t="s">
        <v>3729</v>
      </c>
      <c r="M2996" t="s">
        <v>3907</v>
      </c>
      <c r="N2996" s="20">
        <v>0.01</v>
      </c>
      <c r="O2996" s="21">
        <f>N2996*G2996</f>
        <v>3399.75</v>
      </c>
    </row>
    <row r="2997" spans="1:15" x14ac:dyDescent="0.25">
      <c r="A2997" t="s">
        <v>13</v>
      </c>
      <c r="B2997">
        <v>485000</v>
      </c>
      <c r="C2997">
        <v>3</v>
      </c>
      <c r="D2997">
        <v>2.5</v>
      </c>
      <c r="E2997">
        <v>1862</v>
      </c>
      <c r="F2997" t="s">
        <v>4308</v>
      </c>
      <c r="G2997">
        <v>339950</v>
      </c>
      <c r="H2997">
        <v>2</v>
      </c>
      <c r="I2997">
        <v>2</v>
      </c>
      <c r="J2997">
        <v>1606</v>
      </c>
      <c r="K2997" t="s">
        <v>3078</v>
      </c>
      <c r="L2997" t="s">
        <v>4237</v>
      </c>
      <c r="M2997" t="s">
        <v>4265</v>
      </c>
      <c r="N2997" s="20">
        <v>0.01</v>
      </c>
      <c r="O2997" s="21">
        <f>N2997*G2997</f>
        <v>3399.5</v>
      </c>
    </row>
    <row r="2998" spans="1:15" x14ac:dyDescent="0.25">
      <c r="A2998" t="s">
        <v>13</v>
      </c>
      <c r="B2998">
        <v>398500</v>
      </c>
      <c r="C2998">
        <v>3</v>
      </c>
      <c r="D2998">
        <v>2</v>
      </c>
      <c r="E2998">
        <v>1897</v>
      </c>
      <c r="F2998" t="s">
        <v>1768</v>
      </c>
      <c r="G2998">
        <v>339900</v>
      </c>
      <c r="H2998">
        <v>2</v>
      </c>
      <c r="I2998">
        <v>2</v>
      </c>
      <c r="J2998">
        <v>1259</v>
      </c>
      <c r="K2998" t="s">
        <v>1517</v>
      </c>
      <c r="L2998" t="s">
        <v>1518</v>
      </c>
      <c r="M2998" t="s">
        <v>1519</v>
      </c>
      <c r="N2998" s="20">
        <v>0.01</v>
      </c>
      <c r="O2998" s="21">
        <f>N2998*G2998</f>
        <v>3399</v>
      </c>
    </row>
    <row r="2999" spans="1:15" x14ac:dyDescent="0.25">
      <c r="A2999" t="s">
        <v>13</v>
      </c>
      <c r="B2999">
        <v>352250</v>
      </c>
      <c r="C2999">
        <v>3</v>
      </c>
      <c r="D2999">
        <v>2.5</v>
      </c>
      <c r="E2999">
        <v>1965</v>
      </c>
      <c r="F2999" t="s">
        <v>2041</v>
      </c>
      <c r="G2999">
        <v>339900</v>
      </c>
      <c r="H2999">
        <v>3</v>
      </c>
      <c r="I2999">
        <v>2</v>
      </c>
      <c r="J2999">
        <v>1155</v>
      </c>
      <c r="K2999" t="s">
        <v>2010</v>
      </c>
      <c r="L2999" t="s">
        <v>1518</v>
      </c>
      <c r="M2999" t="s">
        <v>1981</v>
      </c>
      <c r="N2999" s="20">
        <v>0.01</v>
      </c>
      <c r="O2999" s="21">
        <f>N2999*G2999</f>
        <v>3399</v>
      </c>
    </row>
    <row r="3000" spans="1:15" x14ac:dyDescent="0.25">
      <c r="A3000" t="s">
        <v>13</v>
      </c>
      <c r="B3000">
        <v>269350</v>
      </c>
      <c r="C3000">
        <v>3</v>
      </c>
      <c r="D3000">
        <v>2.5</v>
      </c>
      <c r="E3000">
        <v>2137</v>
      </c>
      <c r="F3000" t="s">
        <v>2071</v>
      </c>
      <c r="G3000">
        <v>339900</v>
      </c>
      <c r="H3000">
        <v>3</v>
      </c>
      <c r="I3000">
        <v>2.5</v>
      </c>
      <c r="J3000">
        <v>2099</v>
      </c>
      <c r="K3000" t="s">
        <v>2072</v>
      </c>
      <c r="L3000" t="s">
        <v>1518</v>
      </c>
      <c r="M3000" t="s">
        <v>2070</v>
      </c>
      <c r="N3000" s="20">
        <v>0.01</v>
      </c>
      <c r="O3000" s="21">
        <f>N3000*G3000</f>
        <v>3399</v>
      </c>
    </row>
    <row r="3001" spans="1:15" x14ac:dyDescent="0.25">
      <c r="A3001" t="s">
        <v>13</v>
      </c>
      <c r="B3001">
        <v>324100</v>
      </c>
      <c r="C3001">
        <v>3</v>
      </c>
      <c r="D3001">
        <v>2.5</v>
      </c>
      <c r="E3001">
        <v>1626</v>
      </c>
      <c r="F3001" t="s">
        <v>2421</v>
      </c>
      <c r="G3001">
        <v>339900</v>
      </c>
      <c r="H3001">
        <v>3</v>
      </c>
      <c r="I3001">
        <v>2</v>
      </c>
      <c r="J3001">
        <v>1836</v>
      </c>
      <c r="K3001" t="s">
        <v>2407</v>
      </c>
      <c r="L3001" t="s">
        <v>2218</v>
      </c>
      <c r="M3001" t="s">
        <v>2398</v>
      </c>
      <c r="N3001" s="20">
        <v>0.01</v>
      </c>
      <c r="O3001" s="21">
        <f>N3001*G3001</f>
        <v>3399</v>
      </c>
    </row>
    <row r="3002" spans="1:15" x14ac:dyDescent="0.25">
      <c r="A3002" t="s">
        <v>13</v>
      </c>
      <c r="B3002">
        <v>365000</v>
      </c>
      <c r="C3002">
        <v>4</v>
      </c>
      <c r="D3002">
        <v>3</v>
      </c>
      <c r="E3002">
        <v>2794</v>
      </c>
      <c r="F3002" t="s">
        <v>3912</v>
      </c>
      <c r="G3002">
        <v>339900</v>
      </c>
      <c r="H3002">
        <v>4</v>
      </c>
      <c r="I3002">
        <v>2.5</v>
      </c>
      <c r="J3002">
        <v>3094</v>
      </c>
      <c r="K3002" t="s">
        <v>3911</v>
      </c>
      <c r="L3002" t="s">
        <v>3729</v>
      </c>
      <c r="M3002" t="s">
        <v>3907</v>
      </c>
      <c r="N3002" s="20">
        <v>0.01</v>
      </c>
      <c r="O3002" s="21">
        <f>N3002*G3002</f>
        <v>3399</v>
      </c>
    </row>
    <row r="3003" spans="1:15" x14ac:dyDescent="0.25">
      <c r="A3003" t="s">
        <v>13</v>
      </c>
      <c r="B3003">
        <v>377450</v>
      </c>
      <c r="C3003">
        <v>3</v>
      </c>
      <c r="D3003">
        <v>2.5</v>
      </c>
      <c r="E3003">
        <v>1991</v>
      </c>
      <c r="F3003" t="s">
        <v>3777</v>
      </c>
      <c r="G3003">
        <v>339900</v>
      </c>
      <c r="H3003">
        <v>3</v>
      </c>
      <c r="I3003">
        <v>2</v>
      </c>
      <c r="J3003">
        <v>2410</v>
      </c>
      <c r="K3003" t="s">
        <v>3728</v>
      </c>
      <c r="L3003" t="s">
        <v>3729</v>
      </c>
      <c r="M3003" t="s">
        <v>3735</v>
      </c>
      <c r="N3003" s="20">
        <v>0.01</v>
      </c>
      <c r="O3003" s="21">
        <f>N3003*G3003</f>
        <v>3399</v>
      </c>
    </row>
    <row r="3004" spans="1:15" x14ac:dyDescent="0.25">
      <c r="A3004" t="s">
        <v>13</v>
      </c>
      <c r="B3004">
        <v>375292</v>
      </c>
      <c r="C3004">
        <v>4</v>
      </c>
      <c r="D3004">
        <v>3</v>
      </c>
      <c r="E3004">
        <v>2139</v>
      </c>
      <c r="F3004" t="s">
        <v>4939</v>
      </c>
      <c r="G3004">
        <v>339900</v>
      </c>
      <c r="H3004">
        <v>3</v>
      </c>
      <c r="I3004">
        <v>2.5</v>
      </c>
      <c r="J3004">
        <v>2015</v>
      </c>
      <c r="K3004" t="s">
        <v>4777</v>
      </c>
      <c r="L3004" t="s">
        <v>4772</v>
      </c>
      <c r="M3004" t="s">
        <v>4883</v>
      </c>
      <c r="N3004" s="20">
        <v>0.01</v>
      </c>
      <c r="O3004" s="21">
        <f>N3004*G3004</f>
        <v>3399</v>
      </c>
    </row>
    <row r="3005" spans="1:15" x14ac:dyDescent="0.25">
      <c r="A3005" t="s">
        <v>13</v>
      </c>
      <c r="B3005">
        <v>373250</v>
      </c>
      <c r="C3005">
        <v>3</v>
      </c>
      <c r="D3005">
        <v>2</v>
      </c>
      <c r="E3005">
        <v>1620</v>
      </c>
      <c r="F3005" t="s">
        <v>983</v>
      </c>
      <c r="G3005">
        <v>339500</v>
      </c>
      <c r="H3005">
        <v>4</v>
      </c>
      <c r="I3005">
        <v>2</v>
      </c>
      <c r="J3005">
        <v>1512</v>
      </c>
      <c r="K3005" t="s">
        <v>972</v>
      </c>
      <c r="L3005" t="s">
        <v>71</v>
      </c>
      <c r="M3005" t="s">
        <v>956</v>
      </c>
      <c r="N3005" s="20">
        <v>0.01</v>
      </c>
      <c r="O3005" s="21">
        <f>N3005*G3005</f>
        <v>3395</v>
      </c>
    </row>
    <row r="3006" spans="1:15" x14ac:dyDescent="0.25">
      <c r="A3006" t="s">
        <v>13</v>
      </c>
      <c r="B3006">
        <v>365000</v>
      </c>
      <c r="C3006">
        <v>4</v>
      </c>
      <c r="D3006">
        <v>3</v>
      </c>
      <c r="E3006">
        <v>2488</v>
      </c>
      <c r="F3006" t="s">
        <v>4827</v>
      </c>
      <c r="G3006">
        <v>339500</v>
      </c>
      <c r="H3006">
        <v>3</v>
      </c>
      <c r="I3006">
        <v>2.5</v>
      </c>
      <c r="J3006">
        <v>2378</v>
      </c>
      <c r="K3006" t="s">
        <v>4821</v>
      </c>
      <c r="L3006" t="s">
        <v>4772</v>
      </c>
      <c r="M3006" t="s">
        <v>4819</v>
      </c>
      <c r="N3006" s="20">
        <v>0.01</v>
      </c>
      <c r="O3006" s="21">
        <f>N3006*G3006</f>
        <v>3395</v>
      </c>
    </row>
    <row r="3007" spans="1:15" x14ac:dyDescent="0.25">
      <c r="A3007" t="s">
        <v>13</v>
      </c>
      <c r="B3007">
        <v>699000</v>
      </c>
      <c r="C3007">
        <v>3</v>
      </c>
      <c r="D3007">
        <v>2</v>
      </c>
      <c r="E3007">
        <v>1570</v>
      </c>
      <c r="F3007" t="s">
        <v>506</v>
      </c>
      <c r="G3007">
        <v>339000</v>
      </c>
      <c r="H3007">
        <v>2</v>
      </c>
      <c r="I3007">
        <v>2</v>
      </c>
      <c r="J3007">
        <v>862</v>
      </c>
      <c r="K3007" t="s">
        <v>507</v>
      </c>
      <c r="L3007" t="s">
        <v>71</v>
      </c>
      <c r="M3007" t="s">
        <v>432</v>
      </c>
      <c r="N3007" s="20">
        <v>0.01</v>
      </c>
      <c r="O3007" s="21">
        <f>N3007*G3007</f>
        <v>3390</v>
      </c>
    </row>
    <row r="3008" spans="1:15" x14ac:dyDescent="0.25">
      <c r="A3008" t="s">
        <v>13</v>
      </c>
      <c r="B3008">
        <v>398500</v>
      </c>
      <c r="C3008">
        <v>3</v>
      </c>
      <c r="D3008">
        <v>2</v>
      </c>
      <c r="E3008">
        <v>1897</v>
      </c>
      <c r="F3008" t="s">
        <v>1686</v>
      </c>
      <c r="G3008">
        <v>339000</v>
      </c>
      <c r="H3008">
        <v>3</v>
      </c>
      <c r="I3008">
        <v>1.5</v>
      </c>
      <c r="J3008">
        <v>1681</v>
      </c>
      <c r="K3008" t="s">
        <v>1537</v>
      </c>
      <c r="L3008" t="s">
        <v>1518</v>
      </c>
      <c r="M3008" t="s">
        <v>1519</v>
      </c>
      <c r="N3008" s="20">
        <v>0.01</v>
      </c>
      <c r="O3008" s="21">
        <f>N3008*G3008</f>
        <v>3390</v>
      </c>
    </row>
    <row r="3009" spans="1:15" x14ac:dyDescent="0.25">
      <c r="A3009" t="s">
        <v>13</v>
      </c>
      <c r="B3009">
        <v>257000</v>
      </c>
      <c r="C3009">
        <v>4</v>
      </c>
      <c r="D3009">
        <v>2.5</v>
      </c>
      <c r="E3009">
        <v>2141</v>
      </c>
      <c r="F3009" t="s">
        <v>1959</v>
      </c>
      <c r="G3009">
        <v>339000</v>
      </c>
      <c r="H3009">
        <v>4</v>
      </c>
      <c r="I3009">
        <v>2.5</v>
      </c>
      <c r="J3009">
        <v>2955</v>
      </c>
      <c r="K3009" t="s">
        <v>1960</v>
      </c>
      <c r="L3009" t="s">
        <v>1518</v>
      </c>
      <c r="M3009" t="s">
        <v>1934</v>
      </c>
      <c r="N3009" s="20">
        <v>0.01</v>
      </c>
      <c r="O3009" s="21">
        <f>N3009*G3009</f>
        <v>3390</v>
      </c>
    </row>
    <row r="3010" spans="1:15" x14ac:dyDescent="0.25">
      <c r="A3010" t="s">
        <v>13</v>
      </c>
      <c r="B3010">
        <v>181450</v>
      </c>
      <c r="C3010">
        <v>3</v>
      </c>
      <c r="D3010">
        <v>2</v>
      </c>
      <c r="E3010">
        <v>1380</v>
      </c>
      <c r="F3010" t="s">
        <v>2544</v>
      </c>
      <c r="G3010">
        <v>339000</v>
      </c>
      <c r="H3010">
        <v>2</v>
      </c>
      <c r="I3010">
        <v>2.5</v>
      </c>
      <c r="J3010">
        <v>1364</v>
      </c>
      <c r="K3010" t="s">
        <v>2320</v>
      </c>
      <c r="L3010" t="s">
        <v>2218</v>
      </c>
      <c r="M3010" t="s">
        <v>2530</v>
      </c>
      <c r="N3010" s="20">
        <v>0.01</v>
      </c>
      <c r="O3010" s="21">
        <f>N3010*G3010</f>
        <v>3390</v>
      </c>
    </row>
    <row r="3011" spans="1:15" x14ac:dyDescent="0.25">
      <c r="A3011" t="s">
        <v>13</v>
      </c>
      <c r="B3011">
        <v>339000</v>
      </c>
      <c r="C3011">
        <v>3</v>
      </c>
      <c r="D3011">
        <v>2</v>
      </c>
      <c r="E3011">
        <v>1673</v>
      </c>
      <c r="F3011" t="s">
        <v>3072</v>
      </c>
      <c r="G3011">
        <v>339000</v>
      </c>
      <c r="H3011">
        <v>3</v>
      </c>
      <c r="I3011">
        <v>3</v>
      </c>
      <c r="J3011">
        <v>1372</v>
      </c>
      <c r="K3011" t="s">
        <v>3073</v>
      </c>
      <c r="L3011" t="s">
        <v>2985</v>
      </c>
      <c r="M3011" t="s">
        <v>1179</v>
      </c>
      <c r="N3011" s="20">
        <v>0.01</v>
      </c>
      <c r="O3011" s="21">
        <f>N3011*G3011</f>
        <v>3390</v>
      </c>
    </row>
    <row r="3012" spans="1:15" x14ac:dyDescent="0.25">
      <c r="A3012" t="s">
        <v>13</v>
      </c>
      <c r="B3012">
        <v>477000</v>
      </c>
      <c r="C3012">
        <v>3</v>
      </c>
      <c r="D3012">
        <v>2.5</v>
      </c>
      <c r="E3012">
        <v>2207</v>
      </c>
      <c r="F3012" t="s">
        <v>3551</v>
      </c>
      <c r="G3012">
        <v>339000</v>
      </c>
      <c r="H3012">
        <v>3</v>
      </c>
      <c r="I3012">
        <v>1</v>
      </c>
      <c r="J3012">
        <v>1032</v>
      </c>
      <c r="K3012" t="s">
        <v>3529</v>
      </c>
      <c r="L3012" t="s">
        <v>3412</v>
      </c>
      <c r="M3012" t="s">
        <v>3529</v>
      </c>
      <c r="N3012" s="20">
        <v>0.01</v>
      </c>
      <c r="O3012" s="21">
        <f>N3012*G3012</f>
        <v>3390</v>
      </c>
    </row>
    <row r="3013" spans="1:15" x14ac:dyDescent="0.25">
      <c r="A3013" t="s">
        <v>13</v>
      </c>
      <c r="B3013">
        <v>415000</v>
      </c>
      <c r="C3013">
        <v>3</v>
      </c>
      <c r="D3013">
        <v>2</v>
      </c>
      <c r="E3013">
        <v>1772</v>
      </c>
      <c r="F3013" t="s">
        <v>3466</v>
      </c>
      <c r="G3013">
        <v>339000</v>
      </c>
      <c r="H3013">
        <v>2</v>
      </c>
      <c r="I3013">
        <v>2</v>
      </c>
      <c r="J3013">
        <v>1313</v>
      </c>
      <c r="K3013" t="s">
        <v>3420</v>
      </c>
      <c r="L3013" t="s">
        <v>3412</v>
      </c>
      <c r="M3013" t="s">
        <v>3456</v>
      </c>
      <c r="N3013" s="20">
        <v>0.01</v>
      </c>
      <c r="O3013" s="21">
        <f>N3013*G3013</f>
        <v>3390</v>
      </c>
    </row>
    <row r="3014" spans="1:15" x14ac:dyDescent="0.25">
      <c r="A3014" t="s">
        <v>13</v>
      </c>
      <c r="B3014">
        <v>415000</v>
      </c>
      <c r="C3014">
        <v>3</v>
      </c>
      <c r="D3014">
        <v>2</v>
      </c>
      <c r="E3014">
        <v>1772</v>
      </c>
      <c r="F3014" t="s">
        <v>3477</v>
      </c>
      <c r="G3014">
        <v>339000</v>
      </c>
      <c r="H3014">
        <v>4</v>
      </c>
      <c r="I3014">
        <v>2.5</v>
      </c>
      <c r="J3014">
        <v>1446</v>
      </c>
      <c r="K3014" t="s">
        <v>3420</v>
      </c>
      <c r="L3014" t="s">
        <v>3412</v>
      </c>
      <c r="M3014" t="s">
        <v>3456</v>
      </c>
      <c r="N3014" s="20">
        <v>0.01</v>
      </c>
      <c r="O3014" s="21">
        <f>N3014*G3014</f>
        <v>3390</v>
      </c>
    </row>
    <row r="3015" spans="1:15" x14ac:dyDescent="0.25">
      <c r="A3015" t="s">
        <v>13</v>
      </c>
      <c r="B3015">
        <v>339500</v>
      </c>
      <c r="C3015">
        <v>4</v>
      </c>
      <c r="D3015">
        <v>2.5</v>
      </c>
      <c r="E3015">
        <v>2347</v>
      </c>
      <c r="F3015" t="s">
        <v>3856</v>
      </c>
      <c r="G3015">
        <v>339000</v>
      </c>
      <c r="H3015">
        <v>3</v>
      </c>
      <c r="I3015">
        <v>2.5</v>
      </c>
      <c r="J3015">
        <v>2457</v>
      </c>
      <c r="K3015" t="s">
        <v>3857</v>
      </c>
      <c r="L3015" t="s">
        <v>3729</v>
      </c>
      <c r="M3015" t="s">
        <v>3830</v>
      </c>
      <c r="N3015" s="20">
        <v>0.01</v>
      </c>
      <c r="O3015" s="21">
        <f>N3015*G3015</f>
        <v>3390</v>
      </c>
    </row>
    <row r="3016" spans="1:15" x14ac:dyDescent="0.25">
      <c r="A3016" t="s">
        <v>13</v>
      </c>
      <c r="B3016">
        <v>321250</v>
      </c>
      <c r="C3016">
        <v>4</v>
      </c>
      <c r="D3016">
        <v>3</v>
      </c>
      <c r="E3016">
        <v>2813</v>
      </c>
      <c r="F3016" t="s">
        <v>4047</v>
      </c>
      <c r="G3016">
        <v>339000</v>
      </c>
      <c r="H3016">
        <v>4</v>
      </c>
      <c r="I3016">
        <v>3</v>
      </c>
      <c r="J3016">
        <v>2812</v>
      </c>
      <c r="K3016" t="s">
        <v>4043</v>
      </c>
      <c r="L3016" t="s">
        <v>3729</v>
      </c>
      <c r="M3016" t="s">
        <v>4041</v>
      </c>
      <c r="N3016" s="20">
        <v>0.01</v>
      </c>
      <c r="O3016" s="21">
        <f>N3016*G3016</f>
        <v>3390</v>
      </c>
    </row>
    <row r="3017" spans="1:15" x14ac:dyDescent="0.25">
      <c r="A3017" t="s">
        <v>13</v>
      </c>
      <c r="B3017">
        <v>225000</v>
      </c>
      <c r="C3017">
        <v>3</v>
      </c>
      <c r="D3017">
        <v>2</v>
      </c>
      <c r="E3017">
        <v>1860</v>
      </c>
      <c r="F3017" t="s">
        <v>4034</v>
      </c>
      <c r="G3017">
        <v>339000</v>
      </c>
      <c r="H3017">
        <v>5</v>
      </c>
      <c r="I3017">
        <v>3.5</v>
      </c>
      <c r="J3017">
        <v>3562</v>
      </c>
      <c r="K3017" t="s">
        <v>4035</v>
      </c>
      <c r="L3017" t="s">
        <v>3729</v>
      </c>
      <c r="M3017" t="s">
        <v>4029</v>
      </c>
      <c r="N3017" s="20">
        <v>0.01</v>
      </c>
      <c r="O3017" s="21">
        <f>N3017*G3017</f>
        <v>3390</v>
      </c>
    </row>
    <row r="3018" spans="1:15" x14ac:dyDescent="0.25">
      <c r="A3018" t="s">
        <v>13</v>
      </c>
      <c r="B3018">
        <v>299000</v>
      </c>
      <c r="C3018">
        <v>3</v>
      </c>
      <c r="D3018">
        <v>2.5</v>
      </c>
      <c r="E3018">
        <v>2259</v>
      </c>
      <c r="F3018" t="s">
        <v>4151</v>
      </c>
      <c r="G3018">
        <v>339000</v>
      </c>
      <c r="H3018">
        <v>2</v>
      </c>
      <c r="I3018">
        <v>1</v>
      </c>
      <c r="J3018">
        <v>1255</v>
      </c>
      <c r="K3018" t="s">
        <v>4125</v>
      </c>
      <c r="L3018" t="s">
        <v>3729</v>
      </c>
      <c r="M3018" t="s">
        <v>4085</v>
      </c>
      <c r="N3018" s="20">
        <v>0.01</v>
      </c>
      <c r="O3018" s="21">
        <f>N3018*G3018</f>
        <v>3390</v>
      </c>
    </row>
    <row r="3019" spans="1:15" x14ac:dyDescent="0.25">
      <c r="A3019" t="s">
        <v>13</v>
      </c>
      <c r="B3019">
        <v>274900</v>
      </c>
      <c r="C3019">
        <v>3</v>
      </c>
      <c r="D3019">
        <v>2.5</v>
      </c>
      <c r="E3019">
        <v>2090</v>
      </c>
      <c r="F3019" t="s">
        <v>3727</v>
      </c>
      <c r="G3019">
        <v>339000</v>
      </c>
      <c r="H3019">
        <v>3</v>
      </c>
      <c r="I3019">
        <v>2.5</v>
      </c>
      <c r="J3019">
        <v>2602</v>
      </c>
      <c r="K3019" t="s">
        <v>3728</v>
      </c>
      <c r="L3019" t="s">
        <v>3729</v>
      </c>
      <c r="M3019" t="s">
        <v>3730</v>
      </c>
      <c r="N3019" s="20">
        <v>0.01</v>
      </c>
      <c r="O3019" s="21">
        <f>N3019*G3019</f>
        <v>3390</v>
      </c>
    </row>
    <row r="3020" spans="1:15" x14ac:dyDescent="0.25">
      <c r="A3020" t="s">
        <v>13</v>
      </c>
      <c r="B3020">
        <v>377450</v>
      </c>
      <c r="C3020">
        <v>3</v>
      </c>
      <c r="D3020">
        <v>2.5</v>
      </c>
      <c r="E3020">
        <v>1991</v>
      </c>
      <c r="F3020" t="s">
        <v>3748</v>
      </c>
      <c r="G3020">
        <v>339000</v>
      </c>
      <c r="H3020">
        <v>3</v>
      </c>
      <c r="I3020">
        <v>2.5</v>
      </c>
      <c r="J3020">
        <v>1714</v>
      </c>
      <c r="K3020" t="s">
        <v>3728</v>
      </c>
      <c r="L3020" t="s">
        <v>3729</v>
      </c>
      <c r="M3020" t="s">
        <v>3735</v>
      </c>
      <c r="N3020" s="20">
        <v>0.01</v>
      </c>
      <c r="O3020" s="21">
        <f>N3020*G3020</f>
        <v>3390</v>
      </c>
    </row>
    <row r="3021" spans="1:15" x14ac:dyDescent="0.25">
      <c r="A3021" t="s">
        <v>13</v>
      </c>
      <c r="B3021">
        <v>649499</v>
      </c>
      <c r="C3021">
        <v>3</v>
      </c>
      <c r="D3021">
        <v>2.25</v>
      </c>
      <c r="E3021">
        <v>1841</v>
      </c>
      <c r="F3021" t="s">
        <v>4614</v>
      </c>
      <c r="G3021">
        <v>339000</v>
      </c>
      <c r="H3021">
        <v>2</v>
      </c>
      <c r="I3021">
        <v>1.75</v>
      </c>
      <c r="J3021">
        <v>987</v>
      </c>
      <c r="K3021" t="s">
        <v>3519</v>
      </c>
      <c r="L3021" t="s">
        <v>4237</v>
      </c>
      <c r="M3021" t="s">
        <v>4433</v>
      </c>
      <c r="N3021" s="20">
        <v>0.01</v>
      </c>
      <c r="O3021" s="21">
        <f>N3021*G3021</f>
        <v>3390</v>
      </c>
    </row>
    <row r="3022" spans="1:15" x14ac:dyDescent="0.25">
      <c r="A3022" t="s">
        <v>13</v>
      </c>
      <c r="B3022">
        <v>358500</v>
      </c>
      <c r="C3022">
        <v>3</v>
      </c>
      <c r="D3022">
        <v>2.5</v>
      </c>
      <c r="E3022">
        <v>2000</v>
      </c>
      <c r="F3022" t="s">
        <v>4409</v>
      </c>
      <c r="G3022">
        <v>339000</v>
      </c>
      <c r="H3022">
        <v>3</v>
      </c>
      <c r="I3022">
        <v>2</v>
      </c>
      <c r="J3022">
        <v>1883</v>
      </c>
      <c r="K3022" t="s">
        <v>3694</v>
      </c>
      <c r="L3022" t="s">
        <v>4237</v>
      </c>
      <c r="M3022" t="s">
        <v>4384</v>
      </c>
      <c r="N3022" s="20">
        <v>0.01</v>
      </c>
      <c r="O3022" s="21">
        <f>N3022*G3022</f>
        <v>3390</v>
      </c>
    </row>
    <row r="3023" spans="1:15" x14ac:dyDescent="0.25">
      <c r="A3023" t="s">
        <v>13</v>
      </c>
      <c r="B3023">
        <v>365000</v>
      </c>
      <c r="C3023">
        <v>4</v>
      </c>
      <c r="D3023">
        <v>3</v>
      </c>
      <c r="E3023">
        <v>2794</v>
      </c>
      <c r="F3023" t="s">
        <v>3929</v>
      </c>
      <c r="G3023">
        <v>338800</v>
      </c>
      <c r="H3023">
        <v>5</v>
      </c>
      <c r="I3023">
        <v>3</v>
      </c>
      <c r="J3023">
        <v>3234</v>
      </c>
      <c r="K3023" t="s">
        <v>3911</v>
      </c>
      <c r="L3023" t="s">
        <v>3729</v>
      </c>
      <c r="M3023" t="s">
        <v>3907</v>
      </c>
      <c r="N3023" s="20">
        <v>0.01</v>
      </c>
      <c r="O3023" s="21">
        <f>N3023*G3023</f>
        <v>3388</v>
      </c>
    </row>
    <row r="3024" spans="1:15" x14ac:dyDescent="0.25">
      <c r="A3024" t="s">
        <v>13</v>
      </c>
      <c r="B3024">
        <v>372400</v>
      </c>
      <c r="C3024">
        <v>3</v>
      </c>
      <c r="D3024">
        <v>2.5</v>
      </c>
      <c r="E3024">
        <v>2045</v>
      </c>
      <c r="F3024" t="s">
        <v>4729</v>
      </c>
      <c r="G3024">
        <v>338500</v>
      </c>
      <c r="H3024">
        <v>2</v>
      </c>
      <c r="I3024">
        <v>3</v>
      </c>
      <c r="J3024">
        <v>2011</v>
      </c>
      <c r="K3024" t="s">
        <v>4705</v>
      </c>
      <c r="L3024" t="s">
        <v>4237</v>
      </c>
      <c r="M3024" t="s">
        <v>2956</v>
      </c>
      <c r="N3024" s="20">
        <v>0.01</v>
      </c>
      <c r="O3024" s="21">
        <f>N3024*G3024</f>
        <v>3385</v>
      </c>
    </row>
    <row r="3025" spans="1:15" x14ac:dyDescent="0.25">
      <c r="A3025" t="s">
        <v>13</v>
      </c>
      <c r="B3025">
        <v>190000</v>
      </c>
      <c r="C3025">
        <v>3</v>
      </c>
      <c r="D3025">
        <v>2</v>
      </c>
      <c r="E3025">
        <v>1960</v>
      </c>
      <c r="F3025" t="s">
        <v>3401</v>
      </c>
      <c r="G3025">
        <v>225500</v>
      </c>
      <c r="H3025">
        <v>5</v>
      </c>
      <c r="I3025">
        <v>3</v>
      </c>
      <c r="J3025">
        <v>3321</v>
      </c>
      <c r="K3025" t="s">
        <v>3396</v>
      </c>
      <c r="L3025" t="s">
        <v>3397</v>
      </c>
      <c r="M3025" t="s">
        <v>3396</v>
      </c>
      <c r="N3025" s="20">
        <v>1.4999999999999999E-2</v>
      </c>
      <c r="O3025" s="21">
        <f>N3025*G3025</f>
        <v>3382.5</v>
      </c>
    </row>
    <row r="3026" spans="1:15" x14ac:dyDescent="0.25">
      <c r="A3026" t="s">
        <v>13</v>
      </c>
      <c r="B3026">
        <v>398500</v>
      </c>
      <c r="C3026">
        <v>3</v>
      </c>
      <c r="D3026">
        <v>2</v>
      </c>
      <c r="E3026">
        <v>1897</v>
      </c>
      <c r="F3026" t="s">
        <v>1650</v>
      </c>
      <c r="G3026">
        <v>338000</v>
      </c>
      <c r="H3026">
        <v>4</v>
      </c>
      <c r="I3026">
        <v>3</v>
      </c>
      <c r="J3026">
        <v>2290</v>
      </c>
      <c r="K3026" t="s">
        <v>1651</v>
      </c>
      <c r="L3026" t="s">
        <v>1518</v>
      </c>
      <c r="M3026" t="s">
        <v>1519</v>
      </c>
      <c r="N3026" s="20">
        <v>0.01</v>
      </c>
      <c r="O3026" s="21">
        <f>N3026*G3026</f>
        <v>3380</v>
      </c>
    </row>
    <row r="3027" spans="1:15" x14ac:dyDescent="0.25">
      <c r="A3027" t="s">
        <v>13</v>
      </c>
      <c r="B3027">
        <v>377450</v>
      </c>
      <c r="C3027">
        <v>3</v>
      </c>
      <c r="D3027">
        <v>2.5</v>
      </c>
      <c r="E3027">
        <v>1991</v>
      </c>
      <c r="F3027" t="s">
        <v>3744</v>
      </c>
      <c r="G3027">
        <v>337900</v>
      </c>
      <c r="H3027">
        <v>3</v>
      </c>
      <c r="I3027">
        <v>3</v>
      </c>
      <c r="J3027">
        <v>1920</v>
      </c>
      <c r="K3027" t="s">
        <v>3745</v>
      </c>
      <c r="L3027" t="s">
        <v>3729</v>
      </c>
      <c r="M3027" t="s">
        <v>3735</v>
      </c>
      <c r="N3027" s="20">
        <v>0.01</v>
      </c>
      <c r="O3027" s="21">
        <f>N3027*G3027</f>
        <v>3379</v>
      </c>
    </row>
    <row r="3028" spans="1:15" x14ac:dyDescent="0.25">
      <c r="A3028" t="s">
        <v>13</v>
      </c>
      <c r="B3028">
        <v>389970</v>
      </c>
      <c r="C3028">
        <v>3</v>
      </c>
      <c r="D3028">
        <v>2.25</v>
      </c>
      <c r="E3028">
        <v>2188</v>
      </c>
      <c r="F3028" t="s">
        <v>1094</v>
      </c>
      <c r="G3028">
        <v>225000</v>
      </c>
      <c r="H3028">
        <v>2</v>
      </c>
      <c r="I3028">
        <v>1.5</v>
      </c>
      <c r="J3028">
        <v>1036</v>
      </c>
      <c r="K3028" t="s">
        <v>1088</v>
      </c>
      <c r="L3028" t="s">
        <v>1025</v>
      </c>
      <c r="M3028" t="s">
        <v>1089</v>
      </c>
      <c r="N3028" s="20">
        <v>1.4999999999999999E-2</v>
      </c>
      <c r="O3028" s="21">
        <f>N3028*G3028</f>
        <v>3375</v>
      </c>
    </row>
    <row r="3029" spans="1:15" x14ac:dyDescent="0.25">
      <c r="A3029" t="s">
        <v>13</v>
      </c>
      <c r="B3029">
        <v>268000</v>
      </c>
      <c r="C3029">
        <v>4</v>
      </c>
      <c r="D3029">
        <v>2.5</v>
      </c>
      <c r="E3029">
        <v>2447</v>
      </c>
      <c r="F3029" t="s">
        <v>1398</v>
      </c>
      <c r="G3029">
        <v>225000</v>
      </c>
      <c r="H3029">
        <v>3</v>
      </c>
      <c r="I3029">
        <v>2</v>
      </c>
      <c r="J3029">
        <v>2301</v>
      </c>
      <c r="K3029" t="s">
        <v>1399</v>
      </c>
      <c r="L3029" t="s">
        <v>1376</v>
      </c>
      <c r="M3029" t="s">
        <v>1397</v>
      </c>
      <c r="N3029" s="20">
        <v>1.4999999999999999E-2</v>
      </c>
      <c r="O3029" s="21">
        <f>N3029*G3029</f>
        <v>3375</v>
      </c>
    </row>
    <row r="3030" spans="1:15" x14ac:dyDescent="0.25">
      <c r="A3030" t="s">
        <v>13</v>
      </c>
      <c r="B3030">
        <v>266250</v>
      </c>
      <c r="C3030">
        <v>3</v>
      </c>
      <c r="D3030">
        <v>2.5</v>
      </c>
      <c r="E3030">
        <v>2182</v>
      </c>
      <c r="F3030" t="s">
        <v>2199</v>
      </c>
      <c r="G3030">
        <v>225000</v>
      </c>
      <c r="H3030">
        <v>4</v>
      </c>
      <c r="I3030">
        <v>2.5</v>
      </c>
      <c r="J3030">
        <v>1958</v>
      </c>
      <c r="K3030" t="s">
        <v>2200</v>
      </c>
      <c r="L3030" t="s">
        <v>2189</v>
      </c>
      <c r="M3030" t="s">
        <v>2201</v>
      </c>
      <c r="N3030" s="20">
        <v>1.4999999999999999E-2</v>
      </c>
      <c r="O3030" s="21">
        <f>N3030*G3030</f>
        <v>3375</v>
      </c>
    </row>
    <row r="3031" spans="1:15" x14ac:dyDescent="0.25">
      <c r="A3031" t="s">
        <v>13</v>
      </c>
      <c r="B3031">
        <v>314950</v>
      </c>
      <c r="C3031">
        <v>3</v>
      </c>
      <c r="D3031">
        <v>2.5</v>
      </c>
      <c r="E3031">
        <v>1971</v>
      </c>
      <c r="F3031" t="s">
        <v>3630</v>
      </c>
      <c r="G3031">
        <v>225000</v>
      </c>
      <c r="H3031">
        <v>3</v>
      </c>
      <c r="I3031">
        <v>1.5</v>
      </c>
      <c r="J3031">
        <v>1486</v>
      </c>
      <c r="K3031" t="s">
        <v>3631</v>
      </c>
      <c r="L3031" t="s">
        <v>3560</v>
      </c>
      <c r="M3031" t="s">
        <v>2568</v>
      </c>
      <c r="N3031" s="20">
        <v>1.4999999999999999E-2</v>
      </c>
      <c r="O3031" s="21">
        <f>N3031*G3031</f>
        <v>3375</v>
      </c>
    </row>
    <row r="3032" spans="1:15" x14ac:dyDescent="0.25">
      <c r="A3032" t="s">
        <v>13</v>
      </c>
      <c r="B3032">
        <v>165000</v>
      </c>
      <c r="C3032">
        <v>3</v>
      </c>
      <c r="D3032">
        <v>2</v>
      </c>
      <c r="E3032">
        <v>1835</v>
      </c>
      <c r="F3032" t="s">
        <v>4194</v>
      </c>
      <c r="G3032">
        <v>225000</v>
      </c>
      <c r="H3032">
        <v>4</v>
      </c>
      <c r="I3032">
        <v>2.5</v>
      </c>
      <c r="J3032">
        <v>2047</v>
      </c>
      <c r="K3032" t="s">
        <v>1149</v>
      </c>
      <c r="L3032" t="s">
        <v>3729</v>
      </c>
      <c r="M3032" t="s">
        <v>1149</v>
      </c>
      <c r="N3032" s="20">
        <v>1.4999999999999999E-2</v>
      </c>
      <c r="O3032" s="21">
        <f>N3032*G3032</f>
        <v>3375</v>
      </c>
    </row>
    <row r="3033" spans="1:15" x14ac:dyDescent="0.25">
      <c r="A3033" t="s">
        <v>13</v>
      </c>
      <c r="B3033">
        <v>279950</v>
      </c>
      <c r="C3033">
        <v>3</v>
      </c>
      <c r="D3033">
        <v>2</v>
      </c>
      <c r="E3033">
        <v>1818</v>
      </c>
      <c r="F3033" t="s">
        <v>4758</v>
      </c>
      <c r="G3033">
        <v>225000</v>
      </c>
      <c r="H3033">
        <v>2</v>
      </c>
      <c r="I3033">
        <v>2.5</v>
      </c>
      <c r="J3033">
        <v>1720</v>
      </c>
      <c r="K3033" t="s">
        <v>4755</v>
      </c>
      <c r="L3033" t="s">
        <v>4742</v>
      </c>
      <c r="M3033" t="s">
        <v>4756</v>
      </c>
      <c r="N3033" s="20">
        <v>1.4999999999999999E-2</v>
      </c>
      <c r="O3033" s="21">
        <f>N3033*G3033</f>
        <v>3375</v>
      </c>
    </row>
    <row r="3034" spans="1:15" x14ac:dyDescent="0.25">
      <c r="A3034" t="s">
        <v>13</v>
      </c>
      <c r="B3034">
        <v>269900</v>
      </c>
      <c r="C3034">
        <v>3</v>
      </c>
      <c r="D3034">
        <v>2</v>
      </c>
      <c r="E3034">
        <v>1720</v>
      </c>
      <c r="F3034" t="s">
        <v>1325</v>
      </c>
      <c r="G3034">
        <v>224900</v>
      </c>
      <c r="H3034">
        <v>3</v>
      </c>
      <c r="I3034">
        <v>2</v>
      </c>
      <c r="J3034">
        <v>1107</v>
      </c>
      <c r="K3034" t="s">
        <v>1326</v>
      </c>
      <c r="L3034" t="s">
        <v>1206</v>
      </c>
      <c r="M3034" t="s">
        <v>765</v>
      </c>
      <c r="N3034" s="20">
        <v>1.4999999999999999E-2</v>
      </c>
      <c r="O3034" s="21">
        <f>N3034*G3034</f>
        <v>3373.5</v>
      </c>
    </row>
    <row r="3035" spans="1:15" x14ac:dyDescent="0.25">
      <c r="A3035" t="s">
        <v>13</v>
      </c>
      <c r="B3035">
        <v>398500</v>
      </c>
      <c r="C3035">
        <v>3</v>
      </c>
      <c r="D3035">
        <v>2</v>
      </c>
      <c r="E3035">
        <v>1897</v>
      </c>
      <c r="F3035" t="s">
        <v>1695</v>
      </c>
      <c r="G3035">
        <v>337000</v>
      </c>
      <c r="H3035">
        <v>3</v>
      </c>
      <c r="I3035">
        <v>2</v>
      </c>
      <c r="J3035">
        <v>1600</v>
      </c>
      <c r="K3035" t="s">
        <v>1541</v>
      </c>
      <c r="L3035" t="s">
        <v>1518</v>
      </c>
      <c r="M3035" t="s">
        <v>1519</v>
      </c>
      <c r="N3035" s="20">
        <v>0.01</v>
      </c>
      <c r="O3035" s="21">
        <f>N3035*G3035</f>
        <v>3370</v>
      </c>
    </row>
    <row r="3036" spans="1:15" x14ac:dyDescent="0.25">
      <c r="A3036" t="s">
        <v>13</v>
      </c>
      <c r="B3036">
        <v>270000</v>
      </c>
      <c r="C3036">
        <v>3</v>
      </c>
      <c r="D3036">
        <v>2.5</v>
      </c>
      <c r="E3036">
        <v>2220</v>
      </c>
      <c r="F3036" t="s">
        <v>3888</v>
      </c>
      <c r="G3036">
        <v>336000</v>
      </c>
      <c r="H3036">
        <v>4</v>
      </c>
      <c r="I3036">
        <v>2.5</v>
      </c>
      <c r="J3036">
        <v>3068</v>
      </c>
      <c r="K3036" t="s">
        <v>3860</v>
      </c>
      <c r="L3036" t="s">
        <v>3729</v>
      </c>
      <c r="M3036" t="s">
        <v>3872</v>
      </c>
      <c r="N3036" s="20">
        <v>0.01</v>
      </c>
      <c r="O3036" s="21">
        <f>N3036*G3036</f>
        <v>3360</v>
      </c>
    </row>
    <row r="3037" spans="1:15" x14ac:dyDescent="0.25">
      <c r="A3037" t="s">
        <v>13</v>
      </c>
      <c r="B3037">
        <v>372400</v>
      </c>
      <c r="C3037">
        <v>3</v>
      </c>
      <c r="D3037">
        <v>2.5</v>
      </c>
      <c r="E3037">
        <v>2045</v>
      </c>
      <c r="F3037" t="s">
        <v>4725</v>
      </c>
      <c r="G3037">
        <v>335900</v>
      </c>
      <c r="H3037">
        <v>3</v>
      </c>
      <c r="I3037">
        <v>2</v>
      </c>
      <c r="J3037">
        <v>1542</v>
      </c>
      <c r="K3037" t="s">
        <v>4705</v>
      </c>
      <c r="L3037" t="s">
        <v>4237</v>
      </c>
      <c r="M3037" t="s">
        <v>2956</v>
      </c>
      <c r="N3037" s="20">
        <v>0.01</v>
      </c>
      <c r="O3037" s="21">
        <f>N3037*G3037</f>
        <v>3359</v>
      </c>
    </row>
    <row r="3038" spans="1:15" x14ac:dyDescent="0.25">
      <c r="A3038" t="s">
        <v>13</v>
      </c>
      <c r="B3038">
        <v>399000</v>
      </c>
      <c r="C3038">
        <v>3</v>
      </c>
      <c r="D3038">
        <v>2.5</v>
      </c>
      <c r="E3038">
        <v>1868</v>
      </c>
      <c r="F3038" t="s">
        <v>382</v>
      </c>
      <c r="G3038">
        <v>335000</v>
      </c>
      <c r="H3038">
        <v>4</v>
      </c>
      <c r="I3038">
        <v>2</v>
      </c>
      <c r="J3038">
        <v>2031</v>
      </c>
      <c r="K3038" t="s">
        <v>330</v>
      </c>
      <c r="L3038" t="s">
        <v>71</v>
      </c>
      <c r="M3038" t="s">
        <v>331</v>
      </c>
      <c r="N3038" s="20">
        <v>0.01</v>
      </c>
      <c r="O3038" s="21">
        <f>N3038*G3038</f>
        <v>3350</v>
      </c>
    </row>
    <row r="3039" spans="1:15" x14ac:dyDescent="0.25">
      <c r="A3039" t="s">
        <v>13</v>
      </c>
      <c r="B3039">
        <v>373250</v>
      </c>
      <c r="C3039">
        <v>3</v>
      </c>
      <c r="D3039">
        <v>2</v>
      </c>
      <c r="E3039">
        <v>1620</v>
      </c>
      <c r="F3039" t="s">
        <v>986</v>
      </c>
      <c r="G3039">
        <v>335000</v>
      </c>
      <c r="H3039">
        <v>3</v>
      </c>
      <c r="I3039">
        <v>2</v>
      </c>
      <c r="J3039">
        <v>1300</v>
      </c>
      <c r="K3039" t="s">
        <v>960</v>
      </c>
      <c r="L3039" t="s">
        <v>71</v>
      </c>
      <c r="M3039" t="s">
        <v>956</v>
      </c>
      <c r="N3039" s="20">
        <v>0.01</v>
      </c>
      <c r="O3039" s="21">
        <f>N3039*G3039</f>
        <v>3350</v>
      </c>
    </row>
    <row r="3040" spans="1:15" x14ac:dyDescent="0.25">
      <c r="A3040" t="s">
        <v>13</v>
      </c>
      <c r="B3040">
        <v>279900</v>
      </c>
      <c r="C3040">
        <v>4</v>
      </c>
      <c r="D3040">
        <v>2.5</v>
      </c>
      <c r="E3040">
        <v>2008</v>
      </c>
      <c r="F3040" t="s">
        <v>5088</v>
      </c>
      <c r="G3040">
        <v>335000</v>
      </c>
      <c r="H3040">
        <v>3</v>
      </c>
      <c r="I3040">
        <v>2</v>
      </c>
      <c r="J3040">
        <v>1602</v>
      </c>
      <c r="K3040" t="s">
        <v>5089</v>
      </c>
      <c r="L3040" t="s">
        <v>4772</v>
      </c>
      <c r="M3040" t="s">
        <v>5089</v>
      </c>
      <c r="N3040" s="20">
        <v>0.01</v>
      </c>
      <c r="O3040" s="21">
        <f>N3040*G3040</f>
        <v>3350</v>
      </c>
    </row>
    <row r="3041" spans="1:15" x14ac:dyDescent="0.25">
      <c r="A3041" t="s">
        <v>13</v>
      </c>
      <c r="B3041">
        <v>324100</v>
      </c>
      <c r="C3041">
        <v>3</v>
      </c>
      <c r="D3041">
        <v>2.5</v>
      </c>
      <c r="E3041">
        <v>1626</v>
      </c>
      <c r="F3041" t="s">
        <v>2444</v>
      </c>
      <c r="G3041">
        <v>334999</v>
      </c>
      <c r="H3041">
        <v>4</v>
      </c>
      <c r="I3041">
        <v>3</v>
      </c>
      <c r="J3041">
        <v>1680</v>
      </c>
      <c r="K3041" t="s">
        <v>2445</v>
      </c>
      <c r="L3041" t="s">
        <v>2218</v>
      </c>
      <c r="M3041" t="s">
        <v>2398</v>
      </c>
      <c r="N3041" s="20">
        <v>0.01</v>
      </c>
      <c r="O3041" s="21">
        <f>N3041*G3041</f>
        <v>3349.9900000000002</v>
      </c>
    </row>
    <row r="3042" spans="1:15" x14ac:dyDescent="0.25">
      <c r="A3042" t="s">
        <v>13</v>
      </c>
      <c r="B3042">
        <v>399000</v>
      </c>
      <c r="C3042">
        <v>3</v>
      </c>
      <c r="D3042">
        <v>2.5</v>
      </c>
      <c r="E3042">
        <v>1868</v>
      </c>
      <c r="F3042" t="s">
        <v>366</v>
      </c>
      <c r="G3042">
        <v>334900</v>
      </c>
      <c r="H3042">
        <v>3</v>
      </c>
      <c r="I3042">
        <v>2</v>
      </c>
      <c r="J3042">
        <v>1248</v>
      </c>
      <c r="K3042" t="s">
        <v>363</v>
      </c>
      <c r="L3042" t="s">
        <v>71</v>
      </c>
      <c r="M3042" t="s">
        <v>331</v>
      </c>
      <c r="N3042" s="20">
        <v>0.01</v>
      </c>
      <c r="O3042" s="21">
        <f>N3042*G3042</f>
        <v>3349</v>
      </c>
    </row>
    <row r="3043" spans="1:15" x14ac:dyDescent="0.25">
      <c r="A3043" t="s">
        <v>13</v>
      </c>
      <c r="B3043">
        <v>398500</v>
      </c>
      <c r="C3043">
        <v>3</v>
      </c>
      <c r="D3043">
        <v>2</v>
      </c>
      <c r="E3043">
        <v>1897</v>
      </c>
      <c r="F3043" t="s">
        <v>1811</v>
      </c>
      <c r="G3043">
        <v>334900</v>
      </c>
      <c r="H3043">
        <v>3</v>
      </c>
      <c r="I3043">
        <v>2</v>
      </c>
      <c r="J3043">
        <v>1767</v>
      </c>
      <c r="K3043" t="s">
        <v>1595</v>
      </c>
      <c r="L3043" t="s">
        <v>1518</v>
      </c>
      <c r="M3043" t="s">
        <v>1519</v>
      </c>
      <c r="N3043" s="20">
        <v>0.01</v>
      </c>
      <c r="O3043" s="21">
        <f>N3043*G3043</f>
        <v>3349</v>
      </c>
    </row>
    <row r="3044" spans="1:15" x14ac:dyDescent="0.25">
      <c r="A3044" t="s">
        <v>13</v>
      </c>
      <c r="B3044">
        <v>299450</v>
      </c>
      <c r="C3044">
        <v>4</v>
      </c>
      <c r="D3044">
        <v>2.5</v>
      </c>
      <c r="E3044">
        <v>2285</v>
      </c>
      <c r="F3044" t="s">
        <v>2144</v>
      </c>
      <c r="G3044">
        <v>334900</v>
      </c>
      <c r="H3044">
        <v>4</v>
      </c>
      <c r="I3044">
        <v>2.5</v>
      </c>
      <c r="J3044">
        <v>2001</v>
      </c>
      <c r="K3044" t="s">
        <v>2127</v>
      </c>
      <c r="L3044" t="s">
        <v>1518</v>
      </c>
      <c r="M3044" t="s">
        <v>2105</v>
      </c>
      <c r="N3044" s="20">
        <v>0.01</v>
      </c>
      <c r="O3044" s="21">
        <f>N3044*G3044</f>
        <v>3349</v>
      </c>
    </row>
    <row r="3045" spans="1:15" x14ac:dyDescent="0.25">
      <c r="A3045" t="s">
        <v>13</v>
      </c>
      <c r="B3045">
        <v>564950</v>
      </c>
      <c r="C3045">
        <v>3</v>
      </c>
      <c r="D3045">
        <v>2</v>
      </c>
      <c r="E3045">
        <v>1932</v>
      </c>
      <c r="F3045" t="s">
        <v>2793</v>
      </c>
      <c r="G3045">
        <v>334900</v>
      </c>
      <c r="H3045">
        <v>3</v>
      </c>
      <c r="I3045">
        <v>1</v>
      </c>
      <c r="J3045">
        <v>1568</v>
      </c>
      <c r="K3045" t="s">
        <v>2755</v>
      </c>
      <c r="L3045" t="s">
        <v>2680</v>
      </c>
      <c r="M3045" t="s">
        <v>1179</v>
      </c>
      <c r="N3045" s="20">
        <v>0.01</v>
      </c>
      <c r="O3045" s="21">
        <f>N3045*G3045</f>
        <v>3349</v>
      </c>
    </row>
    <row r="3046" spans="1:15" x14ac:dyDescent="0.25">
      <c r="A3046" t="s">
        <v>13</v>
      </c>
      <c r="B3046">
        <v>346500</v>
      </c>
      <c r="C3046">
        <v>3</v>
      </c>
      <c r="D3046">
        <v>2.5</v>
      </c>
      <c r="E3046">
        <v>1898</v>
      </c>
      <c r="F3046" t="s">
        <v>4779</v>
      </c>
      <c r="G3046">
        <v>334900</v>
      </c>
      <c r="H3046">
        <v>2</v>
      </c>
      <c r="I3046">
        <v>2.5</v>
      </c>
      <c r="J3046">
        <v>1350</v>
      </c>
      <c r="K3046" t="s">
        <v>4776</v>
      </c>
      <c r="L3046" t="s">
        <v>4772</v>
      </c>
      <c r="M3046" t="s">
        <v>4777</v>
      </c>
      <c r="N3046" s="20">
        <v>0.01</v>
      </c>
      <c r="O3046" s="21">
        <f>N3046*G3046</f>
        <v>3349</v>
      </c>
    </row>
    <row r="3047" spans="1:15" x14ac:dyDescent="0.25">
      <c r="A3047" t="s">
        <v>13</v>
      </c>
      <c r="B3047">
        <v>375292</v>
      </c>
      <c r="C3047">
        <v>4</v>
      </c>
      <c r="D3047">
        <v>3</v>
      </c>
      <c r="E3047">
        <v>2139</v>
      </c>
      <c r="F3047" t="s">
        <v>4779</v>
      </c>
      <c r="G3047">
        <v>334900</v>
      </c>
      <c r="H3047">
        <v>2</v>
      </c>
      <c r="I3047">
        <v>2.5</v>
      </c>
      <c r="J3047">
        <v>1350</v>
      </c>
      <c r="K3047" t="s">
        <v>4776</v>
      </c>
      <c r="L3047" t="s">
        <v>4772</v>
      </c>
      <c r="M3047" t="s">
        <v>4883</v>
      </c>
      <c r="N3047" s="20">
        <v>0.01</v>
      </c>
      <c r="O3047" s="21">
        <f>N3047*G3047</f>
        <v>3349</v>
      </c>
    </row>
    <row r="3048" spans="1:15" x14ac:dyDescent="0.25">
      <c r="A3048" t="s">
        <v>13</v>
      </c>
      <c r="B3048">
        <v>259945</v>
      </c>
      <c r="C3048">
        <v>4</v>
      </c>
      <c r="D3048">
        <v>2.5</v>
      </c>
      <c r="E3048">
        <v>2252</v>
      </c>
      <c r="F3048" t="s">
        <v>2163</v>
      </c>
      <c r="G3048">
        <v>334800</v>
      </c>
      <c r="H3048">
        <v>4</v>
      </c>
      <c r="I3048">
        <v>3.5</v>
      </c>
      <c r="J3048">
        <v>3100</v>
      </c>
      <c r="K3048" t="s">
        <v>1898</v>
      </c>
      <c r="L3048" t="s">
        <v>1518</v>
      </c>
      <c r="M3048" t="s">
        <v>2159</v>
      </c>
      <c r="N3048" s="20">
        <v>0.01</v>
      </c>
      <c r="O3048" s="21">
        <f>N3048*G3048</f>
        <v>3348</v>
      </c>
    </row>
    <row r="3049" spans="1:15" x14ac:dyDescent="0.25">
      <c r="A3049" t="s">
        <v>13</v>
      </c>
      <c r="B3049">
        <v>225000</v>
      </c>
      <c r="C3049">
        <v>3</v>
      </c>
      <c r="D3049">
        <v>2</v>
      </c>
      <c r="E3049">
        <v>1809</v>
      </c>
      <c r="F3049" t="s">
        <v>3192</v>
      </c>
      <c r="G3049">
        <v>334000</v>
      </c>
      <c r="H3049">
        <v>5</v>
      </c>
      <c r="I3049">
        <v>4</v>
      </c>
      <c r="J3049">
        <v>2835</v>
      </c>
      <c r="K3049" t="s">
        <v>3185</v>
      </c>
      <c r="L3049" t="s">
        <v>3175</v>
      </c>
      <c r="M3049" t="s">
        <v>3186</v>
      </c>
      <c r="N3049" s="20">
        <v>0.01</v>
      </c>
      <c r="O3049" s="21">
        <f>N3049*G3049</f>
        <v>3340</v>
      </c>
    </row>
    <row r="3050" spans="1:15" x14ac:dyDescent="0.25">
      <c r="A3050" t="s">
        <v>13</v>
      </c>
      <c r="B3050">
        <v>299000</v>
      </c>
      <c r="C3050">
        <v>3</v>
      </c>
      <c r="D3050">
        <v>2.5</v>
      </c>
      <c r="E3050">
        <v>2259</v>
      </c>
      <c r="F3050" t="s">
        <v>4113</v>
      </c>
      <c r="G3050">
        <v>334000</v>
      </c>
      <c r="H3050">
        <v>4</v>
      </c>
      <c r="I3050">
        <v>3.5</v>
      </c>
      <c r="J3050">
        <v>3598</v>
      </c>
      <c r="K3050" t="s">
        <v>4071</v>
      </c>
      <c r="L3050" t="s">
        <v>3729</v>
      </c>
      <c r="M3050" t="s">
        <v>4085</v>
      </c>
      <c r="N3050" s="20">
        <v>0.01</v>
      </c>
      <c r="O3050" s="21">
        <f>N3050*G3050</f>
        <v>3340</v>
      </c>
    </row>
    <row r="3051" spans="1:15" x14ac:dyDescent="0.25">
      <c r="A3051" t="s">
        <v>13</v>
      </c>
      <c r="B3051">
        <v>358500</v>
      </c>
      <c r="C3051">
        <v>3</v>
      </c>
      <c r="D3051">
        <v>2.5</v>
      </c>
      <c r="E3051">
        <v>2000</v>
      </c>
      <c r="F3051" t="s">
        <v>4406</v>
      </c>
      <c r="G3051">
        <v>334000</v>
      </c>
      <c r="H3051">
        <v>4</v>
      </c>
      <c r="I3051">
        <v>2.75</v>
      </c>
      <c r="J3051">
        <v>2246</v>
      </c>
      <c r="K3051" t="s">
        <v>4407</v>
      </c>
      <c r="L3051" t="s">
        <v>4237</v>
      </c>
      <c r="M3051" t="s">
        <v>4384</v>
      </c>
      <c r="N3051" s="20">
        <v>0.01</v>
      </c>
      <c r="O3051" s="21">
        <f>N3051*G3051</f>
        <v>3340</v>
      </c>
    </row>
    <row r="3052" spans="1:15" x14ac:dyDescent="0.25">
      <c r="A3052" t="s">
        <v>13</v>
      </c>
      <c r="B3052">
        <v>219500</v>
      </c>
      <c r="C3052">
        <v>3</v>
      </c>
      <c r="D3052">
        <v>2</v>
      </c>
      <c r="E3052">
        <v>1962</v>
      </c>
      <c r="F3052" t="s">
        <v>4177</v>
      </c>
      <c r="G3052">
        <v>222500</v>
      </c>
      <c r="H3052">
        <v>4</v>
      </c>
      <c r="I3052">
        <v>2.5</v>
      </c>
      <c r="J3052">
        <v>2665</v>
      </c>
      <c r="K3052" t="s">
        <v>4163</v>
      </c>
      <c r="L3052" t="s">
        <v>3729</v>
      </c>
      <c r="M3052" t="s">
        <v>4164</v>
      </c>
      <c r="N3052" s="20">
        <v>1.4999999999999999E-2</v>
      </c>
      <c r="O3052" s="21">
        <f>N3052*G3052</f>
        <v>3337.5</v>
      </c>
    </row>
    <row r="3053" spans="1:15" x14ac:dyDescent="0.25">
      <c r="A3053" t="s">
        <v>13</v>
      </c>
      <c r="B3053">
        <v>289745</v>
      </c>
      <c r="C3053">
        <v>3</v>
      </c>
      <c r="D3053">
        <v>2.5</v>
      </c>
      <c r="E3053">
        <v>2044</v>
      </c>
      <c r="F3053" t="s">
        <v>3819</v>
      </c>
      <c r="G3053">
        <v>332980</v>
      </c>
      <c r="H3053">
        <v>4</v>
      </c>
      <c r="I3053">
        <v>2.5</v>
      </c>
      <c r="J3053">
        <v>2694</v>
      </c>
      <c r="K3053" t="s">
        <v>3782</v>
      </c>
      <c r="L3053" t="s">
        <v>3729</v>
      </c>
      <c r="M3053" t="s">
        <v>3682</v>
      </c>
      <c r="N3053" s="20">
        <v>0.01</v>
      </c>
      <c r="O3053" s="21">
        <f>N3053*G3053</f>
        <v>3329.8</v>
      </c>
    </row>
    <row r="3054" spans="1:15" x14ac:dyDescent="0.25">
      <c r="A3054" t="s">
        <v>13</v>
      </c>
      <c r="B3054">
        <v>345925</v>
      </c>
      <c r="C3054">
        <v>3</v>
      </c>
      <c r="D3054">
        <v>2.5</v>
      </c>
      <c r="E3054">
        <v>2062</v>
      </c>
      <c r="F3054" t="s">
        <v>4257</v>
      </c>
      <c r="G3054">
        <v>332900</v>
      </c>
      <c r="H3054">
        <v>3</v>
      </c>
      <c r="I3054">
        <v>1.75</v>
      </c>
      <c r="J3054">
        <v>1785</v>
      </c>
      <c r="K3054" t="s">
        <v>4248</v>
      </c>
      <c r="L3054" t="s">
        <v>4237</v>
      </c>
      <c r="M3054" t="s">
        <v>4246</v>
      </c>
      <c r="N3054" s="20">
        <v>0.01</v>
      </c>
      <c r="O3054" s="21">
        <f>N3054*G3054</f>
        <v>3329</v>
      </c>
    </row>
    <row r="3055" spans="1:15" x14ac:dyDescent="0.25">
      <c r="A3055" t="s">
        <v>13</v>
      </c>
      <c r="B3055">
        <v>329450</v>
      </c>
      <c r="C3055">
        <v>3</v>
      </c>
      <c r="D3055">
        <v>2</v>
      </c>
      <c r="E3055">
        <v>1656</v>
      </c>
      <c r="F3055" t="s">
        <v>324</v>
      </c>
      <c r="G3055">
        <v>330000</v>
      </c>
      <c r="H3055">
        <v>3</v>
      </c>
      <c r="I3055">
        <v>2.5</v>
      </c>
      <c r="J3055">
        <v>1536</v>
      </c>
      <c r="K3055" t="s">
        <v>325</v>
      </c>
      <c r="L3055" t="s">
        <v>71</v>
      </c>
      <c r="M3055" t="s">
        <v>305</v>
      </c>
      <c r="N3055" s="20">
        <v>0.01</v>
      </c>
      <c r="O3055" s="21">
        <f>N3055*G3055</f>
        <v>3300</v>
      </c>
    </row>
    <row r="3056" spans="1:15" x14ac:dyDescent="0.25">
      <c r="A3056" t="s">
        <v>13</v>
      </c>
      <c r="B3056">
        <v>398500</v>
      </c>
      <c r="C3056">
        <v>3</v>
      </c>
      <c r="D3056">
        <v>2</v>
      </c>
      <c r="E3056">
        <v>1897</v>
      </c>
      <c r="F3056" t="s">
        <v>1807</v>
      </c>
      <c r="G3056">
        <v>330000</v>
      </c>
      <c r="H3056">
        <v>4</v>
      </c>
      <c r="I3056">
        <v>2.5</v>
      </c>
      <c r="J3056">
        <v>1971</v>
      </c>
      <c r="K3056" t="s">
        <v>1517</v>
      </c>
      <c r="L3056" t="s">
        <v>1518</v>
      </c>
      <c r="M3056" t="s">
        <v>1519</v>
      </c>
      <c r="N3056" s="20">
        <v>0.01</v>
      </c>
      <c r="O3056" s="21">
        <f>N3056*G3056</f>
        <v>3300</v>
      </c>
    </row>
    <row r="3057" spans="1:15" x14ac:dyDescent="0.25">
      <c r="A3057" t="s">
        <v>13</v>
      </c>
      <c r="B3057">
        <v>398500</v>
      </c>
      <c r="C3057">
        <v>3</v>
      </c>
      <c r="D3057">
        <v>2</v>
      </c>
      <c r="E3057">
        <v>1897</v>
      </c>
      <c r="F3057" t="s">
        <v>1670</v>
      </c>
      <c r="G3057">
        <v>330000</v>
      </c>
      <c r="H3057">
        <v>3</v>
      </c>
      <c r="I3057">
        <v>1.5</v>
      </c>
      <c r="J3057">
        <v>1322</v>
      </c>
      <c r="K3057" t="s">
        <v>1671</v>
      </c>
      <c r="L3057" t="s">
        <v>1518</v>
      </c>
      <c r="M3057" t="s">
        <v>1519</v>
      </c>
      <c r="N3057" s="20">
        <v>0.01</v>
      </c>
      <c r="O3057" s="21">
        <f>N3057*G3057</f>
        <v>3300</v>
      </c>
    </row>
    <row r="3058" spans="1:15" x14ac:dyDescent="0.25">
      <c r="A3058" t="s">
        <v>13</v>
      </c>
      <c r="B3058">
        <v>352250</v>
      </c>
      <c r="C3058">
        <v>3</v>
      </c>
      <c r="D3058">
        <v>2.5</v>
      </c>
      <c r="E3058">
        <v>1965</v>
      </c>
      <c r="F3058" t="s">
        <v>1985</v>
      </c>
      <c r="G3058">
        <v>330000</v>
      </c>
      <c r="H3058">
        <v>3</v>
      </c>
      <c r="I3058">
        <v>3</v>
      </c>
      <c r="J3058">
        <v>1927</v>
      </c>
      <c r="K3058" t="s">
        <v>1896</v>
      </c>
      <c r="L3058" t="s">
        <v>1518</v>
      </c>
      <c r="M3058" t="s">
        <v>1981</v>
      </c>
      <c r="N3058" s="20">
        <v>0.01</v>
      </c>
      <c r="O3058" s="21">
        <f>N3058*G3058</f>
        <v>3300</v>
      </c>
    </row>
    <row r="3059" spans="1:15" x14ac:dyDescent="0.25">
      <c r="A3059" t="s">
        <v>13</v>
      </c>
      <c r="B3059">
        <v>269350</v>
      </c>
      <c r="C3059">
        <v>3</v>
      </c>
      <c r="D3059">
        <v>2.5</v>
      </c>
      <c r="E3059">
        <v>2137</v>
      </c>
      <c r="F3059" t="s">
        <v>2077</v>
      </c>
      <c r="G3059">
        <v>330000</v>
      </c>
      <c r="H3059">
        <v>4</v>
      </c>
      <c r="I3059">
        <v>2.5</v>
      </c>
      <c r="J3059">
        <v>3242</v>
      </c>
      <c r="K3059" t="s">
        <v>2078</v>
      </c>
      <c r="L3059" t="s">
        <v>1518</v>
      </c>
      <c r="M3059" t="s">
        <v>2070</v>
      </c>
      <c r="N3059" s="20">
        <v>0.01</v>
      </c>
      <c r="O3059" s="21">
        <f>N3059*G3059</f>
        <v>3300</v>
      </c>
    </row>
    <row r="3060" spans="1:15" x14ac:dyDescent="0.25">
      <c r="A3060" t="s">
        <v>13</v>
      </c>
      <c r="B3060">
        <v>375000</v>
      </c>
      <c r="C3060">
        <v>3</v>
      </c>
      <c r="D3060">
        <v>2.5</v>
      </c>
      <c r="E3060">
        <v>2016</v>
      </c>
      <c r="F3060" t="s">
        <v>2299</v>
      </c>
      <c r="G3060">
        <v>330000</v>
      </c>
      <c r="H3060">
        <v>3</v>
      </c>
      <c r="I3060">
        <v>2.5</v>
      </c>
      <c r="J3060">
        <v>1648</v>
      </c>
      <c r="K3060" t="s">
        <v>2300</v>
      </c>
      <c r="L3060" t="s">
        <v>2218</v>
      </c>
      <c r="M3060" t="s">
        <v>2278</v>
      </c>
      <c r="N3060" s="20">
        <v>0.01</v>
      </c>
      <c r="O3060" s="21">
        <f>N3060*G3060</f>
        <v>3300</v>
      </c>
    </row>
    <row r="3061" spans="1:15" x14ac:dyDescent="0.25">
      <c r="A3061" t="s">
        <v>13</v>
      </c>
      <c r="B3061">
        <v>291000</v>
      </c>
      <c r="C3061">
        <v>3</v>
      </c>
      <c r="D3061">
        <v>2.5</v>
      </c>
      <c r="E3061">
        <v>2002</v>
      </c>
      <c r="F3061" t="s">
        <v>3334</v>
      </c>
      <c r="G3061">
        <v>220000</v>
      </c>
      <c r="H3061">
        <v>3</v>
      </c>
      <c r="I3061">
        <v>3</v>
      </c>
      <c r="J3061">
        <v>2358</v>
      </c>
      <c r="K3061" t="s">
        <v>3328</v>
      </c>
      <c r="L3061" t="s">
        <v>3283</v>
      </c>
      <c r="M3061" t="s">
        <v>3323</v>
      </c>
      <c r="N3061" s="20">
        <v>1.4999999999999999E-2</v>
      </c>
      <c r="O3061" s="21">
        <f>N3061*G3061</f>
        <v>3300</v>
      </c>
    </row>
    <row r="3062" spans="1:15" x14ac:dyDescent="0.25">
      <c r="A3062" t="s">
        <v>13</v>
      </c>
      <c r="B3062">
        <v>269900</v>
      </c>
      <c r="C3062">
        <v>4</v>
      </c>
      <c r="D3062">
        <v>3</v>
      </c>
      <c r="E3062">
        <v>2476</v>
      </c>
      <c r="F3062" t="s">
        <v>2934</v>
      </c>
      <c r="G3062">
        <v>220000</v>
      </c>
      <c r="H3062">
        <v>4</v>
      </c>
      <c r="I3062">
        <v>3</v>
      </c>
      <c r="J3062">
        <v>2149</v>
      </c>
      <c r="K3062" t="s">
        <v>2929</v>
      </c>
      <c r="L3062" t="s">
        <v>2930</v>
      </c>
      <c r="M3062" t="s">
        <v>2931</v>
      </c>
      <c r="N3062" s="20">
        <v>1.4999999999999999E-2</v>
      </c>
      <c r="O3062" s="21">
        <f>N3062*G3062</f>
        <v>3300</v>
      </c>
    </row>
    <row r="3063" spans="1:15" x14ac:dyDescent="0.25">
      <c r="A3063" t="s">
        <v>13</v>
      </c>
      <c r="B3063">
        <v>325000</v>
      </c>
      <c r="C3063">
        <v>3</v>
      </c>
      <c r="D3063">
        <v>2.5</v>
      </c>
      <c r="E3063">
        <v>2098</v>
      </c>
      <c r="F3063" t="s">
        <v>4016</v>
      </c>
      <c r="G3063">
        <v>330000</v>
      </c>
      <c r="H3063">
        <v>5</v>
      </c>
      <c r="I3063">
        <v>3.5</v>
      </c>
      <c r="J3063">
        <v>3032</v>
      </c>
      <c r="K3063" t="s">
        <v>3932</v>
      </c>
      <c r="L3063" t="s">
        <v>3729</v>
      </c>
      <c r="M3063" t="s">
        <v>1472</v>
      </c>
      <c r="N3063" s="20">
        <v>0.01</v>
      </c>
      <c r="O3063" s="21">
        <f>N3063*G3063</f>
        <v>3300</v>
      </c>
    </row>
    <row r="3064" spans="1:15" x14ac:dyDescent="0.25">
      <c r="A3064" t="s">
        <v>13</v>
      </c>
      <c r="B3064">
        <v>399000</v>
      </c>
      <c r="C3064">
        <v>3</v>
      </c>
      <c r="D3064">
        <v>2.5</v>
      </c>
      <c r="E3064">
        <v>1868</v>
      </c>
      <c r="F3064" t="s">
        <v>400</v>
      </c>
      <c r="G3064">
        <v>329999</v>
      </c>
      <c r="H3064">
        <v>3</v>
      </c>
      <c r="I3064">
        <v>2</v>
      </c>
      <c r="J3064">
        <v>1951</v>
      </c>
      <c r="K3064" t="s">
        <v>330</v>
      </c>
      <c r="L3064" t="s">
        <v>71</v>
      </c>
      <c r="M3064" t="s">
        <v>331</v>
      </c>
      <c r="N3064" s="20">
        <v>0.01</v>
      </c>
      <c r="O3064" s="21">
        <f>N3064*G3064</f>
        <v>3299.9900000000002</v>
      </c>
    </row>
    <row r="3065" spans="1:15" x14ac:dyDescent="0.25">
      <c r="A3065" t="s">
        <v>13</v>
      </c>
      <c r="B3065">
        <v>649499</v>
      </c>
      <c r="C3065">
        <v>3</v>
      </c>
      <c r="D3065">
        <v>2.25</v>
      </c>
      <c r="E3065">
        <v>1841</v>
      </c>
      <c r="F3065" t="s">
        <v>4476</v>
      </c>
      <c r="G3065">
        <v>329995</v>
      </c>
      <c r="H3065">
        <v>3</v>
      </c>
      <c r="I3065">
        <v>1</v>
      </c>
      <c r="J3065">
        <v>1290</v>
      </c>
      <c r="K3065" t="s">
        <v>4477</v>
      </c>
      <c r="L3065" t="s">
        <v>4237</v>
      </c>
      <c r="M3065" t="s">
        <v>4433</v>
      </c>
      <c r="N3065" s="20">
        <v>0.01</v>
      </c>
      <c r="O3065" s="21">
        <f>N3065*G3065</f>
        <v>3299.9500000000003</v>
      </c>
    </row>
    <row r="3066" spans="1:15" x14ac:dyDescent="0.25">
      <c r="A3066" t="s">
        <v>13</v>
      </c>
      <c r="B3066">
        <v>365000</v>
      </c>
      <c r="C3066">
        <v>4</v>
      </c>
      <c r="D3066">
        <v>3</v>
      </c>
      <c r="E3066">
        <v>2488</v>
      </c>
      <c r="F3066" t="s">
        <v>4818</v>
      </c>
      <c r="G3066">
        <v>329990</v>
      </c>
      <c r="H3066">
        <v>3</v>
      </c>
      <c r="I3066">
        <v>2.5</v>
      </c>
      <c r="J3066">
        <v>2181</v>
      </c>
      <c r="K3066" t="s">
        <v>4771</v>
      </c>
      <c r="L3066" t="s">
        <v>4772</v>
      </c>
      <c r="M3066" t="s">
        <v>4819</v>
      </c>
      <c r="N3066" s="20">
        <v>0.01</v>
      </c>
      <c r="O3066" s="21">
        <f>N3066*G3066</f>
        <v>3299.9</v>
      </c>
    </row>
    <row r="3067" spans="1:15" x14ac:dyDescent="0.25">
      <c r="A3067" t="s">
        <v>13</v>
      </c>
      <c r="B3067">
        <v>358500</v>
      </c>
      <c r="C3067">
        <v>3</v>
      </c>
      <c r="D3067">
        <v>2.5</v>
      </c>
      <c r="E3067">
        <v>2000</v>
      </c>
      <c r="F3067" t="s">
        <v>4385</v>
      </c>
      <c r="G3067">
        <v>329950</v>
      </c>
      <c r="H3067">
        <v>4</v>
      </c>
      <c r="I3067">
        <v>3.5</v>
      </c>
      <c r="J3067">
        <v>2228</v>
      </c>
      <c r="K3067" t="s">
        <v>4383</v>
      </c>
      <c r="L3067" t="s">
        <v>4237</v>
      </c>
      <c r="M3067" t="s">
        <v>4384</v>
      </c>
      <c r="N3067" s="20">
        <v>0.01</v>
      </c>
      <c r="O3067" s="21">
        <f>N3067*G3067</f>
        <v>3299.5</v>
      </c>
    </row>
    <row r="3068" spans="1:15" x14ac:dyDescent="0.25">
      <c r="A3068" t="s">
        <v>13</v>
      </c>
      <c r="B3068">
        <v>485000</v>
      </c>
      <c r="C3068">
        <v>3</v>
      </c>
      <c r="D3068">
        <v>2.5</v>
      </c>
      <c r="E3068">
        <v>1862</v>
      </c>
      <c r="F3068" t="s">
        <v>4336</v>
      </c>
      <c r="G3068">
        <v>329950</v>
      </c>
      <c r="H3068">
        <v>3</v>
      </c>
      <c r="I3068">
        <v>1</v>
      </c>
      <c r="J3068">
        <v>984</v>
      </c>
      <c r="K3068" t="s">
        <v>4265</v>
      </c>
      <c r="L3068" t="s">
        <v>4237</v>
      </c>
      <c r="M3068" t="s">
        <v>4265</v>
      </c>
      <c r="N3068" s="20">
        <v>0.01</v>
      </c>
      <c r="O3068" s="21">
        <f>N3068*G3068</f>
        <v>3299.5</v>
      </c>
    </row>
    <row r="3069" spans="1:15" x14ac:dyDescent="0.25">
      <c r="A3069" t="s">
        <v>13</v>
      </c>
      <c r="B3069">
        <v>589000</v>
      </c>
      <c r="C3069">
        <v>3</v>
      </c>
      <c r="D3069">
        <v>2</v>
      </c>
      <c r="E3069">
        <v>1631</v>
      </c>
      <c r="F3069" t="s">
        <v>709</v>
      </c>
      <c r="G3069">
        <v>329900</v>
      </c>
      <c r="H3069">
        <v>2</v>
      </c>
      <c r="I3069">
        <v>2.5</v>
      </c>
      <c r="J3069">
        <v>1068</v>
      </c>
      <c r="K3069" t="s">
        <v>710</v>
      </c>
      <c r="L3069" t="s">
        <v>71</v>
      </c>
      <c r="M3069" t="s">
        <v>605</v>
      </c>
      <c r="N3069" s="20">
        <v>0.01</v>
      </c>
      <c r="O3069" s="21">
        <f>N3069*G3069</f>
        <v>3299</v>
      </c>
    </row>
    <row r="3070" spans="1:15" x14ac:dyDescent="0.25">
      <c r="A3070" t="s">
        <v>13</v>
      </c>
      <c r="B3070">
        <v>398500</v>
      </c>
      <c r="C3070">
        <v>3</v>
      </c>
      <c r="D3070">
        <v>2</v>
      </c>
      <c r="E3070">
        <v>1897</v>
      </c>
      <c r="F3070" t="s">
        <v>1752</v>
      </c>
      <c r="G3070">
        <v>329900</v>
      </c>
      <c r="H3070">
        <v>2</v>
      </c>
      <c r="I3070">
        <v>2</v>
      </c>
      <c r="K3070" t="s">
        <v>1517</v>
      </c>
      <c r="L3070" t="s">
        <v>1518</v>
      </c>
      <c r="M3070" t="s">
        <v>1519</v>
      </c>
      <c r="N3070" s="20">
        <v>0.01</v>
      </c>
      <c r="O3070" s="21">
        <f>N3070*G3070</f>
        <v>3299</v>
      </c>
    </row>
    <row r="3071" spans="1:15" x14ac:dyDescent="0.25">
      <c r="A3071" t="s">
        <v>13</v>
      </c>
      <c r="B3071">
        <v>325000</v>
      </c>
      <c r="C3071">
        <v>3</v>
      </c>
      <c r="D3071">
        <v>2.5</v>
      </c>
      <c r="E3071">
        <v>2098</v>
      </c>
      <c r="F3071" t="s">
        <v>3971</v>
      </c>
      <c r="G3071">
        <v>329900</v>
      </c>
      <c r="H3071">
        <v>3</v>
      </c>
      <c r="I3071">
        <v>2.5</v>
      </c>
      <c r="J3071">
        <v>2109</v>
      </c>
      <c r="K3071" t="s">
        <v>3850</v>
      </c>
      <c r="L3071" t="s">
        <v>3729</v>
      </c>
      <c r="M3071" t="s">
        <v>1472</v>
      </c>
      <c r="N3071" s="20">
        <v>0.01</v>
      </c>
      <c r="O3071" s="21">
        <f>N3071*G3071</f>
        <v>3299</v>
      </c>
    </row>
    <row r="3072" spans="1:15" x14ac:dyDescent="0.25">
      <c r="A3072" t="s">
        <v>13</v>
      </c>
      <c r="B3072">
        <v>270000</v>
      </c>
      <c r="C3072">
        <v>3</v>
      </c>
      <c r="D3072">
        <v>2.5</v>
      </c>
      <c r="E3072">
        <v>2220</v>
      </c>
      <c r="F3072" t="s">
        <v>3898</v>
      </c>
      <c r="G3072">
        <v>329900</v>
      </c>
      <c r="H3072">
        <v>4</v>
      </c>
      <c r="I3072">
        <v>3.5</v>
      </c>
      <c r="J3072">
        <v>3416</v>
      </c>
      <c r="K3072" t="s">
        <v>3860</v>
      </c>
      <c r="L3072" t="s">
        <v>3729</v>
      </c>
      <c r="M3072" t="s">
        <v>3872</v>
      </c>
      <c r="N3072" s="20">
        <v>0.01</v>
      </c>
      <c r="O3072" s="21">
        <f>N3072*G3072</f>
        <v>3299</v>
      </c>
    </row>
    <row r="3073" spans="1:15" x14ac:dyDescent="0.25">
      <c r="A3073" t="s">
        <v>13</v>
      </c>
      <c r="B3073">
        <v>375292</v>
      </c>
      <c r="C3073">
        <v>4</v>
      </c>
      <c r="D3073">
        <v>3</v>
      </c>
      <c r="E3073">
        <v>2139</v>
      </c>
      <c r="F3073" t="s">
        <v>4923</v>
      </c>
      <c r="G3073">
        <v>329900</v>
      </c>
      <c r="H3073">
        <v>2</v>
      </c>
      <c r="I3073">
        <v>2.5</v>
      </c>
      <c r="J3073">
        <v>1511</v>
      </c>
      <c r="K3073" t="s">
        <v>4882</v>
      </c>
      <c r="L3073" t="s">
        <v>4772</v>
      </c>
      <c r="M3073" t="s">
        <v>4883</v>
      </c>
      <c r="N3073" s="20">
        <v>0.01</v>
      </c>
      <c r="O3073" s="21">
        <f>N3073*G3073</f>
        <v>3299</v>
      </c>
    </row>
    <row r="3074" spans="1:15" x14ac:dyDescent="0.25">
      <c r="A3074" t="s">
        <v>13</v>
      </c>
      <c r="B3074">
        <v>372400</v>
      </c>
      <c r="C3074">
        <v>3</v>
      </c>
      <c r="D3074">
        <v>2.5</v>
      </c>
      <c r="E3074">
        <v>2045</v>
      </c>
      <c r="F3074" t="s">
        <v>4724</v>
      </c>
      <c r="G3074">
        <v>329900</v>
      </c>
      <c r="H3074">
        <v>5</v>
      </c>
      <c r="I3074">
        <v>3.5</v>
      </c>
      <c r="J3074">
        <v>1996</v>
      </c>
      <c r="K3074" t="s">
        <v>4705</v>
      </c>
      <c r="L3074" t="s">
        <v>4237</v>
      </c>
      <c r="M3074" t="s">
        <v>2956</v>
      </c>
      <c r="N3074" s="20">
        <v>0.01</v>
      </c>
      <c r="O3074" s="21">
        <f>N3074*G3074</f>
        <v>3299</v>
      </c>
    </row>
    <row r="3075" spans="1:15" x14ac:dyDescent="0.25">
      <c r="A3075" t="s">
        <v>13</v>
      </c>
      <c r="B3075">
        <v>229900</v>
      </c>
      <c r="C3075">
        <v>3</v>
      </c>
      <c r="D3075">
        <v>2</v>
      </c>
      <c r="E3075">
        <v>1708</v>
      </c>
      <c r="F3075" t="s">
        <v>1204</v>
      </c>
      <c r="G3075">
        <v>219900</v>
      </c>
      <c r="H3075">
        <v>3</v>
      </c>
      <c r="I3075">
        <v>2</v>
      </c>
      <c r="J3075">
        <v>1692</v>
      </c>
      <c r="K3075" t="s">
        <v>1205</v>
      </c>
      <c r="L3075" t="s">
        <v>1206</v>
      </c>
      <c r="M3075" t="s">
        <v>1207</v>
      </c>
      <c r="N3075" s="20">
        <v>1.4999999999999999E-2</v>
      </c>
      <c r="O3075" s="21">
        <f>N3075*G3075</f>
        <v>3298.5</v>
      </c>
    </row>
    <row r="3076" spans="1:15" x14ac:dyDescent="0.25">
      <c r="A3076" t="s">
        <v>13</v>
      </c>
      <c r="B3076">
        <v>399000</v>
      </c>
      <c r="C3076">
        <v>3</v>
      </c>
      <c r="D3076">
        <v>2.5</v>
      </c>
      <c r="E3076">
        <v>1868</v>
      </c>
      <c r="F3076" t="s">
        <v>345</v>
      </c>
      <c r="G3076">
        <v>329500</v>
      </c>
      <c r="H3076">
        <v>3</v>
      </c>
      <c r="I3076">
        <v>2.5</v>
      </c>
      <c r="J3076">
        <v>2005</v>
      </c>
      <c r="K3076" t="s">
        <v>346</v>
      </c>
      <c r="L3076" t="s">
        <v>71</v>
      </c>
      <c r="M3076" t="s">
        <v>331</v>
      </c>
      <c r="N3076" s="20">
        <v>0.01</v>
      </c>
      <c r="O3076" s="21">
        <f>N3076*G3076</f>
        <v>3295</v>
      </c>
    </row>
    <row r="3077" spans="1:15" x14ac:dyDescent="0.25">
      <c r="A3077" t="s">
        <v>13</v>
      </c>
      <c r="B3077">
        <v>339500</v>
      </c>
      <c r="C3077">
        <v>4</v>
      </c>
      <c r="D3077">
        <v>2.5</v>
      </c>
      <c r="E3077">
        <v>2347</v>
      </c>
      <c r="F3077" t="s">
        <v>3861</v>
      </c>
      <c r="G3077">
        <v>329500</v>
      </c>
      <c r="H3077">
        <v>4</v>
      </c>
      <c r="I3077">
        <v>3.5</v>
      </c>
      <c r="J3077">
        <v>3023</v>
      </c>
      <c r="K3077" t="s">
        <v>3351</v>
      </c>
      <c r="L3077" t="s">
        <v>3729</v>
      </c>
      <c r="M3077" t="s">
        <v>3830</v>
      </c>
      <c r="N3077" s="20">
        <v>0.01</v>
      </c>
      <c r="O3077" s="21">
        <f>N3077*G3077</f>
        <v>3295</v>
      </c>
    </row>
    <row r="3078" spans="1:15" x14ac:dyDescent="0.25">
      <c r="A3078" t="s">
        <v>13</v>
      </c>
      <c r="B3078">
        <v>278750</v>
      </c>
      <c r="C3078">
        <v>3</v>
      </c>
      <c r="D3078">
        <v>2</v>
      </c>
      <c r="E3078">
        <v>1695</v>
      </c>
      <c r="F3078" t="s">
        <v>935</v>
      </c>
      <c r="G3078">
        <v>329000</v>
      </c>
      <c r="H3078">
        <v>4</v>
      </c>
      <c r="I3078">
        <v>2.75</v>
      </c>
      <c r="J3078">
        <v>2408</v>
      </c>
      <c r="K3078" t="s">
        <v>936</v>
      </c>
      <c r="L3078" t="s">
        <v>71</v>
      </c>
      <c r="M3078" t="s">
        <v>937</v>
      </c>
      <c r="N3078" s="20">
        <v>0.01</v>
      </c>
      <c r="O3078" s="21">
        <f>N3078*G3078</f>
        <v>3290</v>
      </c>
    </row>
    <row r="3079" spans="1:15" x14ac:dyDescent="0.25">
      <c r="A3079" t="s">
        <v>13</v>
      </c>
      <c r="B3079">
        <v>373250</v>
      </c>
      <c r="C3079">
        <v>3</v>
      </c>
      <c r="D3079">
        <v>2</v>
      </c>
      <c r="E3079">
        <v>1620</v>
      </c>
      <c r="F3079" t="s">
        <v>959</v>
      </c>
      <c r="G3079">
        <v>329000</v>
      </c>
      <c r="H3079">
        <v>3</v>
      </c>
      <c r="I3079">
        <v>1</v>
      </c>
      <c r="J3079">
        <v>1053</v>
      </c>
      <c r="K3079" t="s">
        <v>960</v>
      </c>
      <c r="L3079" t="s">
        <v>71</v>
      </c>
      <c r="M3079" t="s">
        <v>956</v>
      </c>
      <c r="N3079" s="20">
        <v>0.01</v>
      </c>
      <c r="O3079" s="21">
        <f>N3079*G3079</f>
        <v>3290</v>
      </c>
    </row>
    <row r="3080" spans="1:15" x14ac:dyDescent="0.25">
      <c r="A3080" t="s">
        <v>13</v>
      </c>
      <c r="B3080">
        <v>435000</v>
      </c>
      <c r="C3080">
        <v>3</v>
      </c>
      <c r="D3080">
        <v>2</v>
      </c>
      <c r="E3080">
        <v>1673</v>
      </c>
      <c r="F3080" t="s">
        <v>1034</v>
      </c>
      <c r="G3080">
        <v>329000</v>
      </c>
      <c r="H3080">
        <v>2</v>
      </c>
      <c r="I3080">
        <v>0.75</v>
      </c>
      <c r="J3080">
        <v>916</v>
      </c>
      <c r="K3080" t="s">
        <v>1024</v>
      </c>
      <c r="L3080" t="s">
        <v>1025</v>
      </c>
      <c r="M3080" t="s">
        <v>1024</v>
      </c>
      <c r="N3080" s="20">
        <v>0.01</v>
      </c>
      <c r="O3080" s="21">
        <f>N3080*G3080</f>
        <v>3290</v>
      </c>
    </row>
    <row r="3081" spans="1:15" x14ac:dyDescent="0.25">
      <c r="A3081" t="s">
        <v>13</v>
      </c>
      <c r="B3081">
        <v>649450</v>
      </c>
      <c r="C3081">
        <v>2</v>
      </c>
      <c r="D3081">
        <v>2</v>
      </c>
      <c r="E3081">
        <v>1300</v>
      </c>
      <c r="F3081" t="s">
        <v>2697</v>
      </c>
      <c r="G3081">
        <v>329000</v>
      </c>
      <c r="H3081">
        <v>1</v>
      </c>
      <c r="I3081">
        <v>1</v>
      </c>
      <c r="J3081">
        <v>773</v>
      </c>
      <c r="K3081" t="s">
        <v>2679</v>
      </c>
      <c r="L3081" t="s">
        <v>2680</v>
      </c>
      <c r="M3081" t="s">
        <v>2681</v>
      </c>
      <c r="N3081" s="20">
        <v>0.01</v>
      </c>
      <c r="O3081" s="21">
        <f>N3081*G3081</f>
        <v>3290</v>
      </c>
    </row>
    <row r="3082" spans="1:15" x14ac:dyDescent="0.25">
      <c r="A3082" t="s">
        <v>13</v>
      </c>
      <c r="B3082">
        <v>313500</v>
      </c>
      <c r="C3082">
        <v>4</v>
      </c>
      <c r="D3082">
        <v>3</v>
      </c>
      <c r="E3082">
        <v>2460</v>
      </c>
      <c r="F3082" t="s">
        <v>1438</v>
      </c>
      <c r="G3082">
        <v>219000</v>
      </c>
      <c r="H3082">
        <v>2</v>
      </c>
      <c r="I3082">
        <v>3</v>
      </c>
      <c r="J3082">
        <v>2002</v>
      </c>
      <c r="K3082" t="s">
        <v>1439</v>
      </c>
      <c r="L3082" t="s">
        <v>1376</v>
      </c>
      <c r="M3082" t="s">
        <v>1440</v>
      </c>
      <c r="N3082" s="20">
        <v>1.4999999999999999E-2</v>
      </c>
      <c r="O3082" s="21">
        <f>N3082*G3082</f>
        <v>3285</v>
      </c>
    </row>
    <row r="3083" spans="1:15" x14ac:dyDescent="0.25">
      <c r="A3083" t="s">
        <v>13</v>
      </c>
      <c r="B3083">
        <v>319900</v>
      </c>
      <c r="C3083">
        <v>4</v>
      </c>
      <c r="D3083">
        <v>2.5</v>
      </c>
      <c r="E3083">
        <v>2918</v>
      </c>
      <c r="F3083" t="s">
        <v>2167</v>
      </c>
      <c r="G3083">
        <v>219000</v>
      </c>
      <c r="H3083">
        <v>3</v>
      </c>
      <c r="I3083">
        <v>2</v>
      </c>
      <c r="J3083">
        <v>1399</v>
      </c>
      <c r="K3083" t="s">
        <v>2168</v>
      </c>
      <c r="L3083" t="s">
        <v>2169</v>
      </c>
      <c r="M3083" t="s">
        <v>2170</v>
      </c>
      <c r="N3083" s="20">
        <v>1.4999999999999999E-2</v>
      </c>
      <c r="O3083" s="21">
        <f>N3083*G3083</f>
        <v>3285</v>
      </c>
    </row>
    <row r="3084" spans="1:15" x14ac:dyDescent="0.25">
      <c r="A3084" t="s">
        <v>13</v>
      </c>
      <c r="B3084">
        <v>388950</v>
      </c>
      <c r="C3084">
        <v>3</v>
      </c>
      <c r="D3084">
        <v>2.5</v>
      </c>
      <c r="E3084">
        <v>1826</v>
      </c>
      <c r="F3084" t="s">
        <v>3518</v>
      </c>
      <c r="G3084">
        <v>326900</v>
      </c>
      <c r="H3084">
        <v>3</v>
      </c>
      <c r="I3084">
        <v>2</v>
      </c>
      <c r="J3084">
        <v>1728</v>
      </c>
      <c r="K3084" t="s">
        <v>3519</v>
      </c>
      <c r="L3084" t="s">
        <v>3412</v>
      </c>
      <c r="M3084" t="s">
        <v>3520</v>
      </c>
      <c r="N3084" s="20">
        <v>0.01</v>
      </c>
      <c r="O3084" s="21">
        <f>N3084*G3084</f>
        <v>3269</v>
      </c>
    </row>
    <row r="3085" spans="1:15" x14ac:dyDescent="0.25">
      <c r="A3085" t="s">
        <v>13</v>
      </c>
      <c r="B3085">
        <v>324100</v>
      </c>
      <c r="C3085">
        <v>3</v>
      </c>
      <c r="D3085">
        <v>2.5</v>
      </c>
      <c r="E3085">
        <v>1626</v>
      </c>
      <c r="F3085" t="s">
        <v>2442</v>
      </c>
      <c r="G3085">
        <v>325500</v>
      </c>
      <c r="H3085">
        <v>4</v>
      </c>
      <c r="I3085">
        <v>2</v>
      </c>
      <c r="J3085">
        <v>1848</v>
      </c>
      <c r="K3085" t="s">
        <v>2407</v>
      </c>
      <c r="L3085" t="s">
        <v>2218</v>
      </c>
      <c r="M3085" t="s">
        <v>2398</v>
      </c>
      <c r="N3085" s="20">
        <v>0.01</v>
      </c>
      <c r="O3085" s="21">
        <f>N3085*G3085</f>
        <v>3255</v>
      </c>
    </row>
    <row r="3086" spans="1:15" x14ac:dyDescent="0.25">
      <c r="A3086" t="s">
        <v>13</v>
      </c>
      <c r="B3086">
        <v>373250</v>
      </c>
      <c r="C3086">
        <v>3</v>
      </c>
      <c r="D3086">
        <v>2</v>
      </c>
      <c r="E3086">
        <v>1620</v>
      </c>
      <c r="F3086" t="s">
        <v>963</v>
      </c>
      <c r="G3086">
        <v>325000</v>
      </c>
      <c r="H3086">
        <v>2</v>
      </c>
      <c r="I3086">
        <v>1</v>
      </c>
      <c r="J3086">
        <v>764</v>
      </c>
      <c r="K3086" t="s">
        <v>956</v>
      </c>
      <c r="L3086" t="s">
        <v>71</v>
      </c>
      <c r="M3086" t="s">
        <v>956</v>
      </c>
      <c r="N3086" s="20">
        <v>0.01</v>
      </c>
      <c r="O3086" s="21">
        <f>N3086*G3086</f>
        <v>3250</v>
      </c>
    </row>
    <row r="3087" spans="1:15" x14ac:dyDescent="0.25">
      <c r="A3087" t="s">
        <v>13</v>
      </c>
      <c r="B3087">
        <v>362499</v>
      </c>
      <c r="C3087">
        <v>3</v>
      </c>
      <c r="D3087">
        <v>2</v>
      </c>
      <c r="E3087">
        <v>1655</v>
      </c>
      <c r="F3087" t="s">
        <v>892</v>
      </c>
      <c r="G3087">
        <v>325000</v>
      </c>
      <c r="H3087">
        <v>5</v>
      </c>
      <c r="I3087">
        <v>3</v>
      </c>
      <c r="J3087">
        <v>2200</v>
      </c>
      <c r="K3087" t="s">
        <v>893</v>
      </c>
      <c r="L3087" t="s">
        <v>71</v>
      </c>
      <c r="M3087" t="s">
        <v>887</v>
      </c>
      <c r="N3087" s="20">
        <v>0.01</v>
      </c>
      <c r="O3087" s="21">
        <f>N3087*G3087</f>
        <v>3250</v>
      </c>
    </row>
    <row r="3088" spans="1:15" x14ac:dyDescent="0.25">
      <c r="A3088" t="s">
        <v>13</v>
      </c>
      <c r="B3088">
        <v>398500</v>
      </c>
      <c r="C3088">
        <v>3</v>
      </c>
      <c r="D3088">
        <v>2</v>
      </c>
      <c r="E3088">
        <v>1897</v>
      </c>
      <c r="F3088" t="s">
        <v>1620</v>
      </c>
      <c r="G3088">
        <v>325000</v>
      </c>
      <c r="H3088">
        <v>1</v>
      </c>
      <c r="I3088">
        <v>1</v>
      </c>
      <c r="K3088" t="s">
        <v>1517</v>
      </c>
      <c r="L3088" t="s">
        <v>1518</v>
      </c>
      <c r="M3088" t="s">
        <v>1519</v>
      </c>
      <c r="N3088" s="20">
        <v>0.01</v>
      </c>
      <c r="O3088" s="21">
        <f>N3088*G3088</f>
        <v>3250</v>
      </c>
    </row>
    <row r="3089" spans="1:15" x14ac:dyDescent="0.25">
      <c r="A3089" t="s">
        <v>13</v>
      </c>
      <c r="B3089">
        <v>398500</v>
      </c>
      <c r="C3089">
        <v>3</v>
      </c>
      <c r="D3089">
        <v>2</v>
      </c>
      <c r="E3089">
        <v>1897</v>
      </c>
      <c r="F3089" t="s">
        <v>1694</v>
      </c>
      <c r="G3089">
        <v>325000</v>
      </c>
      <c r="H3089">
        <v>2</v>
      </c>
      <c r="I3089">
        <v>2</v>
      </c>
      <c r="J3089">
        <v>1350</v>
      </c>
      <c r="K3089" t="s">
        <v>1517</v>
      </c>
      <c r="L3089" t="s">
        <v>1518</v>
      </c>
      <c r="M3089" t="s">
        <v>1519</v>
      </c>
      <c r="N3089" s="20">
        <v>0.01</v>
      </c>
      <c r="O3089" s="21">
        <f>N3089*G3089</f>
        <v>3250</v>
      </c>
    </row>
    <row r="3090" spans="1:15" x14ac:dyDescent="0.25">
      <c r="A3090" t="s">
        <v>13</v>
      </c>
      <c r="B3090">
        <v>398500</v>
      </c>
      <c r="C3090">
        <v>3</v>
      </c>
      <c r="D3090">
        <v>2</v>
      </c>
      <c r="E3090">
        <v>1897</v>
      </c>
      <c r="F3090" t="s">
        <v>1668</v>
      </c>
      <c r="G3090">
        <v>325000</v>
      </c>
      <c r="H3090">
        <v>3</v>
      </c>
      <c r="I3090">
        <v>2.5</v>
      </c>
      <c r="J3090">
        <v>2518</v>
      </c>
      <c r="K3090" t="s">
        <v>1530</v>
      </c>
      <c r="L3090" t="s">
        <v>1518</v>
      </c>
      <c r="M3090" t="s">
        <v>1519</v>
      </c>
      <c r="N3090" s="20">
        <v>0.01</v>
      </c>
      <c r="O3090" s="21">
        <f>N3090*G3090</f>
        <v>3250</v>
      </c>
    </row>
    <row r="3091" spans="1:15" x14ac:dyDescent="0.25">
      <c r="A3091" t="s">
        <v>13</v>
      </c>
      <c r="B3091">
        <v>299450</v>
      </c>
      <c r="C3091">
        <v>4</v>
      </c>
      <c r="D3091">
        <v>2.5</v>
      </c>
      <c r="E3091">
        <v>2285</v>
      </c>
      <c r="F3091" t="s">
        <v>2126</v>
      </c>
      <c r="G3091">
        <v>325000</v>
      </c>
      <c r="H3091">
        <v>4</v>
      </c>
      <c r="I3091">
        <v>3.5</v>
      </c>
      <c r="J3091">
        <v>2020</v>
      </c>
      <c r="K3091" t="s">
        <v>2127</v>
      </c>
      <c r="L3091" t="s">
        <v>1518</v>
      </c>
      <c r="M3091" t="s">
        <v>2105</v>
      </c>
      <c r="N3091" s="20">
        <v>0.01</v>
      </c>
      <c r="O3091" s="21">
        <f>N3091*G3091</f>
        <v>3250</v>
      </c>
    </row>
    <row r="3092" spans="1:15" x14ac:dyDescent="0.25">
      <c r="A3092" t="s">
        <v>13</v>
      </c>
      <c r="B3092">
        <v>257000</v>
      </c>
      <c r="C3092">
        <v>4</v>
      </c>
      <c r="D3092">
        <v>2.5</v>
      </c>
      <c r="E3092">
        <v>2141</v>
      </c>
      <c r="F3092" t="s">
        <v>1951</v>
      </c>
      <c r="G3092">
        <v>325000</v>
      </c>
      <c r="H3092">
        <v>4</v>
      </c>
      <c r="I3092">
        <v>2.5</v>
      </c>
      <c r="J3092">
        <v>2516</v>
      </c>
      <c r="K3092" t="s">
        <v>1940</v>
      </c>
      <c r="L3092" t="s">
        <v>1518</v>
      </c>
      <c r="M3092" t="s">
        <v>1934</v>
      </c>
      <c r="N3092" s="20">
        <v>0.01</v>
      </c>
      <c r="O3092" s="21">
        <f>N3092*G3092</f>
        <v>3250</v>
      </c>
    </row>
    <row r="3093" spans="1:15" x14ac:dyDescent="0.25">
      <c r="A3093" t="s">
        <v>13</v>
      </c>
      <c r="B3093">
        <v>564950</v>
      </c>
      <c r="C3093">
        <v>3</v>
      </c>
      <c r="D3093">
        <v>2</v>
      </c>
      <c r="E3093">
        <v>1932</v>
      </c>
      <c r="F3093" t="s">
        <v>2809</v>
      </c>
      <c r="G3093">
        <v>325000</v>
      </c>
      <c r="H3093">
        <v>2</v>
      </c>
      <c r="I3093">
        <v>2.5</v>
      </c>
      <c r="J3093">
        <v>1814</v>
      </c>
      <c r="K3093" t="s">
        <v>2755</v>
      </c>
      <c r="L3093" t="s">
        <v>2680</v>
      </c>
      <c r="M3093" t="s">
        <v>1179</v>
      </c>
      <c r="N3093" s="20">
        <v>0.01</v>
      </c>
      <c r="O3093" s="21">
        <f>N3093*G3093</f>
        <v>3250</v>
      </c>
    </row>
    <row r="3094" spans="1:15" x14ac:dyDescent="0.25">
      <c r="A3094" t="s">
        <v>13</v>
      </c>
      <c r="B3094">
        <v>375000</v>
      </c>
      <c r="C3094">
        <v>3</v>
      </c>
      <c r="D3094">
        <v>2.5</v>
      </c>
      <c r="E3094">
        <v>2016</v>
      </c>
      <c r="F3094" t="s">
        <v>2342</v>
      </c>
      <c r="G3094">
        <v>325000</v>
      </c>
      <c r="H3094">
        <v>3</v>
      </c>
      <c r="I3094">
        <v>2.5</v>
      </c>
      <c r="J3094">
        <v>1768</v>
      </c>
      <c r="K3094" t="s">
        <v>2343</v>
      </c>
      <c r="L3094" t="s">
        <v>2218</v>
      </c>
      <c r="M3094" t="s">
        <v>2278</v>
      </c>
      <c r="N3094" s="20">
        <v>0.01</v>
      </c>
      <c r="O3094" s="21">
        <f>N3094*G3094</f>
        <v>3250</v>
      </c>
    </row>
    <row r="3095" spans="1:15" x14ac:dyDescent="0.25">
      <c r="A3095" t="s">
        <v>13</v>
      </c>
      <c r="B3095">
        <v>375000</v>
      </c>
      <c r="C3095">
        <v>3</v>
      </c>
      <c r="D3095">
        <v>2.5</v>
      </c>
      <c r="E3095">
        <v>2016</v>
      </c>
      <c r="F3095" t="s">
        <v>2304</v>
      </c>
      <c r="G3095">
        <v>325000</v>
      </c>
      <c r="H3095">
        <v>4</v>
      </c>
      <c r="I3095">
        <v>2.5</v>
      </c>
      <c r="J3095">
        <v>1448</v>
      </c>
      <c r="K3095" t="s">
        <v>2282</v>
      </c>
      <c r="L3095" t="s">
        <v>2218</v>
      </c>
      <c r="M3095" t="s">
        <v>2278</v>
      </c>
      <c r="N3095" s="20">
        <v>0.01</v>
      </c>
      <c r="O3095" s="21">
        <f>N3095*G3095</f>
        <v>3250</v>
      </c>
    </row>
    <row r="3096" spans="1:15" x14ac:dyDescent="0.25">
      <c r="A3096" t="s">
        <v>13</v>
      </c>
      <c r="B3096">
        <v>466000</v>
      </c>
      <c r="C3096">
        <v>4</v>
      </c>
      <c r="D3096">
        <v>2.5</v>
      </c>
      <c r="E3096">
        <v>1972</v>
      </c>
      <c r="F3096" t="s">
        <v>2668</v>
      </c>
      <c r="G3096">
        <v>325000</v>
      </c>
      <c r="H3096">
        <v>1</v>
      </c>
      <c r="I3096">
        <v>1</v>
      </c>
      <c r="J3096">
        <v>823</v>
      </c>
      <c r="K3096" t="s">
        <v>2580</v>
      </c>
      <c r="L3096" t="s">
        <v>2218</v>
      </c>
      <c r="M3096" t="s">
        <v>2568</v>
      </c>
      <c r="N3096" s="20">
        <v>0.01</v>
      </c>
      <c r="O3096" s="21">
        <f>N3096*G3096</f>
        <v>3250</v>
      </c>
    </row>
    <row r="3097" spans="1:15" x14ac:dyDescent="0.25">
      <c r="A3097" t="s">
        <v>13</v>
      </c>
      <c r="B3097">
        <v>324100</v>
      </c>
      <c r="C3097">
        <v>3</v>
      </c>
      <c r="D3097">
        <v>2.5</v>
      </c>
      <c r="E3097">
        <v>1626</v>
      </c>
      <c r="F3097" t="s">
        <v>2438</v>
      </c>
      <c r="G3097">
        <v>325000</v>
      </c>
      <c r="H3097">
        <v>3</v>
      </c>
      <c r="I3097">
        <v>2.5</v>
      </c>
      <c r="J3097">
        <v>1752</v>
      </c>
      <c r="K3097" t="s">
        <v>2400</v>
      </c>
      <c r="L3097" t="s">
        <v>2218</v>
      </c>
      <c r="M3097" t="s">
        <v>2398</v>
      </c>
      <c r="N3097" s="20">
        <v>0.01</v>
      </c>
      <c r="O3097" s="21">
        <f>N3097*G3097</f>
        <v>3250</v>
      </c>
    </row>
    <row r="3098" spans="1:15" x14ac:dyDescent="0.25">
      <c r="A3098" t="s">
        <v>13</v>
      </c>
      <c r="B3098">
        <v>365000</v>
      </c>
      <c r="C3098">
        <v>4</v>
      </c>
      <c r="D3098">
        <v>3</v>
      </c>
      <c r="E3098">
        <v>2794</v>
      </c>
      <c r="F3098" t="s">
        <v>3958</v>
      </c>
      <c r="G3098">
        <v>325000</v>
      </c>
      <c r="H3098">
        <v>3</v>
      </c>
      <c r="I3098">
        <v>2.5</v>
      </c>
      <c r="J3098">
        <v>2218</v>
      </c>
      <c r="K3098" t="s">
        <v>3832</v>
      </c>
      <c r="L3098" t="s">
        <v>3729</v>
      </c>
      <c r="M3098" t="s">
        <v>3907</v>
      </c>
      <c r="N3098" s="20">
        <v>0.01</v>
      </c>
      <c r="O3098" s="21">
        <f>N3098*G3098</f>
        <v>3250</v>
      </c>
    </row>
    <row r="3099" spans="1:15" x14ac:dyDescent="0.25">
      <c r="A3099" t="s">
        <v>13</v>
      </c>
      <c r="B3099">
        <v>365000</v>
      </c>
      <c r="C3099">
        <v>4</v>
      </c>
      <c r="D3099">
        <v>3</v>
      </c>
      <c r="E3099">
        <v>2794</v>
      </c>
      <c r="F3099" t="s">
        <v>3910</v>
      </c>
      <c r="G3099">
        <v>325000</v>
      </c>
      <c r="H3099">
        <v>4</v>
      </c>
      <c r="I3099">
        <v>2.5</v>
      </c>
      <c r="J3099">
        <v>3096</v>
      </c>
      <c r="K3099" t="s">
        <v>3911</v>
      </c>
      <c r="L3099" t="s">
        <v>3729</v>
      </c>
      <c r="M3099" t="s">
        <v>3907</v>
      </c>
      <c r="N3099" s="20">
        <v>0.01</v>
      </c>
      <c r="O3099" s="21">
        <f>N3099*G3099</f>
        <v>3250</v>
      </c>
    </row>
    <row r="3100" spans="1:15" x14ac:dyDescent="0.25">
      <c r="A3100" t="s">
        <v>13</v>
      </c>
      <c r="B3100">
        <v>325000</v>
      </c>
      <c r="C3100">
        <v>3</v>
      </c>
      <c r="D3100">
        <v>2.5</v>
      </c>
      <c r="E3100">
        <v>2098</v>
      </c>
      <c r="F3100" t="s">
        <v>3995</v>
      </c>
      <c r="G3100">
        <v>325000</v>
      </c>
      <c r="H3100">
        <v>3</v>
      </c>
      <c r="I3100">
        <v>2.5</v>
      </c>
      <c r="J3100">
        <v>2299</v>
      </c>
      <c r="K3100" t="s">
        <v>3976</v>
      </c>
      <c r="L3100" t="s">
        <v>3729</v>
      </c>
      <c r="M3100" t="s">
        <v>1472</v>
      </c>
      <c r="N3100" s="20">
        <v>0.01</v>
      </c>
      <c r="O3100" s="21">
        <f>N3100*G3100</f>
        <v>3250</v>
      </c>
    </row>
    <row r="3101" spans="1:15" x14ac:dyDescent="0.25">
      <c r="A3101" t="s">
        <v>13</v>
      </c>
      <c r="B3101">
        <v>339500</v>
      </c>
      <c r="C3101">
        <v>4</v>
      </c>
      <c r="D3101">
        <v>2.5</v>
      </c>
      <c r="E3101">
        <v>2347</v>
      </c>
      <c r="F3101" t="s">
        <v>3837</v>
      </c>
      <c r="G3101">
        <v>325000</v>
      </c>
      <c r="H3101">
        <v>3</v>
      </c>
      <c r="I3101">
        <v>2.5</v>
      </c>
      <c r="J3101">
        <v>2085</v>
      </c>
      <c r="K3101" t="s">
        <v>3834</v>
      </c>
      <c r="L3101" t="s">
        <v>3729</v>
      </c>
      <c r="M3101" t="s">
        <v>3830</v>
      </c>
      <c r="N3101" s="20">
        <v>0.01</v>
      </c>
      <c r="O3101" s="21">
        <f>N3101*G3101</f>
        <v>3250</v>
      </c>
    </row>
    <row r="3102" spans="1:15" x14ac:dyDescent="0.25">
      <c r="A3102" t="s">
        <v>13</v>
      </c>
      <c r="B3102">
        <v>289745</v>
      </c>
      <c r="C3102">
        <v>3</v>
      </c>
      <c r="D3102">
        <v>2.5</v>
      </c>
      <c r="E3102">
        <v>2044</v>
      </c>
      <c r="F3102" t="s">
        <v>3802</v>
      </c>
      <c r="G3102">
        <v>325000</v>
      </c>
      <c r="H3102">
        <v>4</v>
      </c>
      <c r="I3102">
        <v>3.5</v>
      </c>
      <c r="J3102">
        <v>2815</v>
      </c>
      <c r="K3102" t="s">
        <v>3798</v>
      </c>
      <c r="L3102" t="s">
        <v>3729</v>
      </c>
      <c r="M3102" t="s">
        <v>3682</v>
      </c>
      <c r="N3102" s="20">
        <v>0.01</v>
      </c>
      <c r="O3102" s="21">
        <f>N3102*G3102</f>
        <v>3250</v>
      </c>
    </row>
    <row r="3103" spans="1:15" x14ac:dyDescent="0.25">
      <c r="A3103" t="s">
        <v>13</v>
      </c>
      <c r="B3103">
        <v>359900</v>
      </c>
      <c r="C3103">
        <v>4</v>
      </c>
      <c r="D3103">
        <v>2.5</v>
      </c>
      <c r="E3103">
        <v>2340</v>
      </c>
      <c r="F3103" t="s">
        <v>4770</v>
      </c>
      <c r="G3103">
        <v>325000</v>
      </c>
      <c r="H3103">
        <v>3</v>
      </c>
      <c r="I3103">
        <v>2.5</v>
      </c>
      <c r="J3103">
        <v>1760</v>
      </c>
      <c r="K3103" t="s">
        <v>4771</v>
      </c>
      <c r="L3103" t="s">
        <v>4772</v>
      </c>
      <c r="M3103" t="s">
        <v>4773</v>
      </c>
      <c r="N3103" s="20">
        <v>0.01</v>
      </c>
      <c r="O3103" s="21">
        <f>N3103*G3103</f>
        <v>3250</v>
      </c>
    </row>
    <row r="3104" spans="1:15" x14ac:dyDescent="0.25">
      <c r="A3104" t="s">
        <v>13</v>
      </c>
      <c r="B3104">
        <v>358500</v>
      </c>
      <c r="C3104">
        <v>3</v>
      </c>
      <c r="D3104">
        <v>2.5</v>
      </c>
      <c r="E3104">
        <v>2000</v>
      </c>
      <c r="F3104" t="s">
        <v>4397</v>
      </c>
      <c r="G3104">
        <v>325000</v>
      </c>
      <c r="H3104">
        <v>4</v>
      </c>
      <c r="I3104">
        <v>2.5</v>
      </c>
      <c r="J3104">
        <v>1774</v>
      </c>
      <c r="K3104" t="s">
        <v>4396</v>
      </c>
      <c r="L3104" t="s">
        <v>4237</v>
      </c>
      <c r="M3104" t="s">
        <v>4384</v>
      </c>
      <c r="N3104" s="20">
        <v>0.01</v>
      </c>
      <c r="O3104" s="21">
        <f>N3104*G3104</f>
        <v>3250</v>
      </c>
    </row>
    <row r="3105" spans="1:15" x14ac:dyDescent="0.25">
      <c r="A3105" t="s">
        <v>13</v>
      </c>
      <c r="B3105">
        <v>485000</v>
      </c>
      <c r="C3105">
        <v>3</v>
      </c>
      <c r="D3105">
        <v>2.5</v>
      </c>
      <c r="E3105">
        <v>1862</v>
      </c>
      <c r="F3105" t="s">
        <v>4285</v>
      </c>
      <c r="G3105">
        <v>325000</v>
      </c>
      <c r="H3105">
        <v>2</v>
      </c>
      <c r="I3105">
        <v>2</v>
      </c>
      <c r="J3105">
        <v>966</v>
      </c>
      <c r="K3105" t="s">
        <v>4264</v>
      </c>
      <c r="L3105" t="s">
        <v>4237</v>
      </c>
      <c r="M3105" t="s">
        <v>4265</v>
      </c>
      <c r="N3105" s="20">
        <v>0.01</v>
      </c>
      <c r="O3105" s="21">
        <f>N3105*G3105</f>
        <v>3250</v>
      </c>
    </row>
    <row r="3106" spans="1:15" x14ac:dyDescent="0.25">
      <c r="A3106" t="s">
        <v>13</v>
      </c>
      <c r="B3106">
        <v>345925</v>
      </c>
      <c r="C3106">
        <v>3</v>
      </c>
      <c r="D3106">
        <v>2.5</v>
      </c>
      <c r="E3106">
        <v>2062</v>
      </c>
      <c r="F3106" t="s">
        <v>4253</v>
      </c>
      <c r="G3106">
        <v>325000</v>
      </c>
      <c r="H3106">
        <v>3</v>
      </c>
      <c r="I3106">
        <v>1.75</v>
      </c>
      <c r="J3106">
        <v>1654</v>
      </c>
      <c r="K3106" t="s">
        <v>4248</v>
      </c>
      <c r="L3106" t="s">
        <v>4237</v>
      </c>
      <c r="M3106" t="s">
        <v>4246</v>
      </c>
      <c r="N3106" s="20">
        <v>0.01</v>
      </c>
      <c r="O3106" s="21">
        <f>N3106*G3106</f>
        <v>3250</v>
      </c>
    </row>
    <row r="3107" spans="1:15" x14ac:dyDescent="0.25">
      <c r="A3107" t="s">
        <v>13</v>
      </c>
      <c r="B3107">
        <v>375292</v>
      </c>
      <c r="C3107">
        <v>4</v>
      </c>
      <c r="D3107">
        <v>3</v>
      </c>
      <c r="E3107">
        <v>2139</v>
      </c>
      <c r="F3107" t="s">
        <v>4911</v>
      </c>
      <c r="G3107">
        <v>324999</v>
      </c>
      <c r="H3107">
        <v>4</v>
      </c>
      <c r="I3107">
        <v>2</v>
      </c>
      <c r="J3107">
        <v>1972</v>
      </c>
      <c r="K3107" t="s">
        <v>4882</v>
      </c>
      <c r="L3107" t="s">
        <v>4772</v>
      </c>
      <c r="M3107" t="s">
        <v>4883</v>
      </c>
      <c r="N3107" s="20">
        <v>0.01</v>
      </c>
      <c r="O3107" s="21">
        <f>N3107*G3107</f>
        <v>3249.9900000000002</v>
      </c>
    </row>
    <row r="3108" spans="1:15" x14ac:dyDescent="0.25">
      <c r="A3108" t="s">
        <v>13</v>
      </c>
      <c r="B3108">
        <v>399000</v>
      </c>
      <c r="C3108">
        <v>3</v>
      </c>
      <c r="D3108">
        <v>2.5</v>
      </c>
      <c r="E3108">
        <v>1868</v>
      </c>
      <c r="F3108" t="s">
        <v>334</v>
      </c>
      <c r="G3108">
        <v>324900</v>
      </c>
      <c r="H3108">
        <v>3</v>
      </c>
      <c r="I3108">
        <v>2</v>
      </c>
      <c r="J3108">
        <v>1408</v>
      </c>
      <c r="K3108" t="s">
        <v>335</v>
      </c>
      <c r="L3108" t="s">
        <v>71</v>
      </c>
      <c r="M3108" t="s">
        <v>331</v>
      </c>
      <c r="N3108" s="20">
        <v>0.01</v>
      </c>
      <c r="O3108" s="21">
        <f>N3108*G3108</f>
        <v>3249</v>
      </c>
    </row>
    <row r="3109" spans="1:15" x14ac:dyDescent="0.25">
      <c r="A3109" t="s">
        <v>13</v>
      </c>
      <c r="B3109">
        <v>399000</v>
      </c>
      <c r="C3109">
        <v>3</v>
      </c>
      <c r="D3109">
        <v>2.5</v>
      </c>
      <c r="E3109">
        <v>1868</v>
      </c>
      <c r="F3109" t="s">
        <v>367</v>
      </c>
      <c r="G3109">
        <v>324900</v>
      </c>
      <c r="H3109">
        <v>2</v>
      </c>
      <c r="I3109">
        <v>2</v>
      </c>
      <c r="J3109">
        <v>1815</v>
      </c>
      <c r="K3109" t="s">
        <v>352</v>
      </c>
      <c r="L3109" t="s">
        <v>71</v>
      </c>
      <c r="M3109" t="s">
        <v>331</v>
      </c>
      <c r="N3109" s="20">
        <v>0.01</v>
      </c>
      <c r="O3109" s="21">
        <f>N3109*G3109</f>
        <v>3249</v>
      </c>
    </row>
    <row r="3110" spans="1:15" x14ac:dyDescent="0.25">
      <c r="A3110" t="s">
        <v>13</v>
      </c>
      <c r="B3110">
        <v>399000</v>
      </c>
      <c r="C3110">
        <v>3</v>
      </c>
      <c r="D3110">
        <v>2.5</v>
      </c>
      <c r="E3110">
        <v>1868</v>
      </c>
      <c r="F3110" t="s">
        <v>388</v>
      </c>
      <c r="G3110">
        <v>324900</v>
      </c>
      <c r="H3110">
        <v>4</v>
      </c>
      <c r="I3110">
        <v>3</v>
      </c>
      <c r="J3110">
        <v>2265</v>
      </c>
      <c r="K3110" t="s">
        <v>389</v>
      </c>
      <c r="L3110" t="s">
        <v>71</v>
      </c>
      <c r="M3110" t="s">
        <v>331</v>
      </c>
      <c r="N3110" s="20">
        <v>0.01</v>
      </c>
      <c r="O3110" s="21">
        <f>N3110*G3110</f>
        <v>3249</v>
      </c>
    </row>
    <row r="3111" spans="1:15" x14ac:dyDescent="0.25">
      <c r="A3111" t="s">
        <v>13</v>
      </c>
      <c r="B3111">
        <v>373250</v>
      </c>
      <c r="C3111">
        <v>3</v>
      </c>
      <c r="D3111">
        <v>2</v>
      </c>
      <c r="E3111">
        <v>1620</v>
      </c>
      <c r="F3111" t="s">
        <v>977</v>
      </c>
      <c r="G3111">
        <v>324900</v>
      </c>
      <c r="H3111">
        <v>3</v>
      </c>
      <c r="I3111">
        <v>2.5</v>
      </c>
      <c r="J3111">
        <v>1665</v>
      </c>
      <c r="K3111" t="s">
        <v>956</v>
      </c>
      <c r="L3111" t="s">
        <v>71</v>
      </c>
      <c r="M3111" t="s">
        <v>956</v>
      </c>
      <c r="N3111" s="20">
        <v>0.01</v>
      </c>
      <c r="O3111" s="21">
        <f>N3111*G3111</f>
        <v>3249</v>
      </c>
    </row>
    <row r="3112" spans="1:15" x14ac:dyDescent="0.25">
      <c r="A3112" t="s">
        <v>13</v>
      </c>
      <c r="B3112">
        <v>398500</v>
      </c>
      <c r="C3112">
        <v>3</v>
      </c>
      <c r="D3112">
        <v>2</v>
      </c>
      <c r="E3112">
        <v>1897</v>
      </c>
      <c r="F3112" t="s">
        <v>1569</v>
      </c>
      <c r="G3112">
        <v>324900</v>
      </c>
      <c r="H3112">
        <v>2</v>
      </c>
      <c r="I3112">
        <v>2</v>
      </c>
      <c r="K3112" t="s">
        <v>1517</v>
      </c>
      <c r="L3112" t="s">
        <v>1518</v>
      </c>
      <c r="M3112" t="s">
        <v>1519</v>
      </c>
      <c r="N3112" s="20">
        <v>0.01</v>
      </c>
      <c r="O3112" s="21">
        <f>N3112*G3112</f>
        <v>3249</v>
      </c>
    </row>
    <row r="3113" spans="1:15" x14ac:dyDescent="0.25">
      <c r="A3113" t="s">
        <v>13</v>
      </c>
      <c r="B3113">
        <v>398500</v>
      </c>
      <c r="C3113">
        <v>3</v>
      </c>
      <c r="D3113">
        <v>2</v>
      </c>
      <c r="E3113">
        <v>1897</v>
      </c>
      <c r="F3113" t="s">
        <v>1748</v>
      </c>
      <c r="G3113">
        <v>324900</v>
      </c>
      <c r="H3113">
        <v>2</v>
      </c>
      <c r="I3113">
        <v>2</v>
      </c>
      <c r="K3113" t="s">
        <v>1517</v>
      </c>
      <c r="L3113" t="s">
        <v>1518</v>
      </c>
      <c r="M3113" t="s">
        <v>1519</v>
      </c>
      <c r="N3113" s="20">
        <v>0.01</v>
      </c>
      <c r="O3113" s="21">
        <f>N3113*G3113</f>
        <v>3249</v>
      </c>
    </row>
    <row r="3114" spans="1:15" x14ac:dyDescent="0.25">
      <c r="A3114" t="s">
        <v>13</v>
      </c>
      <c r="B3114">
        <v>269350</v>
      </c>
      <c r="C3114">
        <v>3</v>
      </c>
      <c r="D3114">
        <v>2.5</v>
      </c>
      <c r="E3114">
        <v>2137</v>
      </c>
      <c r="F3114" t="s">
        <v>2100</v>
      </c>
      <c r="G3114">
        <v>324900</v>
      </c>
      <c r="H3114">
        <v>4</v>
      </c>
      <c r="I3114">
        <v>3.5</v>
      </c>
      <c r="J3114">
        <v>2600</v>
      </c>
      <c r="K3114" t="s">
        <v>2101</v>
      </c>
      <c r="L3114" t="s">
        <v>1518</v>
      </c>
      <c r="M3114" t="s">
        <v>2070</v>
      </c>
      <c r="N3114" s="20">
        <v>0.01</v>
      </c>
      <c r="O3114" s="21">
        <f>N3114*G3114</f>
        <v>3249</v>
      </c>
    </row>
    <row r="3115" spans="1:15" x14ac:dyDescent="0.25">
      <c r="A3115" t="s">
        <v>13</v>
      </c>
      <c r="B3115">
        <v>259854</v>
      </c>
      <c r="C3115">
        <v>3</v>
      </c>
      <c r="D3115">
        <v>2.5</v>
      </c>
      <c r="E3115">
        <v>2024</v>
      </c>
      <c r="F3115" t="s">
        <v>1912</v>
      </c>
      <c r="G3115">
        <v>324900</v>
      </c>
      <c r="H3115">
        <v>4</v>
      </c>
      <c r="I3115">
        <v>3.5</v>
      </c>
      <c r="J3115">
        <v>1840</v>
      </c>
      <c r="K3115" t="s">
        <v>1893</v>
      </c>
      <c r="L3115" t="s">
        <v>1518</v>
      </c>
      <c r="M3115" t="s">
        <v>1894</v>
      </c>
      <c r="N3115" s="20">
        <v>0.01</v>
      </c>
      <c r="O3115" s="21">
        <f>N3115*G3115</f>
        <v>3249</v>
      </c>
    </row>
    <row r="3116" spans="1:15" x14ac:dyDescent="0.25">
      <c r="A3116" t="s">
        <v>13</v>
      </c>
      <c r="B3116">
        <v>649450</v>
      </c>
      <c r="C3116">
        <v>2</v>
      </c>
      <c r="D3116">
        <v>2</v>
      </c>
      <c r="E3116">
        <v>1300</v>
      </c>
      <c r="F3116" t="s">
        <v>2694</v>
      </c>
      <c r="G3116">
        <v>324900</v>
      </c>
      <c r="H3116">
        <v>1</v>
      </c>
      <c r="I3116">
        <v>1</v>
      </c>
      <c r="J3116">
        <v>471</v>
      </c>
      <c r="K3116" t="s">
        <v>2679</v>
      </c>
      <c r="L3116" t="s">
        <v>2680</v>
      </c>
      <c r="M3116" t="s">
        <v>2681</v>
      </c>
      <c r="N3116" s="20">
        <v>0.01</v>
      </c>
      <c r="O3116" s="21">
        <f>N3116*G3116</f>
        <v>3249</v>
      </c>
    </row>
    <row r="3117" spans="1:15" x14ac:dyDescent="0.25">
      <c r="A3117" t="s">
        <v>13</v>
      </c>
      <c r="B3117">
        <v>466000</v>
      </c>
      <c r="C3117">
        <v>4</v>
      </c>
      <c r="D3117">
        <v>2.5</v>
      </c>
      <c r="E3117">
        <v>1972</v>
      </c>
      <c r="F3117" t="s">
        <v>2629</v>
      </c>
      <c r="G3117">
        <v>324900</v>
      </c>
      <c r="H3117">
        <v>3</v>
      </c>
      <c r="I3117">
        <v>1</v>
      </c>
      <c r="J3117">
        <v>972</v>
      </c>
      <c r="K3117" t="s">
        <v>2574</v>
      </c>
      <c r="L3117" t="s">
        <v>2218</v>
      </c>
      <c r="M3117" t="s">
        <v>2568</v>
      </c>
      <c r="N3117" s="20">
        <v>0.01</v>
      </c>
      <c r="O3117" s="21">
        <f>N3117*G3117</f>
        <v>3249</v>
      </c>
    </row>
    <row r="3118" spans="1:15" x14ac:dyDescent="0.25">
      <c r="A3118" t="s">
        <v>13</v>
      </c>
      <c r="B3118">
        <v>415000</v>
      </c>
      <c r="C3118">
        <v>3</v>
      </c>
      <c r="D3118">
        <v>2</v>
      </c>
      <c r="E3118">
        <v>1772</v>
      </c>
      <c r="F3118" t="s">
        <v>3481</v>
      </c>
      <c r="G3118">
        <v>324900</v>
      </c>
      <c r="H3118">
        <v>3</v>
      </c>
      <c r="I3118">
        <v>2.5</v>
      </c>
      <c r="J3118">
        <v>1422</v>
      </c>
      <c r="K3118" t="s">
        <v>3420</v>
      </c>
      <c r="L3118" t="s">
        <v>3412</v>
      </c>
      <c r="M3118" t="s">
        <v>3456</v>
      </c>
      <c r="N3118" s="20">
        <v>0.01</v>
      </c>
      <c r="O3118" s="21">
        <f>N3118*G3118</f>
        <v>3249</v>
      </c>
    </row>
    <row r="3119" spans="1:15" x14ac:dyDescent="0.25">
      <c r="A3119" t="s">
        <v>13</v>
      </c>
      <c r="B3119">
        <v>273750</v>
      </c>
      <c r="C3119">
        <v>3</v>
      </c>
      <c r="D3119">
        <v>2</v>
      </c>
      <c r="E3119">
        <v>1595</v>
      </c>
      <c r="F3119" t="s">
        <v>2499</v>
      </c>
      <c r="G3119">
        <v>324500</v>
      </c>
      <c r="H3119">
        <v>4</v>
      </c>
      <c r="I3119">
        <v>3</v>
      </c>
      <c r="J3119">
        <v>1520</v>
      </c>
      <c r="K3119" t="s">
        <v>2500</v>
      </c>
      <c r="L3119" t="s">
        <v>2218</v>
      </c>
      <c r="M3119" t="s">
        <v>2460</v>
      </c>
      <c r="N3119" s="20">
        <v>0.01</v>
      </c>
      <c r="O3119" s="21">
        <f>N3119*G3119</f>
        <v>3245</v>
      </c>
    </row>
    <row r="3120" spans="1:15" x14ac:dyDescent="0.25">
      <c r="A3120" t="s">
        <v>13</v>
      </c>
      <c r="B3120">
        <v>352250</v>
      </c>
      <c r="C3120">
        <v>3</v>
      </c>
      <c r="D3120">
        <v>2.5</v>
      </c>
      <c r="E3120">
        <v>1965</v>
      </c>
      <c r="F3120" t="s">
        <v>2003</v>
      </c>
      <c r="G3120">
        <v>324000</v>
      </c>
      <c r="H3120">
        <v>3</v>
      </c>
      <c r="I3120">
        <v>2.5</v>
      </c>
      <c r="J3120">
        <v>1932</v>
      </c>
      <c r="K3120" t="s">
        <v>1987</v>
      </c>
      <c r="L3120" t="s">
        <v>1518</v>
      </c>
      <c r="M3120" t="s">
        <v>1981</v>
      </c>
      <c r="N3120" s="20">
        <v>0.01</v>
      </c>
      <c r="O3120" s="21">
        <f>N3120*G3120</f>
        <v>3240</v>
      </c>
    </row>
    <row r="3121" spans="1:15" x14ac:dyDescent="0.25">
      <c r="A3121" t="s">
        <v>13</v>
      </c>
      <c r="B3121">
        <v>269350</v>
      </c>
      <c r="C3121">
        <v>3</v>
      </c>
      <c r="D3121">
        <v>2.5</v>
      </c>
      <c r="E3121">
        <v>2137</v>
      </c>
      <c r="F3121" t="s">
        <v>2093</v>
      </c>
      <c r="G3121">
        <v>324000</v>
      </c>
      <c r="H3121">
        <v>3</v>
      </c>
      <c r="I3121">
        <v>2</v>
      </c>
      <c r="J3121">
        <v>2226</v>
      </c>
      <c r="K3121" t="s">
        <v>1525</v>
      </c>
      <c r="L3121" t="s">
        <v>1518</v>
      </c>
      <c r="M3121" t="s">
        <v>2070</v>
      </c>
      <c r="N3121" s="20">
        <v>0.01</v>
      </c>
      <c r="O3121" s="21">
        <f>N3121*G3121</f>
        <v>3240</v>
      </c>
    </row>
    <row r="3122" spans="1:15" x14ac:dyDescent="0.25">
      <c r="A3122" t="s">
        <v>13</v>
      </c>
      <c r="B3122">
        <v>319400</v>
      </c>
      <c r="C3122">
        <v>3</v>
      </c>
      <c r="D3122">
        <v>2</v>
      </c>
      <c r="E3122">
        <v>1884</v>
      </c>
      <c r="F3122" t="s">
        <v>2848</v>
      </c>
      <c r="G3122">
        <v>324000</v>
      </c>
      <c r="H3122">
        <v>3</v>
      </c>
      <c r="I3122">
        <v>1.5</v>
      </c>
      <c r="J3122">
        <v>1700</v>
      </c>
      <c r="K3122" t="s">
        <v>2849</v>
      </c>
      <c r="L3122" t="s">
        <v>2680</v>
      </c>
      <c r="M3122" t="s">
        <v>2837</v>
      </c>
      <c r="N3122" s="20">
        <v>0.01</v>
      </c>
      <c r="O3122" s="21">
        <f>N3122*G3122</f>
        <v>3240</v>
      </c>
    </row>
    <row r="3123" spans="1:15" x14ac:dyDescent="0.25">
      <c r="A3123" t="s">
        <v>13</v>
      </c>
      <c r="B3123">
        <v>466000</v>
      </c>
      <c r="C3123">
        <v>4</v>
      </c>
      <c r="D3123">
        <v>2.5</v>
      </c>
      <c r="E3123">
        <v>1972</v>
      </c>
      <c r="F3123" t="s">
        <v>2618</v>
      </c>
      <c r="G3123">
        <v>324000</v>
      </c>
      <c r="H3123">
        <v>3</v>
      </c>
      <c r="I3123">
        <v>2.5</v>
      </c>
      <c r="J3123">
        <v>1901</v>
      </c>
      <c r="K3123" t="s">
        <v>2576</v>
      </c>
      <c r="L3123" t="s">
        <v>2218</v>
      </c>
      <c r="M3123" t="s">
        <v>2568</v>
      </c>
      <c r="N3123" s="20">
        <v>0.01</v>
      </c>
      <c r="O3123" s="21">
        <f>N3123*G3123</f>
        <v>3240</v>
      </c>
    </row>
    <row r="3124" spans="1:15" x14ac:dyDescent="0.25">
      <c r="A3124" t="s">
        <v>13</v>
      </c>
      <c r="B3124">
        <v>415000</v>
      </c>
      <c r="C3124">
        <v>3</v>
      </c>
      <c r="D3124">
        <v>2</v>
      </c>
      <c r="E3124">
        <v>1772</v>
      </c>
      <c r="F3124" t="s">
        <v>3488</v>
      </c>
      <c r="G3124">
        <v>324000</v>
      </c>
      <c r="H3124">
        <v>3</v>
      </c>
      <c r="I3124">
        <v>2</v>
      </c>
      <c r="J3124">
        <v>1990</v>
      </c>
      <c r="K3124" t="s">
        <v>3471</v>
      </c>
      <c r="L3124" t="s">
        <v>3412</v>
      </c>
      <c r="M3124" t="s">
        <v>3456</v>
      </c>
      <c r="N3124" s="20">
        <v>0.01</v>
      </c>
      <c r="O3124" s="21">
        <f>N3124*G3124</f>
        <v>3240</v>
      </c>
    </row>
    <row r="3125" spans="1:15" x14ac:dyDescent="0.25">
      <c r="A3125" t="s">
        <v>13</v>
      </c>
      <c r="B3125">
        <v>289745</v>
      </c>
      <c r="C3125">
        <v>3</v>
      </c>
      <c r="D3125">
        <v>2.5</v>
      </c>
      <c r="E3125">
        <v>2044</v>
      </c>
      <c r="F3125" t="s">
        <v>3814</v>
      </c>
      <c r="G3125">
        <v>324000</v>
      </c>
      <c r="H3125">
        <v>3</v>
      </c>
      <c r="I3125">
        <v>2.5</v>
      </c>
      <c r="J3125">
        <v>2379</v>
      </c>
      <c r="K3125" t="s">
        <v>3815</v>
      </c>
      <c r="L3125" t="s">
        <v>3729</v>
      </c>
      <c r="M3125" t="s">
        <v>3682</v>
      </c>
      <c r="N3125" s="20">
        <v>0.01</v>
      </c>
      <c r="O3125" s="21">
        <f>N3125*G3125</f>
        <v>3240</v>
      </c>
    </row>
    <row r="3126" spans="1:15" x14ac:dyDescent="0.25">
      <c r="A3126" t="s">
        <v>13</v>
      </c>
      <c r="B3126">
        <v>398500</v>
      </c>
      <c r="C3126">
        <v>3</v>
      </c>
      <c r="D3126">
        <v>2</v>
      </c>
      <c r="E3126">
        <v>1897</v>
      </c>
      <c r="F3126" t="s">
        <v>1736</v>
      </c>
      <c r="G3126">
        <v>323000</v>
      </c>
      <c r="H3126">
        <v>4</v>
      </c>
      <c r="I3126">
        <v>2</v>
      </c>
      <c r="J3126">
        <v>1484</v>
      </c>
      <c r="K3126" t="s">
        <v>1517</v>
      </c>
      <c r="L3126" t="s">
        <v>1518</v>
      </c>
      <c r="M3126" t="s">
        <v>1519</v>
      </c>
      <c r="N3126" s="20">
        <v>0.01</v>
      </c>
      <c r="O3126" s="21">
        <f>N3126*G3126</f>
        <v>3230</v>
      </c>
    </row>
    <row r="3127" spans="1:15" x14ac:dyDescent="0.25">
      <c r="A3127" t="s">
        <v>13</v>
      </c>
      <c r="B3127">
        <v>299450</v>
      </c>
      <c r="C3127">
        <v>4</v>
      </c>
      <c r="D3127">
        <v>2.5</v>
      </c>
      <c r="E3127">
        <v>2285</v>
      </c>
      <c r="F3127" t="s">
        <v>2143</v>
      </c>
      <c r="G3127">
        <v>323000</v>
      </c>
      <c r="H3127">
        <v>3</v>
      </c>
      <c r="I3127">
        <v>2.5</v>
      </c>
      <c r="J3127">
        <v>2352</v>
      </c>
      <c r="K3127" t="s">
        <v>2123</v>
      </c>
      <c r="L3127" t="s">
        <v>1518</v>
      </c>
      <c r="M3127" t="s">
        <v>2105</v>
      </c>
      <c r="N3127" s="20">
        <v>0.01</v>
      </c>
      <c r="O3127" s="21">
        <f>N3127*G3127</f>
        <v>3230</v>
      </c>
    </row>
    <row r="3128" spans="1:15" x14ac:dyDescent="0.25">
      <c r="A3128" t="s">
        <v>13</v>
      </c>
      <c r="B3128">
        <v>302450</v>
      </c>
      <c r="C3128">
        <v>4</v>
      </c>
      <c r="D3128">
        <v>3</v>
      </c>
      <c r="E3128">
        <v>2649</v>
      </c>
      <c r="F3128" t="s">
        <v>1435</v>
      </c>
      <c r="G3128">
        <v>215000</v>
      </c>
      <c r="H3128">
        <v>3</v>
      </c>
      <c r="I3128">
        <v>2</v>
      </c>
      <c r="J3128">
        <v>1844</v>
      </c>
      <c r="K3128" t="s">
        <v>1436</v>
      </c>
      <c r="L3128" t="s">
        <v>1376</v>
      </c>
      <c r="M3128" t="s">
        <v>1437</v>
      </c>
      <c r="N3128" s="20">
        <v>1.4999999999999999E-2</v>
      </c>
      <c r="O3128" s="21">
        <f>N3128*G3128</f>
        <v>3225</v>
      </c>
    </row>
    <row r="3129" spans="1:15" x14ac:dyDescent="0.25">
      <c r="A3129" t="s">
        <v>13</v>
      </c>
      <c r="B3129">
        <v>249261</v>
      </c>
      <c r="C3129">
        <v>3</v>
      </c>
      <c r="D3129">
        <v>2</v>
      </c>
      <c r="E3129">
        <v>1700</v>
      </c>
      <c r="F3129" t="s">
        <v>2908</v>
      </c>
      <c r="G3129">
        <v>215000</v>
      </c>
      <c r="H3129">
        <v>3</v>
      </c>
      <c r="I3129">
        <v>2</v>
      </c>
      <c r="J3129">
        <v>2020</v>
      </c>
      <c r="K3129" t="s">
        <v>2909</v>
      </c>
      <c r="L3129" t="s">
        <v>2872</v>
      </c>
      <c r="M3129" t="s">
        <v>2907</v>
      </c>
      <c r="N3129" s="20">
        <v>1.4999999999999999E-2</v>
      </c>
      <c r="O3129" s="21">
        <f>N3129*G3129</f>
        <v>3225</v>
      </c>
    </row>
    <row r="3130" spans="1:15" x14ac:dyDescent="0.25">
      <c r="A3130" t="s">
        <v>13</v>
      </c>
      <c r="B3130">
        <v>286465</v>
      </c>
      <c r="C3130">
        <v>4</v>
      </c>
      <c r="D3130">
        <v>2.5</v>
      </c>
      <c r="E3130">
        <v>2489</v>
      </c>
      <c r="F3130" t="s">
        <v>4070</v>
      </c>
      <c r="G3130">
        <v>215000</v>
      </c>
      <c r="H3130">
        <v>3</v>
      </c>
      <c r="I3130">
        <v>2.5</v>
      </c>
      <c r="J3130">
        <v>2230</v>
      </c>
      <c r="K3130" t="s">
        <v>4071</v>
      </c>
      <c r="L3130" t="s">
        <v>3729</v>
      </c>
      <c r="M3130" t="s">
        <v>2568</v>
      </c>
      <c r="N3130" s="20">
        <v>1.4999999999999999E-2</v>
      </c>
      <c r="O3130" s="21">
        <f>N3130*G3130</f>
        <v>3225</v>
      </c>
    </row>
    <row r="3131" spans="1:15" x14ac:dyDescent="0.25">
      <c r="A3131" t="s">
        <v>13</v>
      </c>
      <c r="B3131">
        <v>375292</v>
      </c>
      <c r="C3131">
        <v>4</v>
      </c>
      <c r="D3131">
        <v>3</v>
      </c>
      <c r="E3131">
        <v>2139</v>
      </c>
      <c r="F3131" t="s">
        <v>4941</v>
      </c>
      <c r="G3131">
        <v>322500</v>
      </c>
      <c r="H3131">
        <v>3</v>
      </c>
      <c r="I3131">
        <v>2.5</v>
      </c>
      <c r="J3131">
        <v>1784</v>
      </c>
      <c r="K3131" t="s">
        <v>4932</v>
      </c>
      <c r="L3131" t="s">
        <v>4772</v>
      </c>
      <c r="M3131" t="s">
        <v>4883</v>
      </c>
      <c r="N3131" s="20">
        <v>0.01</v>
      </c>
      <c r="O3131" s="21">
        <f>N3131*G3131</f>
        <v>3225</v>
      </c>
    </row>
    <row r="3132" spans="1:15" x14ac:dyDescent="0.25">
      <c r="A3132" t="s">
        <v>13</v>
      </c>
      <c r="B3132">
        <v>219500</v>
      </c>
      <c r="C3132">
        <v>3</v>
      </c>
      <c r="D3132">
        <v>2</v>
      </c>
      <c r="E3132">
        <v>1962</v>
      </c>
      <c r="F3132" t="s">
        <v>4175</v>
      </c>
      <c r="G3132">
        <v>214999</v>
      </c>
      <c r="H3132">
        <v>4</v>
      </c>
      <c r="I3132">
        <v>2.5</v>
      </c>
      <c r="J3132">
        <v>2858</v>
      </c>
      <c r="K3132" t="s">
        <v>4163</v>
      </c>
      <c r="L3132" t="s">
        <v>3729</v>
      </c>
      <c r="M3132" t="s">
        <v>4164</v>
      </c>
      <c r="N3132" s="20">
        <v>1.4999999999999999E-2</v>
      </c>
      <c r="O3132" s="21">
        <f>N3132*G3132</f>
        <v>3224.9849999999997</v>
      </c>
    </row>
    <row r="3133" spans="1:15" x14ac:dyDescent="0.25">
      <c r="A3133" t="s">
        <v>13</v>
      </c>
      <c r="B3133">
        <v>399000</v>
      </c>
      <c r="C3133">
        <v>3</v>
      </c>
      <c r="D3133">
        <v>2.5</v>
      </c>
      <c r="E3133">
        <v>1868</v>
      </c>
      <c r="F3133" t="s">
        <v>344</v>
      </c>
      <c r="G3133">
        <v>322000</v>
      </c>
      <c r="H3133">
        <v>3</v>
      </c>
      <c r="I3133">
        <v>2</v>
      </c>
      <c r="J3133">
        <v>2457</v>
      </c>
      <c r="K3133" t="s">
        <v>330</v>
      </c>
      <c r="L3133" t="s">
        <v>71</v>
      </c>
      <c r="M3133" t="s">
        <v>331</v>
      </c>
      <c r="N3133" s="20">
        <v>0.01</v>
      </c>
      <c r="O3133" s="21">
        <f>N3133*G3133</f>
        <v>3220</v>
      </c>
    </row>
    <row r="3134" spans="1:15" x14ac:dyDescent="0.25">
      <c r="A3134" t="s">
        <v>13</v>
      </c>
      <c r="B3134">
        <v>398500</v>
      </c>
      <c r="C3134">
        <v>3</v>
      </c>
      <c r="D3134">
        <v>2</v>
      </c>
      <c r="E3134">
        <v>1897</v>
      </c>
      <c r="F3134" t="s">
        <v>1655</v>
      </c>
      <c r="G3134">
        <v>320000</v>
      </c>
      <c r="H3134">
        <v>1</v>
      </c>
      <c r="I3134">
        <v>1</v>
      </c>
      <c r="K3134" t="s">
        <v>1517</v>
      </c>
      <c r="L3134" t="s">
        <v>1518</v>
      </c>
      <c r="M3134" t="s">
        <v>1519</v>
      </c>
      <c r="N3134" s="20">
        <v>0.01</v>
      </c>
      <c r="O3134" s="21">
        <f>N3134*G3134</f>
        <v>3200</v>
      </c>
    </row>
    <row r="3135" spans="1:15" x14ac:dyDescent="0.25">
      <c r="A3135" t="s">
        <v>13</v>
      </c>
      <c r="B3135">
        <v>325000</v>
      </c>
      <c r="C3135">
        <v>3</v>
      </c>
      <c r="D3135">
        <v>2.5</v>
      </c>
      <c r="E3135">
        <v>2098</v>
      </c>
      <c r="F3135" t="s">
        <v>4017</v>
      </c>
      <c r="G3135">
        <v>320000</v>
      </c>
      <c r="H3135">
        <v>4</v>
      </c>
      <c r="I3135">
        <v>3</v>
      </c>
      <c r="J3135">
        <v>2661</v>
      </c>
      <c r="K3135" t="s">
        <v>3932</v>
      </c>
      <c r="L3135" t="s">
        <v>3729</v>
      </c>
      <c r="M3135" t="s">
        <v>1472</v>
      </c>
      <c r="N3135" s="20">
        <v>0.01</v>
      </c>
      <c r="O3135" s="21">
        <f>N3135*G3135</f>
        <v>3200</v>
      </c>
    </row>
    <row r="3136" spans="1:15" x14ac:dyDescent="0.25">
      <c r="A3136" t="s">
        <v>13</v>
      </c>
      <c r="B3136">
        <v>339500</v>
      </c>
      <c r="C3136">
        <v>4</v>
      </c>
      <c r="D3136">
        <v>2.5</v>
      </c>
      <c r="E3136">
        <v>2347</v>
      </c>
      <c r="F3136" t="s">
        <v>3833</v>
      </c>
      <c r="G3136">
        <v>320000</v>
      </c>
      <c r="H3136">
        <v>3</v>
      </c>
      <c r="I3136">
        <v>2.5</v>
      </c>
      <c r="J3136">
        <v>1978</v>
      </c>
      <c r="K3136" t="s">
        <v>3834</v>
      </c>
      <c r="L3136" t="s">
        <v>3729</v>
      </c>
      <c r="M3136" t="s">
        <v>3830</v>
      </c>
      <c r="N3136" s="20">
        <v>0.01</v>
      </c>
      <c r="O3136" s="21">
        <f>N3136*G3136</f>
        <v>3200</v>
      </c>
    </row>
    <row r="3137" spans="1:15" x14ac:dyDescent="0.25">
      <c r="A3137" t="s">
        <v>13</v>
      </c>
      <c r="B3137">
        <v>270000</v>
      </c>
      <c r="C3137">
        <v>3</v>
      </c>
      <c r="D3137">
        <v>2.5</v>
      </c>
      <c r="E3137">
        <v>2220</v>
      </c>
      <c r="F3137" t="s">
        <v>3874</v>
      </c>
      <c r="G3137">
        <v>320000</v>
      </c>
      <c r="H3137">
        <v>4</v>
      </c>
      <c r="I3137">
        <v>3</v>
      </c>
      <c r="J3137">
        <v>2744</v>
      </c>
      <c r="K3137" t="s">
        <v>3860</v>
      </c>
      <c r="L3137" t="s">
        <v>3729</v>
      </c>
      <c r="M3137" t="s">
        <v>3872</v>
      </c>
      <c r="N3137" s="20">
        <v>0.01</v>
      </c>
      <c r="O3137" s="21">
        <f>N3137*G3137</f>
        <v>3200</v>
      </c>
    </row>
    <row r="3138" spans="1:15" x14ac:dyDescent="0.25">
      <c r="A3138" t="s">
        <v>13</v>
      </c>
      <c r="B3138">
        <v>289745</v>
      </c>
      <c r="C3138">
        <v>3</v>
      </c>
      <c r="D3138">
        <v>2.5</v>
      </c>
      <c r="E3138">
        <v>2044</v>
      </c>
      <c r="F3138" t="s">
        <v>3809</v>
      </c>
      <c r="G3138">
        <v>320000</v>
      </c>
      <c r="H3138">
        <v>4</v>
      </c>
      <c r="I3138">
        <v>2</v>
      </c>
      <c r="J3138">
        <v>1915</v>
      </c>
      <c r="K3138" t="s">
        <v>3728</v>
      </c>
      <c r="L3138" t="s">
        <v>3729</v>
      </c>
      <c r="M3138" t="s">
        <v>3682</v>
      </c>
      <c r="N3138" s="20">
        <v>0.01</v>
      </c>
      <c r="O3138" s="21">
        <f>N3138*G3138</f>
        <v>3200</v>
      </c>
    </row>
    <row r="3139" spans="1:15" x14ac:dyDescent="0.25">
      <c r="A3139" t="s">
        <v>13</v>
      </c>
      <c r="B3139">
        <v>289745</v>
      </c>
      <c r="C3139">
        <v>3</v>
      </c>
      <c r="D3139">
        <v>2.5</v>
      </c>
      <c r="E3139">
        <v>2044</v>
      </c>
      <c r="F3139" t="s">
        <v>3825</v>
      </c>
      <c r="G3139">
        <v>320000</v>
      </c>
      <c r="H3139">
        <v>3</v>
      </c>
      <c r="I3139">
        <v>2.5</v>
      </c>
      <c r="J3139">
        <v>1887</v>
      </c>
      <c r="K3139" t="s">
        <v>3728</v>
      </c>
      <c r="L3139" t="s">
        <v>3729</v>
      </c>
      <c r="M3139" t="s">
        <v>3682</v>
      </c>
      <c r="N3139" s="20">
        <v>0.01</v>
      </c>
      <c r="O3139" s="21">
        <f>N3139*G3139</f>
        <v>3200</v>
      </c>
    </row>
    <row r="3140" spans="1:15" x14ac:dyDescent="0.25">
      <c r="A3140" t="s">
        <v>13</v>
      </c>
      <c r="B3140">
        <v>379450</v>
      </c>
      <c r="C3140">
        <v>3</v>
      </c>
      <c r="D3140">
        <v>2.125</v>
      </c>
      <c r="E3140">
        <v>1849</v>
      </c>
      <c r="F3140" t="s">
        <v>4366</v>
      </c>
      <c r="G3140">
        <v>320000</v>
      </c>
      <c r="H3140">
        <v>3</v>
      </c>
      <c r="I3140">
        <v>2</v>
      </c>
      <c r="J3140">
        <v>1091</v>
      </c>
      <c r="K3140" t="s">
        <v>4367</v>
      </c>
      <c r="L3140" t="s">
        <v>4237</v>
      </c>
      <c r="M3140" t="s">
        <v>4368</v>
      </c>
      <c r="N3140" s="20">
        <v>0.01</v>
      </c>
      <c r="O3140" s="21">
        <f>N3140*G3140</f>
        <v>3200</v>
      </c>
    </row>
    <row r="3141" spans="1:15" x14ac:dyDescent="0.25">
      <c r="A3141" t="s">
        <v>13</v>
      </c>
      <c r="B3141">
        <v>398500</v>
      </c>
      <c r="C3141">
        <v>3</v>
      </c>
      <c r="D3141">
        <v>2</v>
      </c>
      <c r="E3141">
        <v>1897</v>
      </c>
      <c r="F3141" t="s">
        <v>1616</v>
      </c>
      <c r="G3141">
        <v>319999</v>
      </c>
      <c r="H3141">
        <v>2</v>
      </c>
      <c r="I3141">
        <v>2</v>
      </c>
      <c r="J3141">
        <v>1200</v>
      </c>
      <c r="K3141" t="s">
        <v>1517</v>
      </c>
      <c r="L3141" t="s">
        <v>1518</v>
      </c>
      <c r="M3141" t="s">
        <v>1519</v>
      </c>
      <c r="N3141" s="20">
        <v>0.01</v>
      </c>
      <c r="O3141" s="21">
        <f>N3141*G3141</f>
        <v>3199.9900000000002</v>
      </c>
    </row>
    <row r="3142" spans="1:15" x14ac:dyDescent="0.25">
      <c r="A3142" t="s">
        <v>13</v>
      </c>
      <c r="B3142">
        <v>259854</v>
      </c>
      <c r="C3142">
        <v>3</v>
      </c>
      <c r="D3142">
        <v>2.5</v>
      </c>
      <c r="E3142">
        <v>2024</v>
      </c>
      <c r="F3142" t="s">
        <v>1910</v>
      </c>
      <c r="G3142">
        <v>319999</v>
      </c>
      <c r="H3142">
        <v>3</v>
      </c>
      <c r="I3142">
        <v>2.5</v>
      </c>
      <c r="J3142">
        <v>1942</v>
      </c>
      <c r="K3142" t="s">
        <v>1911</v>
      </c>
      <c r="L3142" t="s">
        <v>1518</v>
      </c>
      <c r="M3142" t="s">
        <v>1894</v>
      </c>
      <c r="N3142" s="20">
        <v>0.01</v>
      </c>
      <c r="O3142" s="21">
        <f>N3142*G3142</f>
        <v>3199.9900000000002</v>
      </c>
    </row>
    <row r="3143" spans="1:15" x14ac:dyDescent="0.25">
      <c r="A3143" t="s">
        <v>13</v>
      </c>
      <c r="B3143">
        <v>584900</v>
      </c>
      <c r="C3143">
        <v>4</v>
      </c>
      <c r="D3143">
        <v>3</v>
      </c>
      <c r="E3143">
        <v>1970</v>
      </c>
      <c r="F3143" t="s">
        <v>4988</v>
      </c>
      <c r="G3143">
        <v>319999</v>
      </c>
      <c r="H3143">
        <v>1</v>
      </c>
      <c r="I3143">
        <v>1</v>
      </c>
      <c r="J3143">
        <v>726</v>
      </c>
      <c r="K3143" t="s">
        <v>4970</v>
      </c>
      <c r="L3143" t="s">
        <v>4772</v>
      </c>
      <c r="M3143" t="s">
        <v>4946</v>
      </c>
      <c r="N3143" s="20">
        <v>0.01</v>
      </c>
      <c r="O3143" s="21">
        <f>N3143*G3143</f>
        <v>3199.9900000000002</v>
      </c>
    </row>
    <row r="3144" spans="1:15" x14ac:dyDescent="0.25">
      <c r="A3144" t="s">
        <v>13</v>
      </c>
      <c r="B3144">
        <v>649499</v>
      </c>
      <c r="C3144">
        <v>3</v>
      </c>
      <c r="D3144">
        <v>2.25</v>
      </c>
      <c r="E3144">
        <v>1841</v>
      </c>
      <c r="F3144" t="s">
        <v>4562</v>
      </c>
      <c r="G3144">
        <v>319950</v>
      </c>
      <c r="H3144">
        <v>2</v>
      </c>
      <c r="I3144">
        <v>1</v>
      </c>
      <c r="J3144">
        <v>929</v>
      </c>
      <c r="K3144" t="s">
        <v>4552</v>
      </c>
      <c r="L3144" t="s">
        <v>4237</v>
      </c>
      <c r="M3144" t="s">
        <v>4433</v>
      </c>
      <c r="N3144" s="20">
        <v>0.01</v>
      </c>
      <c r="O3144" s="21">
        <f>N3144*G3144</f>
        <v>3199.5</v>
      </c>
    </row>
    <row r="3145" spans="1:15" x14ac:dyDescent="0.25">
      <c r="A3145" t="s">
        <v>13</v>
      </c>
      <c r="B3145">
        <v>352250</v>
      </c>
      <c r="C3145">
        <v>3</v>
      </c>
      <c r="D3145">
        <v>2.5</v>
      </c>
      <c r="E3145">
        <v>1965</v>
      </c>
      <c r="F3145" t="s">
        <v>1988</v>
      </c>
      <c r="G3145">
        <v>319900</v>
      </c>
      <c r="H3145">
        <v>2</v>
      </c>
      <c r="I3145">
        <v>2.5</v>
      </c>
      <c r="J3145">
        <v>1725</v>
      </c>
      <c r="K3145" t="s">
        <v>1989</v>
      </c>
      <c r="L3145" t="s">
        <v>1518</v>
      </c>
      <c r="M3145" t="s">
        <v>1981</v>
      </c>
      <c r="N3145" s="20">
        <v>0.01</v>
      </c>
      <c r="O3145" s="21">
        <f>N3145*G3145</f>
        <v>3199</v>
      </c>
    </row>
    <row r="3146" spans="1:15" x14ac:dyDescent="0.25">
      <c r="A3146" t="s">
        <v>13</v>
      </c>
      <c r="B3146">
        <v>269350</v>
      </c>
      <c r="C3146">
        <v>3</v>
      </c>
      <c r="D3146">
        <v>2.5</v>
      </c>
      <c r="E3146">
        <v>2137</v>
      </c>
      <c r="F3146" t="s">
        <v>2082</v>
      </c>
      <c r="G3146">
        <v>319900</v>
      </c>
      <c r="H3146">
        <v>5</v>
      </c>
      <c r="I3146">
        <v>3.5</v>
      </c>
      <c r="J3146">
        <v>2396</v>
      </c>
      <c r="K3146" t="s">
        <v>1896</v>
      </c>
      <c r="L3146" t="s">
        <v>1518</v>
      </c>
      <c r="M3146" t="s">
        <v>2070</v>
      </c>
      <c r="N3146" s="20">
        <v>0.01</v>
      </c>
      <c r="O3146" s="21">
        <f>N3146*G3146</f>
        <v>3199</v>
      </c>
    </row>
    <row r="3147" spans="1:15" x14ac:dyDescent="0.25">
      <c r="A3147" t="s">
        <v>13</v>
      </c>
      <c r="B3147">
        <v>564950</v>
      </c>
      <c r="C3147">
        <v>3</v>
      </c>
      <c r="D3147">
        <v>2</v>
      </c>
      <c r="E3147">
        <v>1932</v>
      </c>
      <c r="F3147" t="s">
        <v>2754</v>
      </c>
      <c r="G3147">
        <v>319900</v>
      </c>
      <c r="H3147">
        <v>2</v>
      </c>
      <c r="I3147">
        <v>1.5</v>
      </c>
      <c r="J3147">
        <v>1316</v>
      </c>
      <c r="K3147" t="s">
        <v>2755</v>
      </c>
      <c r="L3147" t="s">
        <v>2680</v>
      </c>
      <c r="M3147" t="s">
        <v>1179</v>
      </c>
      <c r="N3147" s="20">
        <v>0.01</v>
      </c>
      <c r="O3147" s="21">
        <f>N3147*G3147</f>
        <v>3199</v>
      </c>
    </row>
    <row r="3148" spans="1:15" x14ac:dyDescent="0.25">
      <c r="A3148" t="s">
        <v>13</v>
      </c>
      <c r="B3148">
        <v>564950</v>
      </c>
      <c r="C3148">
        <v>3</v>
      </c>
      <c r="D3148">
        <v>2</v>
      </c>
      <c r="E3148">
        <v>1932</v>
      </c>
      <c r="F3148" t="s">
        <v>2785</v>
      </c>
      <c r="G3148">
        <v>319900</v>
      </c>
      <c r="H3148">
        <v>3</v>
      </c>
      <c r="I3148">
        <v>1</v>
      </c>
      <c r="J3148">
        <v>1336</v>
      </c>
      <c r="K3148" t="s">
        <v>2786</v>
      </c>
      <c r="L3148" t="s">
        <v>2680</v>
      </c>
      <c r="M3148" t="s">
        <v>1179</v>
      </c>
      <c r="N3148" s="20">
        <v>0.01</v>
      </c>
      <c r="O3148" s="21">
        <f>N3148*G3148</f>
        <v>3199</v>
      </c>
    </row>
    <row r="3149" spans="1:15" x14ac:dyDescent="0.25">
      <c r="A3149" t="s">
        <v>13</v>
      </c>
      <c r="B3149">
        <v>375000</v>
      </c>
      <c r="C3149">
        <v>3</v>
      </c>
      <c r="D3149">
        <v>2.5</v>
      </c>
      <c r="E3149">
        <v>2016</v>
      </c>
      <c r="F3149" t="s">
        <v>2305</v>
      </c>
      <c r="G3149">
        <v>319900</v>
      </c>
      <c r="H3149">
        <v>3</v>
      </c>
      <c r="I3149">
        <v>2.5</v>
      </c>
      <c r="J3149">
        <v>1564</v>
      </c>
      <c r="K3149" t="s">
        <v>2280</v>
      </c>
      <c r="L3149" t="s">
        <v>2218</v>
      </c>
      <c r="M3149" t="s">
        <v>2278</v>
      </c>
      <c r="N3149" s="20">
        <v>0.01</v>
      </c>
      <c r="O3149" s="21">
        <f>N3149*G3149</f>
        <v>3199</v>
      </c>
    </row>
    <row r="3150" spans="1:15" x14ac:dyDescent="0.25">
      <c r="A3150" t="s">
        <v>13</v>
      </c>
      <c r="B3150">
        <v>339500</v>
      </c>
      <c r="C3150">
        <v>4</v>
      </c>
      <c r="D3150">
        <v>2.5</v>
      </c>
      <c r="E3150">
        <v>2347</v>
      </c>
      <c r="F3150" t="s">
        <v>3841</v>
      </c>
      <c r="G3150">
        <v>319900</v>
      </c>
      <c r="H3150">
        <v>4</v>
      </c>
      <c r="I3150">
        <v>2.5</v>
      </c>
      <c r="J3150">
        <v>3076</v>
      </c>
      <c r="K3150" t="s">
        <v>3842</v>
      </c>
      <c r="L3150" t="s">
        <v>3729</v>
      </c>
      <c r="M3150" t="s">
        <v>3830</v>
      </c>
      <c r="N3150" s="20">
        <v>0.01</v>
      </c>
      <c r="O3150" s="21">
        <f>N3150*G3150</f>
        <v>3199</v>
      </c>
    </row>
    <row r="3151" spans="1:15" x14ac:dyDescent="0.25">
      <c r="A3151" t="s">
        <v>13</v>
      </c>
      <c r="B3151">
        <v>299000</v>
      </c>
      <c r="C3151">
        <v>3</v>
      </c>
      <c r="D3151">
        <v>2.5</v>
      </c>
      <c r="E3151">
        <v>2259</v>
      </c>
      <c r="F3151" t="s">
        <v>4136</v>
      </c>
      <c r="G3151">
        <v>319900</v>
      </c>
      <c r="H3151">
        <v>3</v>
      </c>
      <c r="I3151">
        <v>2.5</v>
      </c>
      <c r="J3151">
        <v>2910</v>
      </c>
      <c r="K3151" t="s">
        <v>4084</v>
      </c>
      <c r="L3151" t="s">
        <v>3729</v>
      </c>
      <c r="M3151" t="s">
        <v>4085</v>
      </c>
      <c r="N3151" s="20">
        <v>0.01</v>
      </c>
      <c r="O3151" s="21">
        <f>N3151*G3151</f>
        <v>3199</v>
      </c>
    </row>
    <row r="3152" spans="1:15" x14ac:dyDescent="0.25">
      <c r="A3152" t="s">
        <v>13</v>
      </c>
      <c r="B3152">
        <v>377450</v>
      </c>
      <c r="C3152">
        <v>3</v>
      </c>
      <c r="D3152">
        <v>2.5</v>
      </c>
      <c r="E3152">
        <v>1991</v>
      </c>
      <c r="F3152" t="s">
        <v>3781</v>
      </c>
      <c r="G3152">
        <v>319900</v>
      </c>
      <c r="H3152">
        <v>4</v>
      </c>
      <c r="I3152">
        <v>2</v>
      </c>
      <c r="J3152">
        <v>2431</v>
      </c>
      <c r="K3152" t="s">
        <v>3782</v>
      </c>
      <c r="L3152" t="s">
        <v>3729</v>
      </c>
      <c r="M3152" t="s">
        <v>3735</v>
      </c>
      <c r="N3152" s="20">
        <v>0.01</v>
      </c>
      <c r="O3152" s="21">
        <f>N3152*G3152</f>
        <v>3199</v>
      </c>
    </row>
    <row r="3153" spans="1:15" x14ac:dyDescent="0.25">
      <c r="A3153" t="s">
        <v>13</v>
      </c>
      <c r="B3153">
        <v>439250</v>
      </c>
      <c r="C3153">
        <v>4</v>
      </c>
      <c r="D3153">
        <v>2.5</v>
      </c>
      <c r="E3153">
        <v>2426</v>
      </c>
      <c r="F3153" t="s">
        <v>4810</v>
      </c>
      <c r="G3153">
        <v>319900</v>
      </c>
      <c r="H3153">
        <v>3</v>
      </c>
      <c r="I3153">
        <v>2</v>
      </c>
      <c r="J3153">
        <v>1272</v>
      </c>
      <c r="K3153" t="s">
        <v>4806</v>
      </c>
      <c r="L3153" t="s">
        <v>4772</v>
      </c>
      <c r="M3153" t="s">
        <v>4807</v>
      </c>
      <c r="N3153" s="20">
        <v>0.01</v>
      </c>
      <c r="O3153" s="21">
        <f>N3153*G3153</f>
        <v>3199</v>
      </c>
    </row>
    <row r="3154" spans="1:15" x14ac:dyDescent="0.25">
      <c r="A3154" t="s">
        <v>13</v>
      </c>
      <c r="B3154">
        <v>372400</v>
      </c>
      <c r="C3154">
        <v>3</v>
      </c>
      <c r="D3154">
        <v>2.5</v>
      </c>
      <c r="E3154">
        <v>2045</v>
      </c>
      <c r="F3154" t="s">
        <v>4719</v>
      </c>
      <c r="G3154">
        <v>319900</v>
      </c>
      <c r="H3154">
        <v>3</v>
      </c>
      <c r="I3154">
        <v>2</v>
      </c>
      <c r="J3154">
        <v>1600</v>
      </c>
      <c r="K3154" t="s">
        <v>4705</v>
      </c>
      <c r="L3154" t="s">
        <v>4237</v>
      </c>
      <c r="M3154" t="s">
        <v>2956</v>
      </c>
      <c r="N3154" s="20">
        <v>0.01</v>
      </c>
      <c r="O3154" s="21">
        <f>N3154*G3154</f>
        <v>3199</v>
      </c>
    </row>
    <row r="3155" spans="1:15" x14ac:dyDescent="0.25">
      <c r="A3155" t="s">
        <v>13</v>
      </c>
      <c r="B3155">
        <v>257000</v>
      </c>
      <c r="C3155">
        <v>4</v>
      </c>
      <c r="D3155">
        <v>2.5</v>
      </c>
      <c r="E3155">
        <v>2141</v>
      </c>
      <c r="F3155" t="s">
        <v>1935</v>
      </c>
      <c r="G3155">
        <v>319000</v>
      </c>
      <c r="H3155">
        <v>5</v>
      </c>
      <c r="I3155">
        <v>3.5</v>
      </c>
      <c r="J3155">
        <v>2900</v>
      </c>
      <c r="K3155" t="s">
        <v>1936</v>
      </c>
      <c r="L3155" t="s">
        <v>1518</v>
      </c>
      <c r="M3155" t="s">
        <v>1934</v>
      </c>
      <c r="N3155" s="20">
        <v>0.01</v>
      </c>
      <c r="O3155" s="21">
        <f>N3155*G3155</f>
        <v>3190</v>
      </c>
    </row>
    <row r="3156" spans="1:15" x14ac:dyDescent="0.25">
      <c r="A3156" t="s">
        <v>13</v>
      </c>
      <c r="B3156">
        <v>319250</v>
      </c>
      <c r="C3156">
        <v>4</v>
      </c>
      <c r="D3156">
        <v>2.5</v>
      </c>
      <c r="E3156">
        <v>2077</v>
      </c>
      <c r="F3156" t="s">
        <v>2379</v>
      </c>
      <c r="G3156">
        <v>319000</v>
      </c>
      <c r="H3156">
        <v>3</v>
      </c>
      <c r="I3156">
        <v>2.5</v>
      </c>
      <c r="J3156">
        <v>2038</v>
      </c>
      <c r="K3156" t="s">
        <v>2380</v>
      </c>
      <c r="L3156" t="s">
        <v>2218</v>
      </c>
      <c r="M3156" t="s">
        <v>2378</v>
      </c>
      <c r="N3156" s="20">
        <v>0.01</v>
      </c>
      <c r="O3156" s="21">
        <f>N3156*G3156</f>
        <v>3190</v>
      </c>
    </row>
    <row r="3157" spans="1:15" x14ac:dyDescent="0.25">
      <c r="A3157" t="s">
        <v>13</v>
      </c>
      <c r="B3157">
        <v>466000</v>
      </c>
      <c r="C3157">
        <v>4</v>
      </c>
      <c r="D3157">
        <v>2.5</v>
      </c>
      <c r="E3157">
        <v>1972</v>
      </c>
      <c r="F3157" t="s">
        <v>2578</v>
      </c>
      <c r="G3157">
        <v>319000</v>
      </c>
      <c r="H3157">
        <v>3</v>
      </c>
      <c r="I3157">
        <v>1.5</v>
      </c>
      <c r="J3157">
        <v>1245</v>
      </c>
      <c r="K3157" t="s">
        <v>2567</v>
      </c>
      <c r="L3157" t="s">
        <v>2218</v>
      </c>
      <c r="M3157" t="s">
        <v>2568</v>
      </c>
      <c r="N3157" s="20">
        <v>0.01</v>
      </c>
      <c r="O3157" s="21">
        <f>N3157*G3157</f>
        <v>3190</v>
      </c>
    </row>
    <row r="3158" spans="1:15" x14ac:dyDescent="0.25">
      <c r="A3158" t="s">
        <v>13</v>
      </c>
      <c r="B3158">
        <v>209950</v>
      </c>
      <c r="C3158">
        <v>3</v>
      </c>
      <c r="D3158">
        <v>2</v>
      </c>
      <c r="E3158">
        <v>1825</v>
      </c>
      <c r="F3158" t="s">
        <v>3062</v>
      </c>
      <c r="G3158">
        <v>319000</v>
      </c>
      <c r="H3158">
        <v>4</v>
      </c>
      <c r="I3158">
        <v>2.5</v>
      </c>
      <c r="J3158">
        <v>2628</v>
      </c>
      <c r="K3158" t="s">
        <v>3063</v>
      </c>
      <c r="L3158" t="s">
        <v>2985</v>
      </c>
      <c r="M3158" t="s">
        <v>3046</v>
      </c>
      <c r="N3158" s="20">
        <v>0.01</v>
      </c>
      <c r="O3158" s="21">
        <f>N3158*G3158</f>
        <v>3190</v>
      </c>
    </row>
    <row r="3159" spans="1:15" x14ac:dyDescent="0.25">
      <c r="A3159" t="s">
        <v>13</v>
      </c>
      <c r="B3159">
        <v>372400</v>
      </c>
      <c r="C3159">
        <v>3</v>
      </c>
      <c r="D3159">
        <v>2.5</v>
      </c>
      <c r="E3159">
        <v>2045</v>
      </c>
      <c r="F3159" t="s">
        <v>4709</v>
      </c>
      <c r="G3159">
        <v>319000</v>
      </c>
      <c r="H3159">
        <v>3</v>
      </c>
      <c r="I3159">
        <v>1.5</v>
      </c>
      <c r="J3159">
        <v>1480</v>
      </c>
      <c r="K3159" t="s">
        <v>4705</v>
      </c>
      <c r="L3159" t="s">
        <v>4237</v>
      </c>
      <c r="M3159" t="s">
        <v>2956</v>
      </c>
      <c r="N3159" s="20">
        <v>0.01</v>
      </c>
      <c r="O3159" s="21">
        <f>N3159*G3159</f>
        <v>3190</v>
      </c>
    </row>
    <row r="3160" spans="1:15" x14ac:dyDescent="0.25">
      <c r="A3160" t="s">
        <v>13</v>
      </c>
      <c r="B3160">
        <v>398500</v>
      </c>
      <c r="C3160">
        <v>3</v>
      </c>
      <c r="D3160">
        <v>2</v>
      </c>
      <c r="E3160">
        <v>1897</v>
      </c>
      <c r="F3160" t="s">
        <v>1760</v>
      </c>
      <c r="G3160">
        <v>318000</v>
      </c>
      <c r="H3160">
        <v>3</v>
      </c>
      <c r="I3160">
        <v>3</v>
      </c>
      <c r="J3160">
        <v>1590</v>
      </c>
      <c r="K3160" t="s">
        <v>1517</v>
      </c>
      <c r="L3160" t="s">
        <v>1518</v>
      </c>
      <c r="M3160" t="s">
        <v>1519</v>
      </c>
      <c r="N3160" s="20">
        <v>0.01</v>
      </c>
      <c r="O3160" s="21">
        <f>N3160*G3160</f>
        <v>3180</v>
      </c>
    </row>
    <row r="3161" spans="1:15" x14ac:dyDescent="0.25">
      <c r="A3161" t="s">
        <v>13</v>
      </c>
      <c r="B3161">
        <v>349974</v>
      </c>
      <c r="C3161">
        <v>3</v>
      </c>
      <c r="D3161">
        <v>2.25</v>
      </c>
      <c r="E3161">
        <v>1898</v>
      </c>
      <c r="F3161" t="s">
        <v>4243</v>
      </c>
      <c r="G3161">
        <v>318000</v>
      </c>
      <c r="H3161">
        <v>0</v>
      </c>
      <c r="K3161" t="s">
        <v>4236</v>
      </c>
      <c r="L3161" t="s">
        <v>4237</v>
      </c>
      <c r="M3161" t="s">
        <v>4238</v>
      </c>
      <c r="N3161" s="20">
        <v>0.01</v>
      </c>
      <c r="O3161" s="21">
        <f>N3161*G3161</f>
        <v>3180</v>
      </c>
    </row>
    <row r="3162" spans="1:15" x14ac:dyDescent="0.25">
      <c r="A3162" t="s">
        <v>13</v>
      </c>
      <c r="B3162">
        <v>299900</v>
      </c>
      <c r="C3162">
        <v>3</v>
      </c>
      <c r="D3162">
        <v>2</v>
      </c>
      <c r="E3162">
        <v>1726</v>
      </c>
      <c r="F3162" t="s">
        <v>3295</v>
      </c>
      <c r="G3162">
        <v>211500</v>
      </c>
      <c r="H3162">
        <v>3</v>
      </c>
      <c r="I3162">
        <v>1</v>
      </c>
      <c r="J3162">
        <v>897</v>
      </c>
      <c r="K3162" t="s">
        <v>3296</v>
      </c>
      <c r="L3162" t="s">
        <v>3283</v>
      </c>
      <c r="M3162" t="s">
        <v>3297</v>
      </c>
      <c r="N3162" s="20">
        <v>1.4999999999999999E-2</v>
      </c>
      <c r="O3162" s="21">
        <f>N3162*G3162</f>
        <v>3172.5</v>
      </c>
    </row>
    <row r="3163" spans="1:15" x14ac:dyDescent="0.25">
      <c r="A3163" t="s">
        <v>13</v>
      </c>
      <c r="B3163">
        <v>398975</v>
      </c>
      <c r="C3163">
        <v>3</v>
      </c>
      <c r="D3163">
        <v>2.25</v>
      </c>
      <c r="E3163">
        <v>1964</v>
      </c>
      <c r="F3163" t="s">
        <v>4378</v>
      </c>
      <c r="G3163">
        <v>317000</v>
      </c>
      <c r="H3163">
        <v>4</v>
      </c>
      <c r="I3163">
        <v>1</v>
      </c>
      <c r="J3163">
        <v>1315</v>
      </c>
      <c r="K3163" t="s">
        <v>4377</v>
      </c>
      <c r="L3163" t="s">
        <v>4237</v>
      </c>
      <c r="M3163" t="s">
        <v>4375</v>
      </c>
      <c r="N3163" s="20">
        <v>0.01</v>
      </c>
      <c r="O3163" s="21">
        <f>N3163*G3163</f>
        <v>3170</v>
      </c>
    </row>
    <row r="3164" spans="1:15" x14ac:dyDescent="0.25">
      <c r="A3164" t="s">
        <v>13</v>
      </c>
      <c r="B3164">
        <v>399000</v>
      </c>
      <c r="C3164">
        <v>3</v>
      </c>
      <c r="D3164">
        <v>2.5</v>
      </c>
      <c r="E3164">
        <v>1868</v>
      </c>
      <c r="F3164" t="s">
        <v>360</v>
      </c>
      <c r="G3164">
        <v>315999</v>
      </c>
      <c r="H3164">
        <v>3</v>
      </c>
      <c r="I3164">
        <v>2.5</v>
      </c>
      <c r="J3164">
        <v>1619</v>
      </c>
      <c r="K3164" t="s">
        <v>335</v>
      </c>
      <c r="L3164" t="s">
        <v>71</v>
      </c>
      <c r="M3164" t="s">
        <v>331</v>
      </c>
      <c r="N3164" s="20">
        <v>0.01</v>
      </c>
      <c r="O3164" s="21">
        <f>N3164*G3164</f>
        <v>3159.9900000000002</v>
      </c>
    </row>
    <row r="3165" spans="1:15" x14ac:dyDescent="0.25">
      <c r="A3165" t="s">
        <v>13</v>
      </c>
      <c r="B3165">
        <v>398500</v>
      </c>
      <c r="C3165">
        <v>3</v>
      </c>
      <c r="D3165">
        <v>2</v>
      </c>
      <c r="E3165">
        <v>1897</v>
      </c>
      <c r="F3165" t="s">
        <v>1559</v>
      </c>
      <c r="G3165">
        <v>315000</v>
      </c>
      <c r="H3165">
        <v>2</v>
      </c>
      <c r="I3165">
        <v>1.5</v>
      </c>
      <c r="K3165" t="s">
        <v>1517</v>
      </c>
      <c r="L3165" t="s">
        <v>1518</v>
      </c>
      <c r="M3165" t="s">
        <v>1519</v>
      </c>
      <c r="N3165" s="20">
        <v>0.01</v>
      </c>
      <c r="O3165" s="21">
        <f>N3165*G3165</f>
        <v>3150</v>
      </c>
    </row>
    <row r="3166" spans="1:15" x14ac:dyDescent="0.25">
      <c r="A3166" t="s">
        <v>13</v>
      </c>
      <c r="B3166">
        <v>398500</v>
      </c>
      <c r="C3166">
        <v>3</v>
      </c>
      <c r="D3166">
        <v>2</v>
      </c>
      <c r="E3166">
        <v>1897</v>
      </c>
      <c r="F3166" t="s">
        <v>1825</v>
      </c>
      <c r="G3166">
        <v>315000</v>
      </c>
      <c r="H3166">
        <v>2</v>
      </c>
      <c r="I3166">
        <v>2.5</v>
      </c>
      <c r="K3166" t="s">
        <v>1527</v>
      </c>
      <c r="L3166" t="s">
        <v>1518</v>
      </c>
      <c r="M3166" t="s">
        <v>1519</v>
      </c>
      <c r="N3166" s="20">
        <v>0.01</v>
      </c>
      <c r="O3166" s="21">
        <f>N3166*G3166</f>
        <v>3150</v>
      </c>
    </row>
    <row r="3167" spans="1:15" x14ac:dyDescent="0.25">
      <c r="A3167" t="s">
        <v>13</v>
      </c>
      <c r="B3167">
        <v>299450</v>
      </c>
      <c r="C3167">
        <v>4</v>
      </c>
      <c r="D3167">
        <v>2.5</v>
      </c>
      <c r="E3167">
        <v>2285</v>
      </c>
      <c r="F3167" t="s">
        <v>2146</v>
      </c>
      <c r="G3167">
        <v>315000</v>
      </c>
      <c r="H3167">
        <v>3</v>
      </c>
      <c r="I3167">
        <v>2</v>
      </c>
      <c r="J3167">
        <v>1513</v>
      </c>
      <c r="K3167" t="s">
        <v>2116</v>
      </c>
      <c r="L3167" t="s">
        <v>1518</v>
      </c>
      <c r="M3167" t="s">
        <v>2105</v>
      </c>
      <c r="N3167" s="20">
        <v>0.01</v>
      </c>
      <c r="O3167" s="21">
        <f>N3167*G3167</f>
        <v>3150</v>
      </c>
    </row>
    <row r="3168" spans="1:15" x14ac:dyDescent="0.25">
      <c r="A3168" t="s">
        <v>13</v>
      </c>
      <c r="B3168">
        <v>375000</v>
      </c>
      <c r="C3168">
        <v>3</v>
      </c>
      <c r="D3168">
        <v>2.5</v>
      </c>
      <c r="E3168">
        <v>2016</v>
      </c>
      <c r="F3168" t="s">
        <v>2308</v>
      </c>
      <c r="G3168">
        <v>315000</v>
      </c>
      <c r="H3168">
        <v>4</v>
      </c>
      <c r="I3168">
        <v>2.5</v>
      </c>
      <c r="J3168">
        <v>2256</v>
      </c>
      <c r="K3168" t="s">
        <v>2309</v>
      </c>
      <c r="L3168" t="s">
        <v>2218</v>
      </c>
      <c r="M3168" t="s">
        <v>2278</v>
      </c>
      <c r="N3168" s="20">
        <v>0.01</v>
      </c>
      <c r="O3168" s="21">
        <f>N3168*G3168</f>
        <v>3150</v>
      </c>
    </row>
    <row r="3169" spans="1:15" x14ac:dyDescent="0.25">
      <c r="A3169" t="s">
        <v>13</v>
      </c>
      <c r="B3169">
        <v>324100</v>
      </c>
      <c r="C3169">
        <v>3</v>
      </c>
      <c r="D3169">
        <v>2.5</v>
      </c>
      <c r="E3169">
        <v>1626</v>
      </c>
      <c r="F3169" t="s">
        <v>2414</v>
      </c>
      <c r="G3169">
        <v>315000</v>
      </c>
      <c r="H3169">
        <v>3</v>
      </c>
      <c r="I3169">
        <v>3</v>
      </c>
      <c r="J3169">
        <v>1584</v>
      </c>
      <c r="K3169" t="s">
        <v>2407</v>
      </c>
      <c r="L3169" t="s">
        <v>2218</v>
      </c>
      <c r="M3169" t="s">
        <v>2398</v>
      </c>
      <c r="N3169" s="20">
        <v>0.01</v>
      </c>
      <c r="O3169" s="21">
        <f>N3169*G3169</f>
        <v>3150</v>
      </c>
    </row>
    <row r="3170" spans="1:15" x14ac:dyDescent="0.25">
      <c r="A3170" t="s">
        <v>13</v>
      </c>
      <c r="B3170">
        <v>379900</v>
      </c>
      <c r="C3170">
        <v>3</v>
      </c>
      <c r="D3170">
        <v>2.5</v>
      </c>
      <c r="E3170">
        <v>2208</v>
      </c>
      <c r="F3170" t="s">
        <v>2556</v>
      </c>
      <c r="G3170">
        <v>315000</v>
      </c>
      <c r="H3170">
        <v>3</v>
      </c>
      <c r="I3170">
        <v>2.5</v>
      </c>
      <c r="J3170">
        <v>1899</v>
      </c>
      <c r="K3170" t="s">
        <v>2555</v>
      </c>
      <c r="L3170" t="s">
        <v>2218</v>
      </c>
      <c r="M3170" t="s">
        <v>2552</v>
      </c>
      <c r="N3170" s="20">
        <v>0.01</v>
      </c>
      <c r="O3170" s="21">
        <f>N3170*G3170</f>
        <v>3150</v>
      </c>
    </row>
    <row r="3171" spans="1:15" x14ac:dyDescent="0.25">
      <c r="A3171" t="s">
        <v>13</v>
      </c>
      <c r="B3171">
        <v>219900</v>
      </c>
      <c r="C3171">
        <v>3</v>
      </c>
      <c r="D3171">
        <v>2</v>
      </c>
      <c r="E3171">
        <v>1848</v>
      </c>
      <c r="F3171" t="s">
        <v>2455</v>
      </c>
      <c r="G3171">
        <v>315000</v>
      </c>
      <c r="H3171">
        <v>3</v>
      </c>
      <c r="I3171">
        <v>2.5</v>
      </c>
      <c r="J3171">
        <v>2176</v>
      </c>
      <c r="K3171" t="s">
        <v>2456</v>
      </c>
      <c r="L3171" t="s">
        <v>2218</v>
      </c>
      <c r="M3171" t="s">
        <v>2457</v>
      </c>
      <c r="N3171" s="20">
        <v>0.01</v>
      </c>
      <c r="O3171" s="21">
        <f>N3171*G3171</f>
        <v>3150</v>
      </c>
    </row>
    <row r="3172" spans="1:15" x14ac:dyDescent="0.25">
      <c r="A3172" t="s">
        <v>13</v>
      </c>
      <c r="B3172">
        <v>624000</v>
      </c>
      <c r="C3172">
        <v>3</v>
      </c>
      <c r="D3172">
        <v>2.5</v>
      </c>
      <c r="E3172">
        <v>2203</v>
      </c>
      <c r="F3172" t="s">
        <v>3250</v>
      </c>
      <c r="G3172">
        <v>315000</v>
      </c>
      <c r="H3172">
        <v>1</v>
      </c>
      <c r="I3172">
        <v>1</v>
      </c>
      <c r="J3172">
        <v>675</v>
      </c>
      <c r="K3172" t="s">
        <v>3251</v>
      </c>
      <c r="L3172" t="s">
        <v>3195</v>
      </c>
      <c r="M3172" t="s">
        <v>3249</v>
      </c>
      <c r="N3172" s="20">
        <v>0.01</v>
      </c>
      <c r="O3172" s="21">
        <f>N3172*G3172</f>
        <v>3150</v>
      </c>
    </row>
    <row r="3173" spans="1:15" x14ac:dyDescent="0.25">
      <c r="A3173" t="s">
        <v>13</v>
      </c>
      <c r="B3173">
        <v>624000</v>
      </c>
      <c r="C3173">
        <v>3</v>
      </c>
      <c r="D3173">
        <v>2.5</v>
      </c>
      <c r="E3173">
        <v>2203</v>
      </c>
      <c r="F3173" t="s">
        <v>3267</v>
      </c>
      <c r="G3173">
        <v>315000</v>
      </c>
      <c r="H3173">
        <v>1</v>
      </c>
      <c r="I3173">
        <v>1</v>
      </c>
      <c r="J3173">
        <v>750</v>
      </c>
      <c r="K3173" t="s">
        <v>3259</v>
      </c>
      <c r="L3173" t="s">
        <v>3195</v>
      </c>
      <c r="M3173" t="s">
        <v>3249</v>
      </c>
      <c r="N3173" s="20">
        <v>0.01</v>
      </c>
      <c r="O3173" s="21">
        <f>N3173*G3173</f>
        <v>3150</v>
      </c>
    </row>
    <row r="3174" spans="1:15" x14ac:dyDescent="0.25">
      <c r="A3174" t="s">
        <v>13</v>
      </c>
      <c r="B3174">
        <v>325000</v>
      </c>
      <c r="C3174">
        <v>3</v>
      </c>
      <c r="D3174">
        <v>2.5</v>
      </c>
      <c r="E3174">
        <v>2098</v>
      </c>
      <c r="F3174" t="s">
        <v>3998</v>
      </c>
      <c r="G3174">
        <v>315000</v>
      </c>
      <c r="H3174">
        <v>3</v>
      </c>
      <c r="I3174">
        <v>2</v>
      </c>
      <c r="J3174">
        <v>1672</v>
      </c>
      <c r="K3174" t="s">
        <v>3932</v>
      </c>
      <c r="L3174" t="s">
        <v>3729</v>
      </c>
      <c r="M3174" t="s">
        <v>1472</v>
      </c>
      <c r="N3174" s="20">
        <v>0.01</v>
      </c>
      <c r="O3174" s="21">
        <f>N3174*G3174</f>
        <v>3150</v>
      </c>
    </row>
    <row r="3175" spans="1:15" x14ac:dyDescent="0.25">
      <c r="A3175" t="s">
        <v>13</v>
      </c>
      <c r="B3175">
        <v>339500</v>
      </c>
      <c r="C3175">
        <v>4</v>
      </c>
      <c r="D3175">
        <v>2.5</v>
      </c>
      <c r="E3175">
        <v>2347</v>
      </c>
      <c r="F3175" t="s">
        <v>3835</v>
      </c>
      <c r="G3175">
        <v>315000</v>
      </c>
      <c r="H3175">
        <v>3</v>
      </c>
      <c r="I3175">
        <v>2.5</v>
      </c>
      <c r="J3175">
        <v>1955</v>
      </c>
      <c r="K3175" t="s">
        <v>3834</v>
      </c>
      <c r="L3175" t="s">
        <v>3729</v>
      </c>
      <c r="M3175" t="s">
        <v>3830</v>
      </c>
      <c r="N3175" s="20">
        <v>0.01</v>
      </c>
      <c r="O3175" s="21">
        <f>N3175*G3175</f>
        <v>3150</v>
      </c>
    </row>
    <row r="3176" spans="1:15" x14ac:dyDescent="0.25">
      <c r="A3176" t="s">
        <v>13</v>
      </c>
      <c r="B3176">
        <v>584900</v>
      </c>
      <c r="C3176">
        <v>4</v>
      </c>
      <c r="D3176">
        <v>3</v>
      </c>
      <c r="E3176">
        <v>1970</v>
      </c>
      <c r="F3176" t="s">
        <v>4953</v>
      </c>
      <c r="G3176">
        <v>315000</v>
      </c>
      <c r="H3176">
        <v>2</v>
      </c>
      <c r="I3176">
        <v>2</v>
      </c>
      <c r="J3176">
        <v>960</v>
      </c>
      <c r="K3176" t="s">
        <v>4954</v>
      </c>
      <c r="L3176" t="s">
        <v>4772</v>
      </c>
      <c r="M3176" t="s">
        <v>4946</v>
      </c>
      <c r="N3176" s="20">
        <v>0.01</v>
      </c>
      <c r="O3176" s="21">
        <f>N3176*G3176</f>
        <v>3150</v>
      </c>
    </row>
    <row r="3177" spans="1:15" x14ac:dyDescent="0.25">
      <c r="A3177" t="s">
        <v>13</v>
      </c>
      <c r="B3177">
        <v>375292</v>
      </c>
      <c r="C3177">
        <v>4</v>
      </c>
      <c r="D3177">
        <v>3</v>
      </c>
      <c r="E3177">
        <v>2139</v>
      </c>
      <c r="F3177" t="s">
        <v>4935</v>
      </c>
      <c r="G3177">
        <v>315000</v>
      </c>
      <c r="H3177">
        <v>3</v>
      </c>
      <c r="I3177">
        <v>2</v>
      </c>
      <c r="J3177">
        <v>1728</v>
      </c>
      <c r="K3177" t="s">
        <v>4936</v>
      </c>
      <c r="L3177" t="s">
        <v>4772</v>
      </c>
      <c r="M3177" t="s">
        <v>4883</v>
      </c>
      <c r="N3177" s="20">
        <v>0.01</v>
      </c>
      <c r="O3177" s="21">
        <f>N3177*G3177</f>
        <v>3150</v>
      </c>
    </row>
    <row r="3178" spans="1:15" x14ac:dyDescent="0.25">
      <c r="A3178" t="s">
        <v>13</v>
      </c>
      <c r="B3178">
        <v>375292</v>
      </c>
      <c r="C3178">
        <v>4</v>
      </c>
      <c r="D3178">
        <v>3</v>
      </c>
      <c r="E3178">
        <v>2139</v>
      </c>
      <c r="F3178" t="s">
        <v>4925</v>
      </c>
      <c r="G3178">
        <v>315000</v>
      </c>
      <c r="H3178">
        <v>3</v>
      </c>
      <c r="I3178">
        <v>3.5</v>
      </c>
      <c r="J3178">
        <v>2103</v>
      </c>
      <c r="K3178" t="s">
        <v>4885</v>
      </c>
      <c r="L3178" t="s">
        <v>4772</v>
      </c>
      <c r="M3178" t="s">
        <v>4883</v>
      </c>
      <c r="N3178" s="20">
        <v>0.01</v>
      </c>
      <c r="O3178" s="21">
        <f>N3178*G3178</f>
        <v>3150</v>
      </c>
    </row>
    <row r="3179" spans="1:15" x14ac:dyDescent="0.25">
      <c r="A3179" t="s">
        <v>13</v>
      </c>
      <c r="B3179">
        <v>485000</v>
      </c>
      <c r="C3179">
        <v>3</v>
      </c>
      <c r="D3179">
        <v>2.5</v>
      </c>
      <c r="E3179">
        <v>1862</v>
      </c>
      <c r="F3179" t="s">
        <v>4301</v>
      </c>
      <c r="G3179">
        <v>315000</v>
      </c>
      <c r="H3179">
        <v>2</v>
      </c>
      <c r="I3179">
        <v>2.5</v>
      </c>
      <c r="J3179">
        <v>1114</v>
      </c>
      <c r="K3179" t="s">
        <v>4264</v>
      </c>
      <c r="L3179" t="s">
        <v>4237</v>
      </c>
      <c r="M3179" t="s">
        <v>4265</v>
      </c>
      <c r="N3179" s="20">
        <v>0.01</v>
      </c>
      <c r="O3179" s="21">
        <f>N3179*G3179</f>
        <v>3150</v>
      </c>
    </row>
    <row r="3180" spans="1:15" x14ac:dyDescent="0.25">
      <c r="A3180" t="s">
        <v>13</v>
      </c>
      <c r="B3180">
        <v>398500</v>
      </c>
      <c r="C3180">
        <v>3</v>
      </c>
      <c r="D3180">
        <v>2</v>
      </c>
      <c r="E3180">
        <v>1897</v>
      </c>
      <c r="F3180" t="s">
        <v>1826</v>
      </c>
      <c r="G3180">
        <v>314900</v>
      </c>
      <c r="H3180">
        <v>2</v>
      </c>
      <c r="I3180">
        <v>2.5</v>
      </c>
      <c r="K3180" t="s">
        <v>1827</v>
      </c>
      <c r="L3180" t="s">
        <v>1518</v>
      </c>
      <c r="M3180" t="s">
        <v>1519</v>
      </c>
      <c r="N3180" s="20">
        <v>0.01</v>
      </c>
      <c r="O3180" s="21">
        <f>N3180*G3180</f>
        <v>3149</v>
      </c>
    </row>
    <row r="3181" spans="1:15" x14ac:dyDescent="0.25">
      <c r="A3181" t="s">
        <v>13</v>
      </c>
      <c r="B3181">
        <v>365000</v>
      </c>
      <c r="C3181">
        <v>4</v>
      </c>
      <c r="D3181">
        <v>3</v>
      </c>
      <c r="E3181">
        <v>2794</v>
      </c>
      <c r="F3181" t="s">
        <v>3948</v>
      </c>
      <c r="G3181">
        <v>314900</v>
      </c>
      <c r="H3181">
        <v>4</v>
      </c>
      <c r="I3181">
        <v>2.5</v>
      </c>
      <c r="J3181">
        <v>2598</v>
      </c>
      <c r="K3181" t="s">
        <v>3911</v>
      </c>
      <c r="L3181" t="s">
        <v>3729</v>
      </c>
      <c r="M3181" t="s">
        <v>3907</v>
      </c>
      <c r="N3181" s="20">
        <v>0.01</v>
      </c>
      <c r="O3181" s="21">
        <f>N3181*G3181</f>
        <v>3149</v>
      </c>
    </row>
    <row r="3182" spans="1:15" x14ac:dyDescent="0.25">
      <c r="A3182" t="s">
        <v>13</v>
      </c>
      <c r="B3182">
        <v>289745</v>
      </c>
      <c r="C3182">
        <v>3</v>
      </c>
      <c r="D3182">
        <v>2.5</v>
      </c>
      <c r="E3182">
        <v>2044</v>
      </c>
      <c r="F3182" t="s">
        <v>3801</v>
      </c>
      <c r="G3182">
        <v>314900</v>
      </c>
      <c r="H3182">
        <v>3</v>
      </c>
      <c r="I3182">
        <v>2.5</v>
      </c>
      <c r="J3182">
        <v>2040</v>
      </c>
      <c r="K3182" t="s">
        <v>3798</v>
      </c>
      <c r="L3182" t="s">
        <v>3729</v>
      </c>
      <c r="M3182" t="s">
        <v>3682</v>
      </c>
      <c r="N3182" s="20">
        <v>0.01</v>
      </c>
      <c r="O3182" s="21">
        <f>N3182*G3182</f>
        <v>3149</v>
      </c>
    </row>
    <row r="3183" spans="1:15" x14ac:dyDescent="0.25">
      <c r="A3183" t="s">
        <v>13</v>
      </c>
      <c r="B3183">
        <v>549900</v>
      </c>
      <c r="C3183">
        <v>4</v>
      </c>
      <c r="D3183">
        <v>3</v>
      </c>
      <c r="E3183">
        <v>2668</v>
      </c>
      <c r="F3183" t="s">
        <v>4842</v>
      </c>
      <c r="G3183">
        <v>314900</v>
      </c>
      <c r="H3183">
        <v>2</v>
      </c>
      <c r="I3183">
        <v>1.5</v>
      </c>
      <c r="J3183">
        <v>1236</v>
      </c>
      <c r="K3183" t="s">
        <v>4841</v>
      </c>
      <c r="L3183" t="s">
        <v>4772</v>
      </c>
      <c r="M3183" t="s">
        <v>4839</v>
      </c>
      <c r="N3183" s="20">
        <v>0.01</v>
      </c>
      <c r="O3183" s="21">
        <f>N3183*G3183</f>
        <v>3149</v>
      </c>
    </row>
    <row r="3184" spans="1:15" x14ac:dyDescent="0.25">
      <c r="A3184" t="s">
        <v>13</v>
      </c>
      <c r="B3184">
        <v>375292</v>
      </c>
      <c r="C3184">
        <v>4</v>
      </c>
      <c r="D3184">
        <v>3</v>
      </c>
      <c r="E3184">
        <v>2139</v>
      </c>
      <c r="F3184" t="s">
        <v>4904</v>
      </c>
      <c r="G3184">
        <v>314900</v>
      </c>
      <c r="H3184">
        <v>3</v>
      </c>
      <c r="I3184">
        <v>1.5</v>
      </c>
      <c r="J3184">
        <v>1788</v>
      </c>
      <c r="K3184" t="s">
        <v>4901</v>
      </c>
      <c r="L3184" t="s">
        <v>4772</v>
      </c>
      <c r="M3184" t="s">
        <v>4883</v>
      </c>
      <c r="N3184" s="20">
        <v>0.01</v>
      </c>
      <c r="O3184" s="21">
        <f>N3184*G3184</f>
        <v>3149</v>
      </c>
    </row>
    <row r="3185" spans="1:15" x14ac:dyDescent="0.25">
      <c r="A3185" t="s">
        <v>13</v>
      </c>
      <c r="B3185">
        <v>375292</v>
      </c>
      <c r="C3185">
        <v>4</v>
      </c>
      <c r="D3185">
        <v>3</v>
      </c>
      <c r="E3185">
        <v>2139</v>
      </c>
      <c r="F3185" t="s">
        <v>4940</v>
      </c>
      <c r="G3185">
        <v>314900</v>
      </c>
      <c r="H3185">
        <v>2</v>
      </c>
      <c r="I3185">
        <v>2</v>
      </c>
      <c r="J3185">
        <v>1355</v>
      </c>
      <c r="K3185" t="s">
        <v>4932</v>
      </c>
      <c r="L3185" t="s">
        <v>4772</v>
      </c>
      <c r="M3185" t="s">
        <v>4883</v>
      </c>
      <c r="N3185" s="20">
        <v>0.01</v>
      </c>
      <c r="O3185" s="21">
        <f>N3185*G3185</f>
        <v>3149</v>
      </c>
    </row>
    <row r="3186" spans="1:15" x14ac:dyDescent="0.25">
      <c r="A3186" t="s">
        <v>13</v>
      </c>
      <c r="B3186">
        <v>209950</v>
      </c>
      <c r="C3186">
        <v>3</v>
      </c>
      <c r="D3186">
        <v>2</v>
      </c>
      <c r="E3186">
        <v>1950</v>
      </c>
      <c r="F3186" t="s">
        <v>3403</v>
      </c>
      <c r="G3186">
        <v>209900</v>
      </c>
      <c r="H3186">
        <v>3</v>
      </c>
      <c r="I3186">
        <v>1.5</v>
      </c>
      <c r="J3186">
        <v>1815</v>
      </c>
      <c r="K3186" t="s">
        <v>3404</v>
      </c>
      <c r="L3186" t="s">
        <v>3397</v>
      </c>
      <c r="M3186" t="s">
        <v>3405</v>
      </c>
      <c r="N3186" s="20">
        <v>1.4999999999999999E-2</v>
      </c>
      <c r="O3186" s="21">
        <f>N3186*G3186</f>
        <v>3148.5</v>
      </c>
    </row>
    <row r="3187" spans="1:15" x14ac:dyDescent="0.25">
      <c r="A3187" t="s">
        <v>13</v>
      </c>
      <c r="B3187">
        <v>229900</v>
      </c>
      <c r="C3187">
        <v>3</v>
      </c>
      <c r="D3187">
        <v>1.5</v>
      </c>
      <c r="E3187">
        <v>1320</v>
      </c>
      <c r="F3187" t="s">
        <v>3585</v>
      </c>
      <c r="G3187">
        <v>209900</v>
      </c>
      <c r="H3187">
        <v>5</v>
      </c>
      <c r="I3187">
        <v>2</v>
      </c>
      <c r="J3187">
        <v>1748</v>
      </c>
      <c r="K3187" t="s">
        <v>3583</v>
      </c>
      <c r="L3187" t="s">
        <v>3560</v>
      </c>
      <c r="M3187" t="s">
        <v>3584</v>
      </c>
      <c r="N3187" s="20">
        <v>1.4999999999999999E-2</v>
      </c>
      <c r="O3187" s="21">
        <f>N3187*G3187</f>
        <v>3148.5</v>
      </c>
    </row>
    <row r="3188" spans="1:15" x14ac:dyDescent="0.25">
      <c r="A3188" t="s">
        <v>13</v>
      </c>
      <c r="B3188">
        <v>279950</v>
      </c>
      <c r="C3188">
        <v>3</v>
      </c>
      <c r="D3188">
        <v>2</v>
      </c>
      <c r="E3188">
        <v>1818</v>
      </c>
      <c r="F3188" t="s">
        <v>4762</v>
      </c>
      <c r="G3188">
        <v>209900</v>
      </c>
      <c r="H3188">
        <v>3</v>
      </c>
      <c r="I3188">
        <v>3</v>
      </c>
      <c r="J3188">
        <v>2296</v>
      </c>
      <c r="K3188" t="s">
        <v>4755</v>
      </c>
      <c r="L3188" t="s">
        <v>4742</v>
      </c>
      <c r="M3188" t="s">
        <v>4756</v>
      </c>
      <c r="N3188" s="20">
        <v>1.4999999999999999E-2</v>
      </c>
      <c r="O3188" s="21">
        <f>N3188*G3188</f>
        <v>3148.5</v>
      </c>
    </row>
    <row r="3189" spans="1:15" x14ac:dyDescent="0.25">
      <c r="A3189" t="s">
        <v>13</v>
      </c>
      <c r="B3189">
        <v>222450</v>
      </c>
      <c r="C3189">
        <v>3</v>
      </c>
      <c r="D3189">
        <v>2</v>
      </c>
      <c r="E3189">
        <v>1855</v>
      </c>
      <c r="F3189" t="s">
        <v>2206</v>
      </c>
      <c r="G3189">
        <v>209500</v>
      </c>
      <c r="H3189">
        <v>3</v>
      </c>
      <c r="I3189">
        <v>2</v>
      </c>
      <c r="J3189">
        <v>1560</v>
      </c>
      <c r="K3189" t="s">
        <v>2207</v>
      </c>
      <c r="L3189" t="s">
        <v>2204</v>
      </c>
      <c r="M3189" t="s">
        <v>2208</v>
      </c>
      <c r="N3189" s="20">
        <v>1.4999999999999999E-2</v>
      </c>
      <c r="O3189" s="21">
        <f>N3189*G3189</f>
        <v>3142.5</v>
      </c>
    </row>
    <row r="3190" spans="1:15" x14ac:dyDescent="0.25">
      <c r="A3190" t="s">
        <v>13</v>
      </c>
      <c r="B3190">
        <v>269350</v>
      </c>
      <c r="C3190">
        <v>3</v>
      </c>
      <c r="D3190">
        <v>2.5</v>
      </c>
      <c r="E3190">
        <v>2137</v>
      </c>
      <c r="F3190" t="s">
        <v>2096</v>
      </c>
      <c r="G3190">
        <v>313700</v>
      </c>
      <c r="H3190">
        <v>4</v>
      </c>
      <c r="I3190">
        <v>2.5</v>
      </c>
      <c r="J3190">
        <v>2686</v>
      </c>
      <c r="K3190" t="s">
        <v>2072</v>
      </c>
      <c r="L3190" t="s">
        <v>1518</v>
      </c>
      <c r="M3190" t="s">
        <v>2070</v>
      </c>
      <c r="N3190" s="20">
        <v>0.01</v>
      </c>
      <c r="O3190" s="21">
        <f>N3190*G3190</f>
        <v>3137</v>
      </c>
    </row>
    <row r="3191" spans="1:15" x14ac:dyDescent="0.25">
      <c r="A3191" t="s">
        <v>13</v>
      </c>
      <c r="B3191">
        <v>435000</v>
      </c>
      <c r="C3191">
        <v>3</v>
      </c>
      <c r="D3191">
        <v>2</v>
      </c>
      <c r="E3191">
        <v>1673</v>
      </c>
      <c r="F3191" t="s">
        <v>1039</v>
      </c>
      <c r="G3191">
        <v>312500</v>
      </c>
      <c r="H3191">
        <v>3</v>
      </c>
      <c r="I3191">
        <v>2.5</v>
      </c>
      <c r="J3191">
        <v>1248</v>
      </c>
      <c r="K3191" t="s">
        <v>1024</v>
      </c>
      <c r="L3191" t="s">
        <v>1025</v>
      </c>
      <c r="M3191" t="s">
        <v>1024</v>
      </c>
      <c r="N3191" s="20">
        <v>0.01</v>
      </c>
      <c r="O3191" s="21">
        <f>N3191*G3191</f>
        <v>3125</v>
      </c>
    </row>
    <row r="3192" spans="1:15" x14ac:dyDescent="0.25">
      <c r="A3192" t="s">
        <v>13</v>
      </c>
      <c r="B3192">
        <v>273750</v>
      </c>
      <c r="C3192">
        <v>3</v>
      </c>
      <c r="D3192">
        <v>2</v>
      </c>
      <c r="E3192">
        <v>1595</v>
      </c>
      <c r="F3192" t="s">
        <v>2465</v>
      </c>
      <c r="G3192">
        <v>312000</v>
      </c>
      <c r="H3192">
        <v>4</v>
      </c>
      <c r="I3192">
        <v>2</v>
      </c>
      <c r="J3192">
        <v>1692</v>
      </c>
      <c r="K3192" t="s">
        <v>2320</v>
      </c>
      <c r="L3192" t="s">
        <v>2218</v>
      </c>
      <c r="M3192" t="s">
        <v>2460</v>
      </c>
      <c r="N3192" s="20">
        <v>0.01</v>
      </c>
      <c r="O3192" s="21">
        <f>N3192*G3192</f>
        <v>3120</v>
      </c>
    </row>
    <row r="3193" spans="1:15" x14ac:dyDescent="0.25">
      <c r="A3193" t="s">
        <v>13</v>
      </c>
      <c r="B3193">
        <v>352250</v>
      </c>
      <c r="C3193">
        <v>3</v>
      </c>
      <c r="D3193">
        <v>2.5</v>
      </c>
      <c r="E3193">
        <v>1965</v>
      </c>
      <c r="F3193" t="s">
        <v>2020</v>
      </c>
      <c r="G3193">
        <v>310000</v>
      </c>
      <c r="H3193">
        <v>3</v>
      </c>
      <c r="I3193">
        <v>2</v>
      </c>
      <c r="J3193">
        <v>1236</v>
      </c>
      <c r="K3193" t="s">
        <v>1994</v>
      </c>
      <c r="L3193" t="s">
        <v>1518</v>
      </c>
      <c r="M3193" t="s">
        <v>1981</v>
      </c>
      <c r="N3193" s="20">
        <v>0.01</v>
      </c>
      <c r="O3193" s="21">
        <f>N3193*G3193</f>
        <v>3100</v>
      </c>
    </row>
    <row r="3194" spans="1:15" x14ac:dyDescent="0.25">
      <c r="A3194" t="s">
        <v>13</v>
      </c>
      <c r="B3194">
        <v>299450</v>
      </c>
      <c r="C3194">
        <v>4</v>
      </c>
      <c r="D3194">
        <v>2.5</v>
      </c>
      <c r="E3194">
        <v>2285</v>
      </c>
      <c r="F3194" t="s">
        <v>2122</v>
      </c>
      <c r="G3194">
        <v>310000</v>
      </c>
      <c r="H3194">
        <v>4</v>
      </c>
      <c r="I3194">
        <v>2.5</v>
      </c>
      <c r="J3194">
        <v>1940</v>
      </c>
      <c r="K3194" t="s">
        <v>2123</v>
      </c>
      <c r="L3194" t="s">
        <v>1518</v>
      </c>
      <c r="M3194" t="s">
        <v>2105</v>
      </c>
      <c r="N3194" s="20">
        <v>0.01</v>
      </c>
      <c r="O3194" s="21">
        <f>N3194*G3194</f>
        <v>3100</v>
      </c>
    </row>
    <row r="3195" spans="1:15" x14ac:dyDescent="0.25">
      <c r="A3195" t="s">
        <v>13</v>
      </c>
      <c r="B3195">
        <v>270000</v>
      </c>
      <c r="C3195">
        <v>3</v>
      </c>
      <c r="D3195">
        <v>2.5</v>
      </c>
      <c r="E3195">
        <v>2220</v>
      </c>
      <c r="F3195" t="s">
        <v>3890</v>
      </c>
      <c r="G3195">
        <v>310000</v>
      </c>
      <c r="H3195">
        <v>4</v>
      </c>
      <c r="I3195">
        <v>2</v>
      </c>
      <c r="J3195">
        <v>2068</v>
      </c>
      <c r="K3195" t="s">
        <v>3860</v>
      </c>
      <c r="L3195" t="s">
        <v>3729</v>
      </c>
      <c r="M3195" t="s">
        <v>3872</v>
      </c>
      <c r="N3195" s="20">
        <v>0.01</v>
      </c>
      <c r="O3195" s="21">
        <f>N3195*G3195</f>
        <v>3100</v>
      </c>
    </row>
    <row r="3196" spans="1:15" x14ac:dyDescent="0.25">
      <c r="A3196" t="s">
        <v>13</v>
      </c>
      <c r="B3196">
        <v>375292</v>
      </c>
      <c r="C3196">
        <v>4</v>
      </c>
      <c r="D3196">
        <v>3</v>
      </c>
      <c r="E3196">
        <v>2139</v>
      </c>
      <c r="F3196" t="s">
        <v>4931</v>
      </c>
      <c r="G3196">
        <v>310000</v>
      </c>
      <c r="H3196">
        <v>3</v>
      </c>
      <c r="I3196">
        <v>2.5</v>
      </c>
      <c r="J3196">
        <v>1650</v>
      </c>
      <c r="K3196" t="s">
        <v>4932</v>
      </c>
      <c r="L3196" t="s">
        <v>4772</v>
      </c>
      <c r="M3196" t="s">
        <v>4883</v>
      </c>
      <c r="N3196" s="20">
        <v>0.01</v>
      </c>
      <c r="O3196" s="21">
        <f>N3196*G3196</f>
        <v>3100</v>
      </c>
    </row>
    <row r="3197" spans="1:15" x14ac:dyDescent="0.25">
      <c r="A3197" t="s">
        <v>13</v>
      </c>
      <c r="B3197">
        <v>345925</v>
      </c>
      <c r="C3197">
        <v>3</v>
      </c>
      <c r="D3197">
        <v>2.5</v>
      </c>
      <c r="E3197">
        <v>2062</v>
      </c>
      <c r="F3197" t="s">
        <v>4251</v>
      </c>
      <c r="G3197">
        <v>310000</v>
      </c>
      <c r="H3197">
        <v>3</v>
      </c>
      <c r="I3197">
        <v>2.25</v>
      </c>
      <c r="J3197">
        <v>2304</v>
      </c>
      <c r="K3197" t="s">
        <v>4252</v>
      </c>
      <c r="L3197" t="s">
        <v>4237</v>
      </c>
      <c r="M3197" t="s">
        <v>4246</v>
      </c>
      <c r="N3197" s="20">
        <v>0.01</v>
      </c>
      <c r="O3197" s="21">
        <f>N3197*G3197</f>
        <v>3100</v>
      </c>
    </row>
    <row r="3198" spans="1:15" x14ac:dyDescent="0.25">
      <c r="A3198" t="s">
        <v>13</v>
      </c>
      <c r="B3198">
        <v>649499</v>
      </c>
      <c r="C3198">
        <v>3</v>
      </c>
      <c r="D3198">
        <v>2.25</v>
      </c>
      <c r="E3198">
        <v>1841</v>
      </c>
      <c r="F3198" t="s">
        <v>4443</v>
      </c>
      <c r="G3198">
        <v>309950</v>
      </c>
      <c r="H3198">
        <v>3</v>
      </c>
      <c r="I3198">
        <v>2.5</v>
      </c>
      <c r="J3198">
        <v>1439</v>
      </c>
      <c r="K3198" t="s">
        <v>916</v>
      </c>
      <c r="L3198" t="s">
        <v>4237</v>
      </c>
      <c r="M3198" t="s">
        <v>4433</v>
      </c>
      <c r="N3198" s="20">
        <v>0.01</v>
      </c>
      <c r="O3198" s="21">
        <f>N3198*G3198</f>
        <v>3099.5</v>
      </c>
    </row>
    <row r="3199" spans="1:15" x14ac:dyDescent="0.25">
      <c r="A3199" t="s">
        <v>13</v>
      </c>
      <c r="B3199">
        <v>398500</v>
      </c>
      <c r="C3199">
        <v>3</v>
      </c>
      <c r="D3199">
        <v>2</v>
      </c>
      <c r="E3199">
        <v>1897</v>
      </c>
      <c r="F3199" t="s">
        <v>1625</v>
      </c>
      <c r="G3199">
        <v>309900</v>
      </c>
      <c r="H3199">
        <v>3</v>
      </c>
      <c r="I3199">
        <v>2</v>
      </c>
      <c r="J3199">
        <v>1600</v>
      </c>
      <c r="K3199" t="s">
        <v>1517</v>
      </c>
      <c r="L3199" t="s">
        <v>1518</v>
      </c>
      <c r="M3199" t="s">
        <v>1519</v>
      </c>
      <c r="N3199" s="20">
        <v>0.01</v>
      </c>
      <c r="O3199" s="21">
        <f>N3199*G3199</f>
        <v>3099</v>
      </c>
    </row>
    <row r="3200" spans="1:15" x14ac:dyDescent="0.25">
      <c r="A3200" t="s">
        <v>13</v>
      </c>
      <c r="B3200">
        <v>398500</v>
      </c>
      <c r="C3200">
        <v>3</v>
      </c>
      <c r="D3200">
        <v>2</v>
      </c>
      <c r="E3200">
        <v>1897</v>
      </c>
      <c r="F3200" t="s">
        <v>1685</v>
      </c>
      <c r="G3200">
        <v>309900</v>
      </c>
      <c r="H3200">
        <v>1</v>
      </c>
      <c r="I3200">
        <v>1</v>
      </c>
      <c r="K3200" t="s">
        <v>1517</v>
      </c>
      <c r="L3200" t="s">
        <v>1518</v>
      </c>
      <c r="M3200" t="s">
        <v>1519</v>
      </c>
      <c r="N3200" s="20">
        <v>0.01</v>
      </c>
      <c r="O3200" s="21">
        <f>N3200*G3200</f>
        <v>3099</v>
      </c>
    </row>
    <row r="3201" spans="1:15" x14ac:dyDescent="0.25">
      <c r="A3201" t="s">
        <v>13</v>
      </c>
      <c r="B3201">
        <v>398500</v>
      </c>
      <c r="C3201">
        <v>3</v>
      </c>
      <c r="D3201">
        <v>2</v>
      </c>
      <c r="E3201">
        <v>1897</v>
      </c>
      <c r="F3201" t="s">
        <v>1876</v>
      </c>
      <c r="G3201">
        <v>309900</v>
      </c>
      <c r="H3201">
        <v>2</v>
      </c>
      <c r="I3201">
        <v>1</v>
      </c>
      <c r="J3201">
        <v>1525</v>
      </c>
      <c r="K3201" t="s">
        <v>1824</v>
      </c>
      <c r="L3201" t="s">
        <v>1518</v>
      </c>
      <c r="M3201" t="s">
        <v>1519</v>
      </c>
      <c r="N3201" s="20">
        <v>0.01</v>
      </c>
      <c r="O3201" s="21">
        <f>N3201*G3201</f>
        <v>3099</v>
      </c>
    </row>
    <row r="3202" spans="1:15" x14ac:dyDescent="0.25">
      <c r="A3202" t="s">
        <v>13</v>
      </c>
      <c r="B3202">
        <v>257000</v>
      </c>
      <c r="C3202">
        <v>4</v>
      </c>
      <c r="D3202">
        <v>2.5</v>
      </c>
      <c r="E3202">
        <v>2141</v>
      </c>
      <c r="F3202" t="s">
        <v>1952</v>
      </c>
      <c r="G3202">
        <v>309900</v>
      </c>
      <c r="H3202">
        <v>4</v>
      </c>
      <c r="I3202">
        <v>3.5</v>
      </c>
      <c r="J3202">
        <v>2304</v>
      </c>
      <c r="K3202" t="s">
        <v>1953</v>
      </c>
      <c r="L3202" t="s">
        <v>1518</v>
      </c>
      <c r="M3202" t="s">
        <v>1934</v>
      </c>
      <c r="N3202" s="20">
        <v>0.01</v>
      </c>
      <c r="O3202" s="21">
        <f>N3202*G3202</f>
        <v>3099</v>
      </c>
    </row>
    <row r="3203" spans="1:15" x14ac:dyDescent="0.25">
      <c r="A3203" t="s">
        <v>13</v>
      </c>
      <c r="B3203">
        <v>375000</v>
      </c>
      <c r="C3203">
        <v>3</v>
      </c>
      <c r="D3203">
        <v>2.5</v>
      </c>
      <c r="E3203">
        <v>2016</v>
      </c>
      <c r="F3203" t="s">
        <v>2295</v>
      </c>
      <c r="G3203">
        <v>309900</v>
      </c>
      <c r="H3203">
        <v>3</v>
      </c>
      <c r="I3203">
        <v>2.5</v>
      </c>
      <c r="J3203">
        <v>1600</v>
      </c>
      <c r="K3203" t="s">
        <v>2296</v>
      </c>
      <c r="L3203" t="s">
        <v>2218</v>
      </c>
      <c r="M3203" t="s">
        <v>2278</v>
      </c>
      <c r="N3203" s="20">
        <v>0.01</v>
      </c>
      <c r="O3203" s="21">
        <f>N3203*G3203</f>
        <v>3099</v>
      </c>
    </row>
    <row r="3204" spans="1:15" x14ac:dyDescent="0.25">
      <c r="A3204" t="s">
        <v>13</v>
      </c>
      <c r="B3204">
        <v>375000</v>
      </c>
      <c r="C3204">
        <v>3</v>
      </c>
      <c r="D3204">
        <v>2.5</v>
      </c>
      <c r="E3204">
        <v>2016</v>
      </c>
      <c r="F3204" t="s">
        <v>2321</v>
      </c>
      <c r="G3204">
        <v>309900</v>
      </c>
      <c r="H3204">
        <v>3</v>
      </c>
      <c r="I3204">
        <v>2</v>
      </c>
      <c r="J3204">
        <v>1170</v>
      </c>
      <c r="K3204" t="s">
        <v>2282</v>
      </c>
      <c r="L3204" t="s">
        <v>2218</v>
      </c>
      <c r="M3204" t="s">
        <v>2278</v>
      </c>
      <c r="N3204" s="20">
        <v>0.01</v>
      </c>
      <c r="O3204" s="21">
        <f>N3204*G3204</f>
        <v>3099</v>
      </c>
    </row>
    <row r="3205" spans="1:15" x14ac:dyDescent="0.25">
      <c r="A3205" t="s">
        <v>13</v>
      </c>
      <c r="B3205">
        <v>365000</v>
      </c>
      <c r="C3205">
        <v>4</v>
      </c>
      <c r="D3205">
        <v>2.5</v>
      </c>
      <c r="E3205">
        <v>2229</v>
      </c>
      <c r="F3205" t="s">
        <v>2216</v>
      </c>
      <c r="G3205">
        <v>309900</v>
      </c>
      <c r="H3205">
        <v>4</v>
      </c>
      <c r="I3205">
        <v>3</v>
      </c>
      <c r="J3205">
        <v>1920</v>
      </c>
      <c r="K3205" t="s">
        <v>2217</v>
      </c>
      <c r="L3205" t="s">
        <v>2218</v>
      </c>
      <c r="M3205" t="s">
        <v>1068</v>
      </c>
      <c r="N3205" s="20">
        <v>0.01</v>
      </c>
      <c r="O3205" s="21">
        <f>N3205*G3205</f>
        <v>3099</v>
      </c>
    </row>
    <row r="3206" spans="1:15" x14ac:dyDescent="0.25">
      <c r="A3206" t="s">
        <v>13</v>
      </c>
      <c r="B3206">
        <v>377450</v>
      </c>
      <c r="C3206">
        <v>3</v>
      </c>
      <c r="D3206">
        <v>2.5</v>
      </c>
      <c r="E3206">
        <v>1991</v>
      </c>
      <c r="F3206" t="s">
        <v>3759</v>
      </c>
      <c r="G3206">
        <v>309900</v>
      </c>
      <c r="H3206">
        <v>4</v>
      </c>
      <c r="I3206">
        <v>2.5</v>
      </c>
      <c r="J3206">
        <v>3074</v>
      </c>
      <c r="K3206" t="s">
        <v>3760</v>
      </c>
      <c r="L3206" t="s">
        <v>3729</v>
      </c>
      <c r="M3206" t="s">
        <v>3735</v>
      </c>
      <c r="N3206" s="20">
        <v>0.01</v>
      </c>
      <c r="O3206" s="21">
        <f>N3206*G3206</f>
        <v>3099</v>
      </c>
    </row>
    <row r="3207" spans="1:15" x14ac:dyDescent="0.25">
      <c r="A3207" t="s">
        <v>13</v>
      </c>
      <c r="B3207">
        <v>269900</v>
      </c>
      <c r="C3207">
        <v>3</v>
      </c>
      <c r="D3207">
        <v>2.5</v>
      </c>
      <c r="E3207">
        <v>1800</v>
      </c>
      <c r="F3207" t="s">
        <v>2501</v>
      </c>
      <c r="G3207">
        <v>309500</v>
      </c>
      <c r="H3207">
        <v>3</v>
      </c>
      <c r="I3207">
        <v>3</v>
      </c>
      <c r="J3207">
        <v>2274</v>
      </c>
      <c r="K3207" t="s">
        <v>2502</v>
      </c>
      <c r="L3207" t="s">
        <v>2218</v>
      </c>
      <c r="M3207" t="s">
        <v>2503</v>
      </c>
      <c r="N3207" s="20">
        <v>0.01</v>
      </c>
      <c r="O3207" s="21">
        <f>N3207*G3207</f>
        <v>3095</v>
      </c>
    </row>
    <row r="3208" spans="1:15" x14ac:dyDescent="0.25">
      <c r="A3208" t="s">
        <v>13</v>
      </c>
      <c r="B3208">
        <v>375000</v>
      </c>
      <c r="C3208">
        <v>3</v>
      </c>
      <c r="D3208">
        <v>2.5</v>
      </c>
      <c r="E3208">
        <v>2016</v>
      </c>
      <c r="F3208" t="s">
        <v>2279</v>
      </c>
      <c r="G3208">
        <v>309000</v>
      </c>
      <c r="H3208">
        <v>3</v>
      </c>
      <c r="I3208">
        <v>2.5</v>
      </c>
      <c r="J3208">
        <v>1500</v>
      </c>
      <c r="K3208" t="s">
        <v>2280</v>
      </c>
      <c r="L3208" t="s">
        <v>2218</v>
      </c>
      <c r="M3208" t="s">
        <v>2278</v>
      </c>
      <c r="N3208" s="20">
        <v>0.01</v>
      </c>
      <c r="O3208" s="21">
        <f>N3208*G3208</f>
        <v>3090</v>
      </c>
    </row>
    <row r="3209" spans="1:15" x14ac:dyDescent="0.25">
      <c r="A3209" t="s">
        <v>13</v>
      </c>
      <c r="B3209">
        <v>293750</v>
      </c>
      <c r="C3209">
        <v>3</v>
      </c>
      <c r="D3209">
        <v>2</v>
      </c>
      <c r="E3209">
        <v>1753</v>
      </c>
      <c r="F3209" t="s">
        <v>2987</v>
      </c>
      <c r="G3209">
        <v>309000</v>
      </c>
      <c r="H3209">
        <v>4</v>
      </c>
      <c r="I3209">
        <v>2.5</v>
      </c>
      <c r="J3209">
        <v>2171</v>
      </c>
      <c r="K3209" t="s">
        <v>2988</v>
      </c>
      <c r="L3209" t="s">
        <v>2985</v>
      </c>
      <c r="M3209" t="s">
        <v>2989</v>
      </c>
      <c r="N3209" s="20">
        <v>0.01</v>
      </c>
      <c r="O3209" s="21">
        <f>N3209*G3209</f>
        <v>3090</v>
      </c>
    </row>
    <row r="3210" spans="1:15" x14ac:dyDescent="0.25">
      <c r="A3210" t="s">
        <v>13</v>
      </c>
      <c r="B3210">
        <v>246750</v>
      </c>
      <c r="C3210">
        <v>3</v>
      </c>
      <c r="D3210">
        <v>2.5</v>
      </c>
      <c r="E3210">
        <v>2204</v>
      </c>
      <c r="F3210" t="s">
        <v>4065</v>
      </c>
      <c r="G3210">
        <v>309000</v>
      </c>
      <c r="H3210">
        <v>4</v>
      </c>
      <c r="I3210">
        <v>2</v>
      </c>
      <c r="J3210">
        <v>2329</v>
      </c>
      <c r="K3210" t="s">
        <v>4049</v>
      </c>
      <c r="L3210" t="s">
        <v>3729</v>
      </c>
      <c r="M3210" t="s">
        <v>4066</v>
      </c>
      <c r="N3210" s="20">
        <v>0.01</v>
      </c>
      <c r="O3210" s="21">
        <f>N3210*G3210</f>
        <v>3090</v>
      </c>
    </row>
    <row r="3211" spans="1:15" x14ac:dyDescent="0.25">
      <c r="A3211" t="s">
        <v>13</v>
      </c>
      <c r="B3211">
        <v>321250</v>
      </c>
      <c r="C3211">
        <v>4</v>
      </c>
      <c r="D3211">
        <v>3</v>
      </c>
      <c r="E3211">
        <v>2813</v>
      </c>
      <c r="F3211" t="s">
        <v>4065</v>
      </c>
      <c r="G3211">
        <v>309000</v>
      </c>
      <c r="H3211">
        <v>4</v>
      </c>
      <c r="I3211">
        <v>2</v>
      </c>
      <c r="J3211">
        <v>2329</v>
      </c>
      <c r="K3211" t="s">
        <v>4049</v>
      </c>
      <c r="L3211" t="s">
        <v>3729</v>
      </c>
      <c r="M3211" t="s">
        <v>4041</v>
      </c>
      <c r="N3211" s="20">
        <v>0.01</v>
      </c>
      <c r="O3211" s="21">
        <f>N3211*G3211</f>
        <v>3090</v>
      </c>
    </row>
    <row r="3212" spans="1:15" x14ac:dyDescent="0.25">
      <c r="A3212" t="s">
        <v>13</v>
      </c>
      <c r="B3212">
        <v>270000</v>
      </c>
      <c r="C3212">
        <v>3</v>
      </c>
      <c r="D3212">
        <v>2.5</v>
      </c>
      <c r="E3212">
        <v>2220</v>
      </c>
      <c r="F3212" t="s">
        <v>3901</v>
      </c>
      <c r="G3212">
        <v>309000</v>
      </c>
      <c r="H3212">
        <v>4</v>
      </c>
      <c r="I3212">
        <v>3.5</v>
      </c>
      <c r="J3212">
        <v>3012</v>
      </c>
      <c r="K3212" t="s">
        <v>3860</v>
      </c>
      <c r="L3212" t="s">
        <v>3729</v>
      </c>
      <c r="M3212" t="s">
        <v>3872</v>
      </c>
      <c r="N3212" s="20">
        <v>0.01</v>
      </c>
      <c r="O3212" s="21">
        <f>N3212*G3212</f>
        <v>3090</v>
      </c>
    </row>
    <row r="3213" spans="1:15" x14ac:dyDescent="0.25">
      <c r="A3213" t="s">
        <v>13</v>
      </c>
      <c r="B3213">
        <v>599950</v>
      </c>
      <c r="C3213">
        <v>3</v>
      </c>
      <c r="D3213">
        <v>2</v>
      </c>
      <c r="E3213">
        <v>1471</v>
      </c>
      <c r="F3213" t="s">
        <v>4795</v>
      </c>
      <c r="G3213">
        <v>309000</v>
      </c>
      <c r="H3213">
        <v>2</v>
      </c>
      <c r="I3213">
        <v>1</v>
      </c>
      <c r="J3213">
        <v>930</v>
      </c>
      <c r="K3213" t="s">
        <v>4788</v>
      </c>
      <c r="L3213" t="s">
        <v>4772</v>
      </c>
      <c r="M3213" t="s">
        <v>4789</v>
      </c>
      <c r="N3213" s="20">
        <v>0.01</v>
      </c>
      <c r="O3213" s="21">
        <f>N3213*G3213</f>
        <v>3090</v>
      </c>
    </row>
    <row r="3214" spans="1:15" x14ac:dyDescent="0.25">
      <c r="A3214" t="s">
        <v>13</v>
      </c>
      <c r="B3214">
        <v>649499</v>
      </c>
      <c r="C3214">
        <v>3</v>
      </c>
      <c r="D3214">
        <v>2.25</v>
      </c>
      <c r="E3214">
        <v>1841</v>
      </c>
      <c r="F3214" t="s">
        <v>4603</v>
      </c>
      <c r="G3214">
        <v>308000</v>
      </c>
      <c r="H3214">
        <v>1</v>
      </c>
      <c r="I3214">
        <v>1</v>
      </c>
      <c r="J3214">
        <v>739</v>
      </c>
      <c r="K3214" t="s">
        <v>4440</v>
      </c>
      <c r="L3214" t="s">
        <v>4237</v>
      </c>
      <c r="M3214" t="s">
        <v>4433</v>
      </c>
      <c r="N3214" s="20">
        <v>0.01</v>
      </c>
      <c r="O3214" s="21">
        <f>N3214*G3214</f>
        <v>3080</v>
      </c>
    </row>
    <row r="3215" spans="1:15" x14ac:dyDescent="0.25">
      <c r="A3215" t="s">
        <v>13</v>
      </c>
      <c r="B3215">
        <v>399000</v>
      </c>
      <c r="C3215">
        <v>3</v>
      </c>
      <c r="D3215">
        <v>2.5</v>
      </c>
      <c r="E3215">
        <v>1868</v>
      </c>
      <c r="F3215" t="s">
        <v>401</v>
      </c>
      <c r="G3215">
        <v>307999</v>
      </c>
      <c r="H3215">
        <v>2</v>
      </c>
      <c r="I3215">
        <v>2</v>
      </c>
      <c r="J3215">
        <v>1532</v>
      </c>
      <c r="K3215" t="s">
        <v>335</v>
      </c>
      <c r="L3215" t="s">
        <v>71</v>
      </c>
      <c r="M3215" t="s">
        <v>331</v>
      </c>
      <c r="N3215" s="20">
        <v>0.01</v>
      </c>
      <c r="O3215" s="21">
        <f>N3215*G3215</f>
        <v>3079.9900000000002</v>
      </c>
    </row>
    <row r="3216" spans="1:15" x14ac:dyDescent="0.25">
      <c r="A3216" t="s">
        <v>13</v>
      </c>
      <c r="B3216">
        <v>299000</v>
      </c>
      <c r="C3216">
        <v>3</v>
      </c>
      <c r="D3216">
        <v>2.5</v>
      </c>
      <c r="E3216">
        <v>1742</v>
      </c>
      <c r="F3216" t="s">
        <v>2957</v>
      </c>
      <c r="G3216">
        <v>205000</v>
      </c>
      <c r="H3216">
        <v>2</v>
      </c>
      <c r="I3216">
        <v>2</v>
      </c>
      <c r="J3216">
        <v>1405</v>
      </c>
      <c r="K3216" t="s">
        <v>2958</v>
      </c>
      <c r="L3216" t="s">
        <v>2944</v>
      </c>
      <c r="M3216" t="s">
        <v>2956</v>
      </c>
      <c r="N3216" s="20">
        <v>1.4999999999999999E-2</v>
      </c>
      <c r="O3216" s="21">
        <f>N3216*G3216</f>
        <v>3075</v>
      </c>
    </row>
    <row r="3217" spans="1:15" x14ac:dyDescent="0.25">
      <c r="A3217" t="s">
        <v>13</v>
      </c>
      <c r="B3217">
        <v>189900</v>
      </c>
      <c r="C3217">
        <v>3</v>
      </c>
      <c r="D3217">
        <v>2</v>
      </c>
      <c r="E3217">
        <v>1552</v>
      </c>
      <c r="F3217" t="s">
        <v>3361</v>
      </c>
      <c r="G3217">
        <v>205000</v>
      </c>
      <c r="H3217">
        <v>4</v>
      </c>
      <c r="I3217">
        <v>2.5</v>
      </c>
      <c r="J3217">
        <v>2760</v>
      </c>
      <c r="K3217" t="s">
        <v>3362</v>
      </c>
      <c r="L3217" t="s">
        <v>3363</v>
      </c>
      <c r="M3217" t="s">
        <v>3312</v>
      </c>
      <c r="N3217" s="20">
        <v>1.4999999999999999E-2</v>
      </c>
      <c r="O3217" s="21">
        <f>N3217*G3217</f>
        <v>3075</v>
      </c>
    </row>
    <row r="3218" spans="1:15" x14ac:dyDescent="0.25">
      <c r="A3218" t="s">
        <v>13</v>
      </c>
      <c r="B3218">
        <v>398500</v>
      </c>
      <c r="C3218">
        <v>3</v>
      </c>
      <c r="D3218">
        <v>2</v>
      </c>
      <c r="E3218">
        <v>1897</v>
      </c>
      <c r="F3218" t="s">
        <v>1821</v>
      </c>
      <c r="G3218">
        <v>306000</v>
      </c>
      <c r="H3218">
        <v>1</v>
      </c>
      <c r="I3218">
        <v>1</v>
      </c>
      <c r="J3218">
        <v>860</v>
      </c>
      <c r="K3218" t="s">
        <v>1517</v>
      </c>
      <c r="L3218" t="s">
        <v>1518</v>
      </c>
      <c r="M3218" t="s">
        <v>1519</v>
      </c>
      <c r="N3218" s="20">
        <v>0.01</v>
      </c>
      <c r="O3218" s="21">
        <f>N3218*G3218</f>
        <v>3060</v>
      </c>
    </row>
    <row r="3219" spans="1:15" x14ac:dyDescent="0.25">
      <c r="A3219" t="s">
        <v>13</v>
      </c>
      <c r="B3219">
        <v>352250</v>
      </c>
      <c r="C3219">
        <v>3</v>
      </c>
      <c r="D3219">
        <v>2.5</v>
      </c>
      <c r="E3219">
        <v>1965</v>
      </c>
      <c r="F3219" t="s">
        <v>2011</v>
      </c>
      <c r="G3219">
        <v>305900</v>
      </c>
      <c r="H3219">
        <v>4</v>
      </c>
      <c r="I3219">
        <v>3</v>
      </c>
      <c r="J3219">
        <v>1887</v>
      </c>
      <c r="K3219" t="s">
        <v>1673</v>
      </c>
      <c r="L3219" t="s">
        <v>1518</v>
      </c>
      <c r="M3219" t="s">
        <v>1981</v>
      </c>
      <c r="N3219" s="20">
        <v>0.01</v>
      </c>
      <c r="O3219" s="21">
        <f>N3219*G3219</f>
        <v>3059</v>
      </c>
    </row>
    <row r="3220" spans="1:15" x14ac:dyDescent="0.25">
      <c r="A3220" t="s">
        <v>13</v>
      </c>
      <c r="B3220">
        <v>352250</v>
      </c>
      <c r="C3220">
        <v>3</v>
      </c>
      <c r="D3220">
        <v>2.5</v>
      </c>
      <c r="E3220">
        <v>1965</v>
      </c>
      <c r="F3220" t="s">
        <v>2059</v>
      </c>
      <c r="G3220">
        <v>305000</v>
      </c>
      <c r="H3220">
        <v>3</v>
      </c>
      <c r="I3220">
        <v>2</v>
      </c>
      <c r="J3220">
        <v>1662</v>
      </c>
      <c r="K3220" t="s">
        <v>2060</v>
      </c>
      <c r="L3220" t="s">
        <v>1518</v>
      </c>
      <c r="M3220" t="s">
        <v>1981</v>
      </c>
      <c r="N3220" s="20">
        <v>0.01</v>
      </c>
      <c r="O3220" s="21">
        <f>N3220*G3220</f>
        <v>3050</v>
      </c>
    </row>
    <row r="3221" spans="1:15" x14ac:dyDescent="0.25">
      <c r="A3221" t="s">
        <v>13</v>
      </c>
      <c r="B3221">
        <v>365000</v>
      </c>
      <c r="C3221">
        <v>4</v>
      </c>
      <c r="D3221">
        <v>2.5</v>
      </c>
      <c r="E3221">
        <v>2229</v>
      </c>
      <c r="F3221" t="s">
        <v>2237</v>
      </c>
      <c r="G3221">
        <v>305000</v>
      </c>
      <c r="H3221">
        <v>3</v>
      </c>
      <c r="I3221">
        <v>2.5</v>
      </c>
      <c r="J3221">
        <v>1192</v>
      </c>
      <c r="K3221" t="s">
        <v>2238</v>
      </c>
      <c r="L3221" t="s">
        <v>2218</v>
      </c>
      <c r="M3221" t="s">
        <v>1068</v>
      </c>
      <c r="N3221" s="20">
        <v>0.01</v>
      </c>
      <c r="O3221" s="21">
        <f>N3221*G3221</f>
        <v>3050</v>
      </c>
    </row>
    <row r="3222" spans="1:15" x14ac:dyDescent="0.25">
      <c r="A3222" t="s">
        <v>13</v>
      </c>
      <c r="B3222">
        <v>466000</v>
      </c>
      <c r="C3222">
        <v>4</v>
      </c>
      <c r="D3222">
        <v>2.5</v>
      </c>
      <c r="E3222">
        <v>1972</v>
      </c>
      <c r="F3222" t="s">
        <v>2651</v>
      </c>
      <c r="G3222">
        <v>305000</v>
      </c>
      <c r="H3222">
        <v>4</v>
      </c>
      <c r="I3222">
        <v>3.5</v>
      </c>
      <c r="J3222">
        <v>1533</v>
      </c>
      <c r="K3222" t="s">
        <v>2574</v>
      </c>
      <c r="L3222" t="s">
        <v>2218</v>
      </c>
      <c r="M3222" t="s">
        <v>2568</v>
      </c>
      <c r="N3222" s="20">
        <v>0.01</v>
      </c>
      <c r="O3222" s="21">
        <f>N3222*G3222</f>
        <v>3050</v>
      </c>
    </row>
    <row r="3223" spans="1:15" x14ac:dyDescent="0.25">
      <c r="A3223" t="s">
        <v>13</v>
      </c>
      <c r="B3223">
        <v>324100</v>
      </c>
      <c r="C3223">
        <v>3</v>
      </c>
      <c r="D3223">
        <v>2.5</v>
      </c>
      <c r="E3223">
        <v>1626</v>
      </c>
      <c r="F3223" t="s">
        <v>2416</v>
      </c>
      <c r="G3223">
        <v>305000</v>
      </c>
      <c r="H3223">
        <v>3</v>
      </c>
      <c r="I3223">
        <v>3.5</v>
      </c>
      <c r="J3223">
        <v>1776</v>
      </c>
      <c r="K3223" t="s">
        <v>2397</v>
      </c>
      <c r="L3223" t="s">
        <v>2218</v>
      </c>
      <c r="M3223" t="s">
        <v>2398</v>
      </c>
      <c r="N3223" s="20">
        <v>0.01</v>
      </c>
      <c r="O3223" s="21">
        <f>N3223*G3223</f>
        <v>3050</v>
      </c>
    </row>
    <row r="3224" spans="1:15" x14ac:dyDescent="0.25">
      <c r="A3224" t="s">
        <v>13</v>
      </c>
      <c r="B3224">
        <v>339500</v>
      </c>
      <c r="C3224">
        <v>4</v>
      </c>
      <c r="D3224">
        <v>2.5</v>
      </c>
      <c r="E3224">
        <v>2347</v>
      </c>
      <c r="F3224" t="s">
        <v>3839</v>
      </c>
      <c r="G3224">
        <v>305000</v>
      </c>
      <c r="H3224">
        <v>3</v>
      </c>
      <c r="I3224">
        <v>3</v>
      </c>
      <c r="J3224">
        <v>2404</v>
      </c>
      <c r="K3224" t="s">
        <v>3840</v>
      </c>
      <c r="L3224" t="s">
        <v>3729</v>
      </c>
      <c r="M3224" t="s">
        <v>3830</v>
      </c>
      <c r="N3224" s="20">
        <v>0.01</v>
      </c>
      <c r="O3224" s="21">
        <f>N3224*G3224</f>
        <v>3050</v>
      </c>
    </row>
    <row r="3225" spans="1:15" x14ac:dyDescent="0.25">
      <c r="A3225" t="s">
        <v>13</v>
      </c>
      <c r="B3225">
        <v>319250</v>
      </c>
      <c r="C3225">
        <v>4</v>
      </c>
      <c r="D3225">
        <v>2.5</v>
      </c>
      <c r="E3225">
        <v>2077</v>
      </c>
      <c r="F3225" t="s">
        <v>2381</v>
      </c>
      <c r="G3225">
        <v>304900</v>
      </c>
      <c r="H3225">
        <v>4</v>
      </c>
      <c r="I3225">
        <v>2</v>
      </c>
      <c r="J3225">
        <v>1014</v>
      </c>
      <c r="K3225" t="s">
        <v>2377</v>
      </c>
      <c r="L3225" t="s">
        <v>2218</v>
      </c>
      <c r="M3225" t="s">
        <v>2378</v>
      </c>
      <c r="N3225" s="20">
        <v>0.01</v>
      </c>
      <c r="O3225" s="21">
        <f>N3225*G3225</f>
        <v>3049</v>
      </c>
    </row>
    <row r="3226" spans="1:15" x14ac:dyDescent="0.25">
      <c r="A3226" t="s">
        <v>13</v>
      </c>
      <c r="B3226">
        <v>346500</v>
      </c>
      <c r="C3226">
        <v>3</v>
      </c>
      <c r="D3226">
        <v>2.5</v>
      </c>
      <c r="E3226">
        <v>1898</v>
      </c>
      <c r="F3226" t="s">
        <v>4780</v>
      </c>
      <c r="G3226">
        <v>304900</v>
      </c>
      <c r="H3226">
        <v>3</v>
      </c>
      <c r="I3226">
        <v>2.5</v>
      </c>
      <c r="J3226">
        <v>2541</v>
      </c>
      <c r="K3226" t="s">
        <v>4776</v>
      </c>
      <c r="L3226" t="s">
        <v>4772</v>
      </c>
      <c r="M3226" t="s">
        <v>4777</v>
      </c>
      <c r="N3226" s="20">
        <v>0.01</v>
      </c>
      <c r="O3226" s="21">
        <f>N3226*G3226</f>
        <v>3049</v>
      </c>
    </row>
    <row r="3227" spans="1:15" x14ac:dyDescent="0.25">
      <c r="A3227" t="s">
        <v>13</v>
      </c>
      <c r="B3227">
        <v>375292</v>
      </c>
      <c r="C3227">
        <v>4</v>
      </c>
      <c r="D3227">
        <v>3</v>
      </c>
      <c r="E3227">
        <v>2139</v>
      </c>
      <c r="F3227" t="s">
        <v>4780</v>
      </c>
      <c r="G3227">
        <v>304900</v>
      </c>
      <c r="H3227">
        <v>3</v>
      </c>
      <c r="I3227">
        <v>2.5</v>
      </c>
      <c r="J3227">
        <v>2541</v>
      </c>
      <c r="K3227" t="s">
        <v>4776</v>
      </c>
      <c r="L3227" t="s">
        <v>4772</v>
      </c>
      <c r="M3227" t="s">
        <v>4883</v>
      </c>
      <c r="N3227" s="20">
        <v>0.01</v>
      </c>
      <c r="O3227" s="21">
        <f>N3227*G3227</f>
        <v>3049</v>
      </c>
    </row>
    <row r="3228" spans="1:15" x14ac:dyDescent="0.25">
      <c r="A3228" t="s">
        <v>13</v>
      </c>
      <c r="B3228">
        <v>299000</v>
      </c>
      <c r="C3228">
        <v>3</v>
      </c>
      <c r="D3228">
        <v>2.5</v>
      </c>
      <c r="E3228">
        <v>2259</v>
      </c>
      <c r="F3228" t="s">
        <v>4132</v>
      </c>
      <c r="G3228">
        <v>303000</v>
      </c>
      <c r="H3228">
        <v>3</v>
      </c>
      <c r="I3228">
        <v>2.5</v>
      </c>
      <c r="J3228">
        <v>2620</v>
      </c>
      <c r="K3228" t="s">
        <v>4084</v>
      </c>
      <c r="L3228" t="s">
        <v>3729</v>
      </c>
      <c r="M3228" t="s">
        <v>4085</v>
      </c>
      <c r="N3228" s="20">
        <v>0.01</v>
      </c>
      <c r="O3228" s="21">
        <f>N3228*G3228</f>
        <v>3030</v>
      </c>
    </row>
    <row r="3229" spans="1:15" x14ac:dyDescent="0.25">
      <c r="A3229" t="s">
        <v>13</v>
      </c>
      <c r="B3229">
        <v>599947</v>
      </c>
      <c r="C3229">
        <v>3</v>
      </c>
      <c r="D3229">
        <v>2</v>
      </c>
      <c r="E3229">
        <v>1528</v>
      </c>
      <c r="F3229" t="s">
        <v>171</v>
      </c>
      <c r="G3229">
        <v>300000</v>
      </c>
      <c r="H3229">
        <v>0</v>
      </c>
      <c r="J3229">
        <v>71003</v>
      </c>
      <c r="K3229" t="s">
        <v>161</v>
      </c>
      <c r="L3229" t="s">
        <v>71</v>
      </c>
      <c r="M3229" t="s">
        <v>159</v>
      </c>
      <c r="N3229" s="20">
        <v>0.01</v>
      </c>
      <c r="O3229" s="21">
        <f>N3229*G3229</f>
        <v>3000</v>
      </c>
    </row>
    <row r="3230" spans="1:15" x14ac:dyDescent="0.25">
      <c r="A3230" t="s">
        <v>13</v>
      </c>
      <c r="B3230">
        <v>276900</v>
      </c>
      <c r="C3230">
        <v>3</v>
      </c>
      <c r="D3230">
        <v>2</v>
      </c>
      <c r="E3230">
        <v>1667</v>
      </c>
      <c r="F3230" t="s">
        <v>1299</v>
      </c>
      <c r="G3230">
        <v>200000</v>
      </c>
      <c r="H3230">
        <v>2</v>
      </c>
      <c r="I3230">
        <v>2</v>
      </c>
      <c r="J3230">
        <v>1453</v>
      </c>
      <c r="K3230" t="s">
        <v>1300</v>
      </c>
      <c r="L3230" t="s">
        <v>1206</v>
      </c>
      <c r="M3230" t="s">
        <v>1301</v>
      </c>
      <c r="N3230" s="20">
        <v>1.4999999999999999E-2</v>
      </c>
      <c r="O3230" s="21">
        <f>N3230*G3230</f>
        <v>3000</v>
      </c>
    </row>
    <row r="3231" spans="1:15" x14ac:dyDescent="0.25">
      <c r="A3231" t="s">
        <v>13</v>
      </c>
      <c r="B3231">
        <v>646500</v>
      </c>
      <c r="C3231">
        <v>3</v>
      </c>
      <c r="D3231">
        <v>2</v>
      </c>
      <c r="E3231">
        <v>1123</v>
      </c>
      <c r="F3231" t="s">
        <v>1506</v>
      </c>
      <c r="G3231">
        <v>300000</v>
      </c>
      <c r="H3231">
        <v>3</v>
      </c>
      <c r="I3231">
        <v>1</v>
      </c>
      <c r="J3231">
        <v>1024</v>
      </c>
      <c r="K3231" t="s">
        <v>1485</v>
      </c>
      <c r="L3231" t="s">
        <v>1477</v>
      </c>
      <c r="M3231" t="s">
        <v>1478</v>
      </c>
      <c r="N3231" s="20">
        <v>0.01</v>
      </c>
      <c r="O3231" s="21">
        <f>N3231*G3231</f>
        <v>3000</v>
      </c>
    </row>
    <row r="3232" spans="1:15" x14ac:dyDescent="0.25">
      <c r="A3232" t="s">
        <v>13</v>
      </c>
      <c r="B3232">
        <v>398500</v>
      </c>
      <c r="C3232">
        <v>3</v>
      </c>
      <c r="D3232">
        <v>2</v>
      </c>
      <c r="E3232">
        <v>1897</v>
      </c>
      <c r="F3232" t="s">
        <v>1558</v>
      </c>
      <c r="G3232">
        <v>300000</v>
      </c>
      <c r="H3232">
        <v>4</v>
      </c>
      <c r="I3232">
        <v>4</v>
      </c>
      <c r="J3232">
        <v>2724</v>
      </c>
      <c r="K3232" t="s">
        <v>1517</v>
      </c>
      <c r="L3232" t="s">
        <v>1518</v>
      </c>
      <c r="M3232" t="s">
        <v>1519</v>
      </c>
      <c r="N3232" s="20">
        <v>0.01</v>
      </c>
      <c r="O3232" s="21">
        <f>N3232*G3232</f>
        <v>3000</v>
      </c>
    </row>
    <row r="3233" spans="1:15" x14ac:dyDescent="0.25">
      <c r="A3233" t="s">
        <v>13</v>
      </c>
      <c r="B3233">
        <v>377450</v>
      </c>
      <c r="C3233">
        <v>3</v>
      </c>
      <c r="D3233">
        <v>2.5</v>
      </c>
      <c r="E3233">
        <v>1991</v>
      </c>
      <c r="F3233" t="s">
        <v>3743</v>
      </c>
      <c r="G3233">
        <v>300000</v>
      </c>
      <c r="H3233">
        <v>3</v>
      </c>
      <c r="I3233">
        <v>2.5</v>
      </c>
      <c r="J3233">
        <v>1507</v>
      </c>
      <c r="K3233" t="s">
        <v>3728</v>
      </c>
      <c r="L3233" t="s">
        <v>3729</v>
      </c>
      <c r="M3233" t="s">
        <v>3735</v>
      </c>
      <c r="N3233" s="20">
        <v>0.01</v>
      </c>
      <c r="O3233" s="21">
        <f>N3233*G3233</f>
        <v>3000</v>
      </c>
    </row>
    <row r="3234" spans="1:15" x14ac:dyDescent="0.25">
      <c r="A3234" t="s">
        <v>13</v>
      </c>
      <c r="B3234">
        <v>377450</v>
      </c>
      <c r="C3234">
        <v>3</v>
      </c>
      <c r="D3234">
        <v>2.5</v>
      </c>
      <c r="E3234">
        <v>1991</v>
      </c>
      <c r="F3234" t="s">
        <v>3756</v>
      </c>
      <c r="G3234">
        <v>300000</v>
      </c>
      <c r="K3234" t="s">
        <v>3728</v>
      </c>
      <c r="L3234" t="s">
        <v>3729</v>
      </c>
      <c r="M3234" t="s">
        <v>3735</v>
      </c>
      <c r="N3234" s="20">
        <v>0.01</v>
      </c>
      <c r="O3234" s="21">
        <f>N3234*G3234</f>
        <v>3000</v>
      </c>
    </row>
    <row r="3235" spans="1:15" x14ac:dyDescent="0.25">
      <c r="A3235" t="s">
        <v>13</v>
      </c>
      <c r="B3235">
        <v>549900</v>
      </c>
      <c r="C3235">
        <v>4</v>
      </c>
      <c r="D3235">
        <v>3</v>
      </c>
      <c r="E3235">
        <v>2668</v>
      </c>
      <c r="F3235" t="s">
        <v>4840</v>
      </c>
      <c r="G3235">
        <v>300000</v>
      </c>
      <c r="H3235">
        <v>3</v>
      </c>
      <c r="I3235">
        <v>1.5</v>
      </c>
      <c r="J3235">
        <v>1300</v>
      </c>
      <c r="K3235" t="s">
        <v>4841</v>
      </c>
      <c r="L3235" t="s">
        <v>4772</v>
      </c>
      <c r="M3235" t="s">
        <v>4839</v>
      </c>
      <c r="N3235" s="20">
        <v>0.01</v>
      </c>
      <c r="O3235" s="21">
        <f>N3235*G3235</f>
        <v>3000</v>
      </c>
    </row>
    <row r="3236" spans="1:15" x14ac:dyDescent="0.25">
      <c r="A3236" t="s">
        <v>13</v>
      </c>
      <c r="B3236">
        <v>309950</v>
      </c>
      <c r="C3236">
        <v>4</v>
      </c>
      <c r="D3236">
        <v>2.5</v>
      </c>
      <c r="E3236">
        <v>2432</v>
      </c>
      <c r="F3236" t="s">
        <v>5066</v>
      </c>
      <c r="G3236">
        <v>300000</v>
      </c>
      <c r="H3236">
        <v>3</v>
      </c>
      <c r="I3236">
        <v>2.5</v>
      </c>
      <c r="J3236">
        <v>1758</v>
      </c>
      <c r="K3236" t="s">
        <v>4771</v>
      </c>
      <c r="L3236" t="s">
        <v>4772</v>
      </c>
      <c r="M3236" t="s">
        <v>5065</v>
      </c>
      <c r="N3236" s="20">
        <v>0.01</v>
      </c>
      <c r="O3236" s="21">
        <f>N3236*G3236</f>
        <v>3000</v>
      </c>
    </row>
    <row r="3237" spans="1:15" x14ac:dyDescent="0.25">
      <c r="A3237" t="s">
        <v>13</v>
      </c>
      <c r="B3237">
        <v>649499</v>
      </c>
      <c r="C3237">
        <v>3</v>
      </c>
      <c r="D3237">
        <v>2.25</v>
      </c>
      <c r="E3237">
        <v>1841</v>
      </c>
      <c r="F3237" t="s">
        <v>4472</v>
      </c>
      <c r="G3237">
        <v>299999</v>
      </c>
      <c r="H3237">
        <v>2</v>
      </c>
      <c r="I3237">
        <v>2</v>
      </c>
      <c r="J3237">
        <v>1008</v>
      </c>
      <c r="K3237" t="s">
        <v>4473</v>
      </c>
      <c r="L3237" t="s">
        <v>4237</v>
      </c>
      <c r="M3237" t="s">
        <v>4433</v>
      </c>
      <c r="N3237" s="20">
        <v>0.01</v>
      </c>
      <c r="O3237" s="21">
        <f>N3237*G3237</f>
        <v>2999.9900000000002</v>
      </c>
    </row>
    <row r="3238" spans="1:15" x14ac:dyDescent="0.25">
      <c r="A3238" t="s">
        <v>13</v>
      </c>
      <c r="B3238">
        <v>273750</v>
      </c>
      <c r="C3238">
        <v>3</v>
      </c>
      <c r="D3238">
        <v>2</v>
      </c>
      <c r="E3238">
        <v>1595</v>
      </c>
      <c r="F3238" t="s">
        <v>2473</v>
      </c>
      <c r="G3238">
        <v>299990</v>
      </c>
      <c r="H3238">
        <v>3</v>
      </c>
      <c r="I3238">
        <v>2.5</v>
      </c>
      <c r="J3238">
        <v>1826</v>
      </c>
      <c r="K3238" t="s">
        <v>2474</v>
      </c>
      <c r="L3238" t="s">
        <v>2218</v>
      </c>
      <c r="M3238" t="s">
        <v>2460</v>
      </c>
      <c r="N3238" s="20">
        <v>0.01</v>
      </c>
      <c r="O3238" s="21">
        <f>N3238*G3238</f>
        <v>2999.9</v>
      </c>
    </row>
    <row r="3239" spans="1:15" x14ac:dyDescent="0.25">
      <c r="A3239" t="s">
        <v>13</v>
      </c>
      <c r="B3239">
        <v>339500</v>
      </c>
      <c r="C3239">
        <v>4</v>
      </c>
      <c r="D3239">
        <v>2.5</v>
      </c>
      <c r="E3239">
        <v>2347</v>
      </c>
      <c r="F3239" t="s">
        <v>3838</v>
      </c>
      <c r="G3239">
        <v>299990</v>
      </c>
      <c r="H3239">
        <v>3</v>
      </c>
      <c r="I3239">
        <v>2.5</v>
      </c>
      <c r="J3239">
        <v>1899</v>
      </c>
      <c r="K3239" t="s">
        <v>3834</v>
      </c>
      <c r="L3239" t="s">
        <v>3729</v>
      </c>
      <c r="M3239" t="s">
        <v>3830</v>
      </c>
      <c r="N3239" s="20">
        <v>0.01</v>
      </c>
      <c r="O3239" s="21">
        <f>N3239*G3239</f>
        <v>2999.9</v>
      </c>
    </row>
    <row r="3240" spans="1:15" x14ac:dyDescent="0.25">
      <c r="A3240" t="s">
        <v>13</v>
      </c>
      <c r="B3240">
        <v>377450</v>
      </c>
      <c r="C3240">
        <v>3</v>
      </c>
      <c r="D3240">
        <v>2.5</v>
      </c>
      <c r="E3240">
        <v>1991</v>
      </c>
      <c r="F3240" t="s">
        <v>3765</v>
      </c>
      <c r="G3240">
        <v>299980</v>
      </c>
      <c r="H3240">
        <v>3</v>
      </c>
      <c r="I3240">
        <v>2</v>
      </c>
      <c r="J3240">
        <v>1480</v>
      </c>
      <c r="K3240" t="s">
        <v>3728</v>
      </c>
      <c r="L3240" t="s">
        <v>3729</v>
      </c>
      <c r="M3240" t="s">
        <v>3735</v>
      </c>
      <c r="N3240" s="20">
        <v>0.01</v>
      </c>
      <c r="O3240" s="21">
        <f>N3240*G3240</f>
        <v>2999.8</v>
      </c>
    </row>
    <row r="3241" spans="1:15" x14ac:dyDescent="0.25">
      <c r="A3241" t="s">
        <v>13</v>
      </c>
      <c r="B3241">
        <v>649499</v>
      </c>
      <c r="C3241">
        <v>3</v>
      </c>
      <c r="D3241">
        <v>2.25</v>
      </c>
      <c r="E3241">
        <v>1841</v>
      </c>
      <c r="F3241" t="s">
        <v>4661</v>
      </c>
      <c r="G3241">
        <v>299950</v>
      </c>
      <c r="H3241">
        <v>2</v>
      </c>
      <c r="I3241">
        <v>1.75</v>
      </c>
      <c r="J3241">
        <v>920</v>
      </c>
      <c r="K3241" t="s">
        <v>4347</v>
      </c>
      <c r="L3241" t="s">
        <v>4237</v>
      </c>
      <c r="M3241" t="s">
        <v>4433</v>
      </c>
      <c r="N3241" s="20">
        <v>0.01</v>
      </c>
      <c r="O3241" s="21">
        <f>N3241*G3241</f>
        <v>2999.5</v>
      </c>
    </row>
    <row r="3242" spans="1:15" x14ac:dyDescent="0.25">
      <c r="A3242" t="s">
        <v>13</v>
      </c>
      <c r="B3242">
        <v>485000</v>
      </c>
      <c r="C3242">
        <v>3</v>
      </c>
      <c r="D3242">
        <v>2.5</v>
      </c>
      <c r="E3242">
        <v>1862</v>
      </c>
      <c r="F3242" t="s">
        <v>4272</v>
      </c>
      <c r="G3242">
        <v>299950</v>
      </c>
      <c r="H3242">
        <v>3</v>
      </c>
      <c r="I3242">
        <v>2.5</v>
      </c>
      <c r="J3242">
        <v>1524</v>
      </c>
      <c r="K3242" t="s">
        <v>3871</v>
      </c>
      <c r="L3242" t="s">
        <v>4237</v>
      </c>
      <c r="M3242" t="s">
        <v>4265</v>
      </c>
      <c r="N3242" s="20">
        <v>0.01</v>
      </c>
      <c r="O3242" s="21">
        <f>N3242*G3242</f>
        <v>2999.5</v>
      </c>
    </row>
    <row r="3243" spans="1:15" x14ac:dyDescent="0.25">
      <c r="A3243" t="s">
        <v>13</v>
      </c>
      <c r="B3243">
        <v>485000</v>
      </c>
      <c r="C3243">
        <v>3</v>
      </c>
      <c r="D3243">
        <v>2.5</v>
      </c>
      <c r="E3243">
        <v>1862</v>
      </c>
      <c r="F3243" t="s">
        <v>4273</v>
      </c>
      <c r="G3243">
        <v>299950</v>
      </c>
      <c r="H3243">
        <v>3</v>
      </c>
      <c r="I3243">
        <v>2.5</v>
      </c>
      <c r="J3243">
        <v>1524</v>
      </c>
      <c r="K3243" t="s">
        <v>3871</v>
      </c>
      <c r="L3243" t="s">
        <v>4237</v>
      </c>
      <c r="M3243" t="s">
        <v>4265</v>
      </c>
      <c r="N3243" s="20">
        <v>0.01</v>
      </c>
      <c r="O3243" s="21">
        <f>N3243*G3243</f>
        <v>2999.5</v>
      </c>
    </row>
    <row r="3244" spans="1:15" x14ac:dyDescent="0.25">
      <c r="A3244" t="s">
        <v>13</v>
      </c>
      <c r="B3244">
        <v>398500</v>
      </c>
      <c r="C3244">
        <v>3</v>
      </c>
      <c r="D3244">
        <v>2</v>
      </c>
      <c r="E3244">
        <v>1897</v>
      </c>
      <c r="F3244" t="s">
        <v>1592</v>
      </c>
      <c r="G3244">
        <v>299900</v>
      </c>
      <c r="H3244">
        <v>1</v>
      </c>
      <c r="I3244">
        <v>1</v>
      </c>
      <c r="J3244">
        <v>870</v>
      </c>
      <c r="K3244" t="s">
        <v>1517</v>
      </c>
      <c r="L3244" t="s">
        <v>1518</v>
      </c>
      <c r="M3244" t="s">
        <v>1519</v>
      </c>
      <c r="N3244" s="20">
        <v>0.01</v>
      </c>
      <c r="O3244" s="21">
        <f>N3244*G3244</f>
        <v>2999</v>
      </c>
    </row>
    <row r="3245" spans="1:15" x14ac:dyDescent="0.25">
      <c r="A3245" t="s">
        <v>13</v>
      </c>
      <c r="B3245">
        <v>398500</v>
      </c>
      <c r="C3245">
        <v>3</v>
      </c>
      <c r="D3245">
        <v>2</v>
      </c>
      <c r="E3245">
        <v>1897</v>
      </c>
      <c r="F3245" t="s">
        <v>1699</v>
      </c>
      <c r="G3245">
        <v>299900</v>
      </c>
      <c r="H3245">
        <v>2</v>
      </c>
      <c r="I3245">
        <v>2</v>
      </c>
      <c r="J3245">
        <v>1369</v>
      </c>
      <c r="K3245" t="s">
        <v>1517</v>
      </c>
      <c r="L3245" t="s">
        <v>1518</v>
      </c>
      <c r="M3245" t="s">
        <v>1519</v>
      </c>
      <c r="N3245" s="20">
        <v>0.01</v>
      </c>
      <c r="O3245" s="21">
        <f>N3245*G3245</f>
        <v>2999</v>
      </c>
    </row>
    <row r="3246" spans="1:15" x14ac:dyDescent="0.25">
      <c r="A3246" t="s">
        <v>13</v>
      </c>
      <c r="B3246">
        <v>299450</v>
      </c>
      <c r="C3246">
        <v>4</v>
      </c>
      <c r="D3246">
        <v>2.5</v>
      </c>
      <c r="E3246">
        <v>2285</v>
      </c>
      <c r="F3246" t="s">
        <v>2106</v>
      </c>
      <c r="G3246">
        <v>299900</v>
      </c>
      <c r="H3246">
        <v>2</v>
      </c>
      <c r="I3246">
        <v>3</v>
      </c>
      <c r="J3246">
        <v>1724</v>
      </c>
      <c r="K3246" t="s">
        <v>1566</v>
      </c>
      <c r="L3246" t="s">
        <v>1518</v>
      </c>
      <c r="M3246" t="s">
        <v>2105</v>
      </c>
      <c r="N3246" s="20">
        <v>0.01</v>
      </c>
      <c r="O3246" s="21">
        <f>N3246*G3246</f>
        <v>2999</v>
      </c>
    </row>
    <row r="3247" spans="1:15" x14ac:dyDescent="0.25">
      <c r="A3247" t="s">
        <v>13</v>
      </c>
      <c r="B3247">
        <v>564950</v>
      </c>
      <c r="C3247">
        <v>3</v>
      </c>
      <c r="D3247">
        <v>2</v>
      </c>
      <c r="E3247">
        <v>1932</v>
      </c>
      <c r="F3247" t="s">
        <v>2808</v>
      </c>
      <c r="G3247">
        <v>299900</v>
      </c>
      <c r="H3247">
        <v>2</v>
      </c>
      <c r="I3247">
        <v>2.5</v>
      </c>
      <c r="J3247">
        <v>1345</v>
      </c>
      <c r="K3247" t="s">
        <v>2755</v>
      </c>
      <c r="L3247" t="s">
        <v>2680</v>
      </c>
      <c r="M3247" t="s">
        <v>1179</v>
      </c>
      <c r="N3247" s="20">
        <v>0.01</v>
      </c>
      <c r="O3247" s="21">
        <f>N3247*G3247</f>
        <v>2999</v>
      </c>
    </row>
    <row r="3248" spans="1:15" x14ac:dyDescent="0.25">
      <c r="A3248" t="s">
        <v>13</v>
      </c>
      <c r="B3248">
        <v>273750</v>
      </c>
      <c r="C3248">
        <v>3</v>
      </c>
      <c r="D3248">
        <v>2</v>
      </c>
      <c r="E3248">
        <v>1595</v>
      </c>
      <c r="F3248" t="s">
        <v>2466</v>
      </c>
      <c r="G3248">
        <v>299900</v>
      </c>
      <c r="H3248">
        <v>3</v>
      </c>
      <c r="I3248">
        <v>1.5</v>
      </c>
      <c r="J3248">
        <v>1280</v>
      </c>
      <c r="K3248" t="s">
        <v>2320</v>
      </c>
      <c r="L3248" t="s">
        <v>2218</v>
      </c>
      <c r="M3248" t="s">
        <v>2460</v>
      </c>
      <c r="N3248" s="20">
        <v>0.01</v>
      </c>
      <c r="O3248" s="21">
        <f>N3248*G3248</f>
        <v>2999</v>
      </c>
    </row>
    <row r="3249" spans="1:15" x14ac:dyDescent="0.25">
      <c r="A3249" t="s">
        <v>13</v>
      </c>
      <c r="B3249">
        <v>273750</v>
      </c>
      <c r="C3249">
        <v>3</v>
      </c>
      <c r="D3249">
        <v>2</v>
      </c>
      <c r="E3249">
        <v>1595</v>
      </c>
      <c r="F3249" t="s">
        <v>2497</v>
      </c>
      <c r="G3249">
        <v>299900</v>
      </c>
      <c r="H3249">
        <v>3</v>
      </c>
      <c r="I3249">
        <v>2</v>
      </c>
      <c r="J3249">
        <v>1848</v>
      </c>
      <c r="K3249" t="s">
        <v>2498</v>
      </c>
      <c r="L3249" t="s">
        <v>2218</v>
      </c>
      <c r="M3249" t="s">
        <v>2460</v>
      </c>
      <c r="N3249" s="20">
        <v>0.01</v>
      </c>
      <c r="O3249" s="21">
        <f>N3249*G3249</f>
        <v>2999</v>
      </c>
    </row>
    <row r="3250" spans="1:15" x14ac:dyDescent="0.25">
      <c r="A3250" t="s">
        <v>13</v>
      </c>
      <c r="B3250">
        <v>345595</v>
      </c>
      <c r="C3250">
        <v>4</v>
      </c>
      <c r="D3250">
        <v>2.5</v>
      </c>
      <c r="E3250">
        <v>2191</v>
      </c>
      <c r="F3250" t="s">
        <v>2518</v>
      </c>
      <c r="G3250">
        <v>299900</v>
      </c>
      <c r="H3250">
        <v>5</v>
      </c>
      <c r="I3250">
        <v>2.5</v>
      </c>
      <c r="J3250">
        <v>3396</v>
      </c>
      <c r="K3250" t="s">
        <v>2513</v>
      </c>
      <c r="L3250" t="s">
        <v>2218</v>
      </c>
      <c r="M3250" t="s">
        <v>2514</v>
      </c>
      <c r="N3250" s="20">
        <v>0.01</v>
      </c>
      <c r="O3250" s="21">
        <f>N3250*G3250</f>
        <v>2999</v>
      </c>
    </row>
    <row r="3251" spans="1:15" x14ac:dyDescent="0.25">
      <c r="A3251" t="s">
        <v>13</v>
      </c>
      <c r="B3251">
        <v>269900</v>
      </c>
      <c r="C3251">
        <v>3</v>
      </c>
      <c r="D3251">
        <v>2.5</v>
      </c>
      <c r="E3251">
        <v>1800</v>
      </c>
      <c r="F3251" t="s">
        <v>2510</v>
      </c>
      <c r="G3251">
        <v>299900</v>
      </c>
      <c r="H3251">
        <v>2</v>
      </c>
      <c r="I3251">
        <v>1</v>
      </c>
      <c r="J3251">
        <v>1302</v>
      </c>
      <c r="K3251" t="s">
        <v>2511</v>
      </c>
      <c r="L3251" t="s">
        <v>2218</v>
      </c>
      <c r="M3251" t="s">
        <v>2503</v>
      </c>
      <c r="N3251" s="20">
        <v>0.01</v>
      </c>
      <c r="O3251" s="21">
        <f>N3251*G3251</f>
        <v>2999</v>
      </c>
    </row>
    <row r="3252" spans="1:15" x14ac:dyDescent="0.25">
      <c r="A3252" t="s">
        <v>13</v>
      </c>
      <c r="B3252">
        <v>466000</v>
      </c>
      <c r="C3252">
        <v>4</v>
      </c>
      <c r="D3252">
        <v>2.5</v>
      </c>
      <c r="E3252">
        <v>1972</v>
      </c>
      <c r="F3252" t="s">
        <v>2625</v>
      </c>
      <c r="G3252">
        <v>299900</v>
      </c>
      <c r="H3252">
        <v>3</v>
      </c>
      <c r="I3252">
        <v>2.5</v>
      </c>
      <c r="J3252">
        <v>1432</v>
      </c>
      <c r="K3252" t="s">
        <v>2567</v>
      </c>
      <c r="L3252" t="s">
        <v>2218</v>
      </c>
      <c r="M3252" t="s">
        <v>2568</v>
      </c>
      <c r="N3252" s="20">
        <v>0.01</v>
      </c>
      <c r="O3252" s="21">
        <f>N3252*G3252</f>
        <v>2999</v>
      </c>
    </row>
    <row r="3253" spans="1:15" x14ac:dyDescent="0.25">
      <c r="A3253" t="s">
        <v>13</v>
      </c>
      <c r="B3253">
        <v>299000</v>
      </c>
      <c r="C3253">
        <v>3</v>
      </c>
      <c r="D3253">
        <v>2.5</v>
      </c>
      <c r="E3253">
        <v>2259</v>
      </c>
      <c r="F3253" t="s">
        <v>4119</v>
      </c>
      <c r="G3253">
        <v>299900</v>
      </c>
      <c r="H3253">
        <v>4</v>
      </c>
      <c r="I3253">
        <v>3.5</v>
      </c>
      <c r="J3253">
        <v>3197</v>
      </c>
      <c r="K3253" t="s">
        <v>4084</v>
      </c>
      <c r="L3253" t="s">
        <v>3729</v>
      </c>
      <c r="M3253" t="s">
        <v>4085</v>
      </c>
      <c r="N3253" s="20">
        <v>0.01</v>
      </c>
      <c r="O3253" s="21">
        <f>N3253*G3253</f>
        <v>2999</v>
      </c>
    </row>
    <row r="3254" spans="1:15" x14ac:dyDescent="0.25">
      <c r="A3254" t="s">
        <v>13</v>
      </c>
      <c r="B3254">
        <v>289745</v>
      </c>
      <c r="C3254">
        <v>3</v>
      </c>
      <c r="D3254">
        <v>2.5</v>
      </c>
      <c r="E3254">
        <v>2044</v>
      </c>
      <c r="F3254" t="s">
        <v>3796</v>
      </c>
      <c r="G3254">
        <v>299900</v>
      </c>
      <c r="H3254">
        <v>3</v>
      </c>
      <c r="I3254">
        <v>2.5</v>
      </c>
      <c r="J3254">
        <v>2289</v>
      </c>
      <c r="K3254" t="s">
        <v>3782</v>
      </c>
      <c r="L3254" t="s">
        <v>3729</v>
      </c>
      <c r="M3254" t="s">
        <v>3682</v>
      </c>
      <c r="N3254" s="20">
        <v>0.01</v>
      </c>
      <c r="O3254" s="21">
        <f>N3254*G3254</f>
        <v>2999</v>
      </c>
    </row>
    <row r="3255" spans="1:15" x14ac:dyDescent="0.25">
      <c r="A3255" t="s">
        <v>13</v>
      </c>
      <c r="B3255">
        <v>375292</v>
      </c>
      <c r="C3255">
        <v>4</v>
      </c>
      <c r="D3255">
        <v>3</v>
      </c>
      <c r="E3255">
        <v>2139</v>
      </c>
      <c r="F3255" t="s">
        <v>4890</v>
      </c>
      <c r="G3255">
        <v>299900</v>
      </c>
      <c r="H3255">
        <v>3</v>
      </c>
      <c r="I3255">
        <v>3.5</v>
      </c>
      <c r="J3255">
        <v>1709</v>
      </c>
      <c r="K3255" t="s">
        <v>4776</v>
      </c>
      <c r="L3255" t="s">
        <v>4772</v>
      </c>
      <c r="M3255" t="s">
        <v>4883</v>
      </c>
      <c r="N3255" s="20">
        <v>0.01</v>
      </c>
      <c r="O3255" s="21">
        <f>N3255*G3255</f>
        <v>2999</v>
      </c>
    </row>
    <row r="3256" spans="1:15" x14ac:dyDescent="0.25">
      <c r="A3256" t="s">
        <v>13</v>
      </c>
      <c r="B3256">
        <v>209950</v>
      </c>
      <c r="C3256">
        <v>3</v>
      </c>
      <c r="D3256">
        <v>2.5</v>
      </c>
      <c r="E3256">
        <v>2000</v>
      </c>
      <c r="F3256" t="s">
        <v>1456</v>
      </c>
      <c r="G3256">
        <v>199900</v>
      </c>
      <c r="H3256">
        <v>3</v>
      </c>
      <c r="I3256">
        <v>2.5</v>
      </c>
      <c r="J3256">
        <v>1526</v>
      </c>
      <c r="K3256" t="s">
        <v>1457</v>
      </c>
      <c r="L3256" t="s">
        <v>1376</v>
      </c>
      <c r="M3256" t="s">
        <v>1458</v>
      </c>
      <c r="N3256" s="20">
        <v>1.4999999999999999E-2</v>
      </c>
      <c r="O3256" s="21">
        <f>N3256*G3256</f>
        <v>2998.5</v>
      </c>
    </row>
    <row r="3257" spans="1:15" x14ac:dyDescent="0.25">
      <c r="A3257" t="s">
        <v>13</v>
      </c>
      <c r="B3257">
        <v>311500</v>
      </c>
      <c r="C3257">
        <v>3</v>
      </c>
      <c r="D3257">
        <v>3</v>
      </c>
      <c r="E3257">
        <v>1927</v>
      </c>
      <c r="F3257" t="s">
        <v>3348</v>
      </c>
      <c r="G3257">
        <v>199900</v>
      </c>
      <c r="H3257">
        <v>3</v>
      </c>
      <c r="I3257">
        <v>2</v>
      </c>
      <c r="J3257">
        <v>1719</v>
      </c>
      <c r="K3257" t="s">
        <v>3349</v>
      </c>
      <c r="L3257" t="s">
        <v>3283</v>
      </c>
      <c r="M3257" t="s">
        <v>3349</v>
      </c>
      <c r="N3257" s="20">
        <v>1.4999999999999999E-2</v>
      </c>
      <c r="O3257" s="21">
        <f>N3257*G3257</f>
        <v>2998.5</v>
      </c>
    </row>
    <row r="3258" spans="1:15" x14ac:dyDescent="0.25">
      <c r="A3258" t="s">
        <v>13</v>
      </c>
      <c r="B3258">
        <v>224950</v>
      </c>
      <c r="C3258">
        <v>3</v>
      </c>
      <c r="D3258">
        <v>2</v>
      </c>
      <c r="E3258">
        <v>1834</v>
      </c>
      <c r="F3258" t="s">
        <v>4200</v>
      </c>
      <c r="G3258">
        <v>199900</v>
      </c>
      <c r="H3258">
        <v>3</v>
      </c>
      <c r="I3258">
        <v>2</v>
      </c>
      <c r="J3258">
        <v>1807</v>
      </c>
      <c r="K3258" t="s">
        <v>4197</v>
      </c>
      <c r="L3258" t="s">
        <v>3729</v>
      </c>
      <c r="M3258" t="s">
        <v>4198</v>
      </c>
      <c r="N3258" s="20">
        <v>1.4999999999999999E-2</v>
      </c>
      <c r="O3258" s="21">
        <f>N3258*G3258</f>
        <v>2998.5</v>
      </c>
    </row>
    <row r="3259" spans="1:15" x14ac:dyDescent="0.25">
      <c r="A3259" t="s">
        <v>13</v>
      </c>
      <c r="B3259">
        <v>466000</v>
      </c>
      <c r="C3259">
        <v>4</v>
      </c>
      <c r="D3259">
        <v>2.5</v>
      </c>
      <c r="E3259">
        <v>1972</v>
      </c>
      <c r="F3259" t="s">
        <v>2622</v>
      </c>
      <c r="G3259">
        <v>299700</v>
      </c>
      <c r="H3259">
        <v>3</v>
      </c>
      <c r="I3259">
        <v>2.5</v>
      </c>
      <c r="J3259">
        <v>1914</v>
      </c>
      <c r="K3259" t="s">
        <v>2605</v>
      </c>
      <c r="L3259" t="s">
        <v>2218</v>
      </c>
      <c r="M3259" t="s">
        <v>2568</v>
      </c>
      <c r="N3259" s="20">
        <v>0.01</v>
      </c>
      <c r="O3259" s="21">
        <f>N3259*G3259</f>
        <v>2997</v>
      </c>
    </row>
    <row r="3260" spans="1:15" x14ac:dyDescent="0.25">
      <c r="A3260" t="s">
        <v>13</v>
      </c>
      <c r="B3260">
        <v>1325000</v>
      </c>
      <c r="C3260">
        <v>3</v>
      </c>
      <c r="D3260">
        <v>2.5</v>
      </c>
      <c r="E3260">
        <v>2102</v>
      </c>
      <c r="F3260" t="s">
        <v>232</v>
      </c>
      <c r="G3260">
        <v>299000</v>
      </c>
      <c r="H3260">
        <v>1</v>
      </c>
      <c r="I3260">
        <v>1</v>
      </c>
      <c r="J3260">
        <v>750</v>
      </c>
      <c r="K3260" t="s">
        <v>231</v>
      </c>
      <c r="L3260" t="s">
        <v>71</v>
      </c>
      <c r="M3260" t="s">
        <v>227</v>
      </c>
      <c r="N3260" s="20">
        <v>0.01</v>
      </c>
      <c r="O3260" s="21">
        <f>N3260*G3260</f>
        <v>2990</v>
      </c>
    </row>
    <row r="3261" spans="1:15" x14ac:dyDescent="0.25">
      <c r="A3261" t="s">
        <v>13</v>
      </c>
      <c r="B3261">
        <v>398500</v>
      </c>
      <c r="C3261">
        <v>3</v>
      </c>
      <c r="D3261">
        <v>2</v>
      </c>
      <c r="E3261">
        <v>1897</v>
      </c>
      <c r="F3261" t="s">
        <v>1834</v>
      </c>
      <c r="G3261">
        <v>299000</v>
      </c>
      <c r="H3261">
        <v>5</v>
      </c>
      <c r="I3261">
        <v>2.5</v>
      </c>
      <c r="J3261">
        <v>1223</v>
      </c>
      <c r="K3261" t="s">
        <v>1517</v>
      </c>
      <c r="L3261" t="s">
        <v>1518</v>
      </c>
      <c r="M3261" t="s">
        <v>1519</v>
      </c>
      <c r="N3261" s="20">
        <v>0.01</v>
      </c>
      <c r="O3261" s="21">
        <f>N3261*G3261</f>
        <v>2990</v>
      </c>
    </row>
    <row r="3262" spans="1:15" x14ac:dyDescent="0.25">
      <c r="A3262" t="s">
        <v>13</v>
      </c>
      <c r="B3262">
        <v>398500</v>
      </c>
      <c r="C3262">
        <v>3</v>
      </c>
      <c r="D3262">
        <v>2</v>
      </c>
      <c r="E3262">
        <v>1897</v>
      </c>
      <c r="F3262" t="s">
        <v>1863</v>
      </c>
      <c r="G3262">
        <v>299000</v>
      </c>
      <c r="H3262">
        <v>4</v>
      </c>
      <c r="I3262">
        <v>3</v>
      </c>
      <c r="J3262">
        <v>1832</v>
      </c>
      <c r="K3262" t="s">
        <v>1577</v>
      </c>
      <c r="L3262" t="s">
        <v>1518</v>
      </c>
      <c r="M3262" t="s">
        <v>1519</v>
      </c>
      <c r="N3262" s="20">
        <v>0.01</v>
      </c>
      <c r="O3262" s="21">
        <f>N3262*G3262</f>
        <v>2990</v>
      </c>
    </row>
    <row r="3263" spans="1:15" x14ac:dyDescent="0.25">
      <c r="A3263" t="s">
        <v>13</v>
      </c>
      <c r="B3263">
        <v>564950</v>
      </c>
      <c r="C3263">
        <v>3</v>
      </c>
      <c r="D3263">
        <v>2</v>
      </c>
      <c r="E3263">
        <v>1932</v>
      </c>
      <c r="F3263" t="s">
        <v>2752</v>
      </c>
      <c r="G3263">
        <v>299000</v>
      </c>
      <c r="H3263">
        <v>2</v>
      </c>
      <c r="I3263">
        <v>1</v>
      </c>
      <c r="J3263">
        <v>891</v>
      </c>
      <c r="K3263" t="s">
        <v>2753</v>
      </c>
      <c r="L3263" t="s">
        <v>2680</v>
      </c>
      <c r="M3263" t="s">
        <v>1179</v>
      </c>
      <c r="N3263" s="20">
        <v>0.01</v>
      </c>
      <c r="O3263" s="21">
        <f>N3263*G3263</f>
        <v>2990</v>
      </c>
    </row>
    <row r="3264" spans="1:15" x14ac:dyDescent="0.25">
      <c r="A3264" t="s">
        <v>13</v>
      </c>
      <c r="B3264">
        <v>249900</v>
      </c>
      <c r="C3264">
        <v>3</v>
      </c>
      <c r="D3264">
        <v>2</v>
      </c>
      <c r="E3264">
        <v>1884</v>
      </c>
      <c r="F3264" t="s">
        <v>3646</v>
      </c>
      <c r="G3264">
        <v>299000</v>
      </c>
      <c r="H3264">
        <v>2</v>
      </c>
      <c r="I3264">
        <v>2</v>
      </c>
      <c r="J3264">
        <v>1886</v>
      </c>
      <c r="K3264" t="s">
        <v>3647</v>
      </c>
      <c r="L3264" t="s">
        <v>3641</v>
      </c>
      <c r="M3264" t="s">
        <v>3645</v>
      </c>
      <c r="N3264" s="20">
        <v>0.01</v>
      </c>
      <c r="O3264" s="21">
        <f>N3264*G3264</f>
        <v>2990</v>
      </c>
    </row>
    <row r="3265" spans="1:15" x14ac:dyDescent="0.25">
      <c r="A3265" t="s">
        <v>13</v>
      </c>
      <c r="B3265">
        <v>299000</v>
      </c>
      <c r="C3265">
        <v>3</v>
      </c>
      <c r="D3265">
        <v>2.5</v>
      </c>
      <c r="E3265">
        <v>2259</v>
      </c>
      <c r="F3265" t="s">
        <v>4124</v>
      </c>
      <c r="G3265">
        <v>299000</v>
      </c>
      <c r="H3265">
        <v>3</v>
      </c>
      <c r="I3265">
        <v>2.5</v>
      </c>
      <c r="J3265">
        <v>2066</v>
      </c>
      <c r="K3265" t="s">
        <v>4125</v>
      </c>
      <c r="L3265" t="s">
        <v>3729</v>
      </c>
      <c r="M3265" t="s">
        <v>4085</v>
      </c>
      <c r="N3265" s="20">
        <v>0.01</v>
      </c>
      <c r="O3265" s="21">
        <f>N3265*G3265</f>
        <v>2990</v>
      </c>
    </row>
    <row r="3266" spans="1:15" x14ac:dyDescent="0.25">
      <c r="A3266" t="s">
        <v>13</v>
      </c>
      <c r="B3266">
        <v>299000</v>
      </c>
      <c r="C3266">
        <v>3</v>
      </c>
      <c r="D3266">
        <v>2.5</v>
      </c>
      <c r="E3266">
        <v>2259</v>
      </c>
      <c r="F3266" t="s">
        <v>4101</v>
      </c>
      <c r="G3266">
        <v>299000</v>
      </c>
      <c r="H3266">
        <v>4</v>
      </c>
      <c r="I3266">
        <v>2</v>
      </c>
      <c r="J3266">
        <v>2178</v>
      </c>
      <c r="K3266" t="s">
        <v>4084</v>
      </c>
      <c r="L3266" t="s">
        <v>3729</v>
      </c>
      <c r="M3266" t="s">
        <v>4085</v>
      </c>
      <c r="N3266" s="20">
        <v>0.01</v>
      </c>
      <c r="O3266" s="21">
        <f>N3266*G3266</f>
        <v>2990</v>
      </c>
    </row>
    <row r="3267" spans="1:15" x14ac:dyDescent="0.25">
      <c r="A3267" t="s">
        <v>13</v>
      </c>
      <c r="B3267">
        <v>377450</v>
      </c>
      <c r="C3267">
        <v>3</v>
      </c>
      <c r="D3267">
        <v>2.5</v>
      </c>
      <c r="E3267">
        <v>1991</v>
      </c>
      <c r="F3267" t="s">
        <v>3773</v>
      </c>
      <c r="G3267">
        <v>299000</v>
      </c>
      <c r="H3267">
        <v>2</v>
      </c>
      <c r="I3267">
        <v>2.5</v>
      </c>
      <c r="J3267">
        <v>1383</v>
      </c>
      <c r="K3267" t="s">
        <v>3728</v>
      </c>
      <c r="L3267" t="s">
        <v>3729</v>
      </c>
      <c r="M3267" t="s">
        <v>3735</v>
      </c>
      <c r="N3267" s="20">
        <v>0.01</v>
      </c>
      <c r="O3267" s="21">
        <f>N3267*G3267</f>
        <v>2990</v>
      </c>
    </row>
    <row r="3268" spans="1:15" x14ac:dyDescent="0.25">
      <c r="A3268" t="s">
        <v>13</v>
      </c>
      <c r="B3268">
        <v>289745</v>
      </c>
      <c r="C3268">
        <v>3</v>
      </c>
      <c r="D3268">
        <v>2.5</v>
      </c>
      <c r="E3268">
        <v>2044</v>
      </c>
      <c r="F3268" t="s">
        <v>3820</v>
      </c>
      <c r="G3268">
        <v>299000</v>
      </c>
      <c r="H3268">
        <v>3</v>
      </c>
      <c r="I3268">
        <v>2.5</v>
      </c>
      <c r="J3268">
        <v>2402</v>
      </c>
      <c r="K3268" t="s">
        <v>3815</v>
      </c>
      <c r="L3268" t="s">
        <v>3729</v>
      </c>
      <c r="M3268" t="s">
        <v>3682</v>
      </c>
      <c r="N3268" s="20">
        <v>0.01</v>
      </c>
      <c r="O3268" s="21">
        <f>N3268*G3268</f>
        <v>2990</v>
      </c>
    </row>
    <row r="3269" spans="1:15" x14ac:dyDescent="0.25">
      <c r="A3269" t="s">
        <v>13</v>
      </c>
      <c r="B3269">
        <v>289745</v>
      </c>
      <c r="C3269">
        <v>3</v>
      </c>
      <c r="D3269">
        <v>2.5</v>
      </c>
      <c r="E3269">
        <v>2044</v>
      </c>
      <c r="F3269" t="s">
        <v>3822</v>
      </c>
      <c r="G3269">
        <v>299000</v>
      </c>
      <c r="H3269">
        <v>4</v>
      </c>
      <c r="I3269">
        <v>3</v>
      </c>
      <c r="J3269">
        <v>2312</v>
      </c>
      <c r="K3269" t="s">
        <v>3798</v>
      </c>
      <c r="L3269" t="s">
        <v>3729</v>
      </c>
      <c r="M3269" t="s">
        <v>3682</v>
      </c>
      <c r="N3269" s="20">
        <v>0.01</v>
      </c>
      <c r="O3269" s="21">
        <f>N3269*G3269</f>
        <v>2990</v>
      </c>
    </row>
    <row r="3270" spans="1:15" x14ac:dyDescent="0.25">
      <c r="A3270" t="s">
        <v>13</v>
      </c>
      <c r="B3270">
        <v>649499</v>
      </c>
      <c r="C3270">
        <v>3</v>
      </c>
      <c r="D3270">
        <v>2.25</v>
      </c>
      <c r="E3270">
        <v>1841</v>
      </c>
      <c r="F3270" t="s">
        <v>4690</v>
      </c>
      <c r="G3270">
        <v>299000</v>
      </c>
      <c r="H3270">
        <v>0</v>
      </c>
      <c r="I3270">
        <v>1</v>
      </c>
      <c r="J3270">
        <v>495</v>
      </c>
      <c r="K3270" t="s">
        <v>4437</v>
      </c>
      <c r="L3270" t="s">
        <v>4237</v>
      </c>
      <c r="M3270" t="s">
        <v>4433</v>
      </c>
      <c r="N3270" s="20">
        <v>0.01</v>
      </c>
      <c r="O3270" s="21">
        <f>N3270*G3270</f>
        <v>2990</v>
      </c>
    </row>
    <row r="3271" spans="1:15" x14ac:dyDescent="0.25">
      <c r="A3271" t="s">
        <v>13</v>
      </c>
      <c r="B3271">
        <v>485000</v>
      </c>
      <c r="C3271">
        <v>3</v>
      </c>
      <c r="D3271">
        <v>2.5</v>
      </c>
      <c r="E3271">
        <v>1862</v>
      </c>
      <c r="F3271" t="s">
        <v>4297</v>
      </c>
      <c r="G3271">
        <v>299000</v>
      </c>
      <c r="H3271">
        <v>3</v>
      </c>
      <c r="I3271">
        <v>1.5</v>
      </c>
      <c r="J3271">
        <v>980</v>
      </c>
      <c r="K3271" t="s">
        <v>4267</v>
      </c>
      <c r="L3271" t="s">
        <v>4237</v>
      </c>
      <c r="M3271" t="s">
        <v>4265</v>
      </c>
      <c r="N3271" s="20">
        <v>0.01</v>
      </c>
      <c r="O3271" s="21">
        <f>N3271*G3271</f>
        <v>2990</v>
      </c>
    </row>
    <row r="3272" spans="1:15" x14ac:dyDescent="0.25">
      <c r="A3272" t="s">
        <v>13</v>
      </c>
      <c r="B3272">
        <v>245000</v>
      </c>
      <c r="C3272">
        <v>3</v>
      </c>
      <c r="D3272">
        <v>2</v>
      </c>
      <c r="E3272">
        <v>2131</v>
      </c>
      <c r="F3272" t="s">
        <v>4738</v>
      </c>
      <c r="G3272">
        <v>299000</v>
      </c>
      <c r="H3272">
        <v>2</v>
      </c>
      <c r="I3272">
        <v>2</v>
      </c>
      <c r="J3272">
        <v>2032</v>
      </c>
      <c r="K3272" t="s">
        <v>4739</v>
      </c>
      <c r="L3272" t="s">
        <v>4237</v>
      </c>
      <c r="M3272" t="s">
        <v>4739</v>
      </c>
      <c r="N3272" s="20">
        <v>0.01</v>
      </c>
      <c r="O3272" s="21">
        <f>N3272*G3272</f>
        <v>2990</v>
      </c>
    </row>
    <row r="3273" spans="1:15" x14ac:dyDescent="0.25">
      <c r="A3273" t="s">
        <v>13</v>
      </c>
      <c r="B3273">
        <v>435000</v>
      </c>
      <c r="C3273">
        <v>3</v>
      </c>
      <c r="D3273">
        <v>2</v>
      </c>
      <c r="E3273">
        <v>1673</v>
      </c>
      <c r="F3273" t="s">
        <v>1028</v>
      </c>
      <c r="G3273">
        <v>298500</v>
      </c>
      <c r="H3273">
        <v>2</v>
      </c>
      <c r="I3273">
        <v>1</v>
      </c>
      <c r="J3273">
        <v>779</v>
      </c>
      <c r="K3273" t="s">
        <v>1024</v>
      </c>
      <c r="L3273" t="s">
        <v>1025</v>
      </c>
      <c r="M3273" t="s">
        <v>1024</v>
      </c>
      <c r="N3273" s="20">
        <v>0.01</v>
      </c>
      <c r="O3273" s="21">
        <f>N3273*G3273</f>
        <v>2985</v>
      </c>
    </row>
    <row r="3274" spans="1:15" x14ac:dyDescent="0.25">
      <c r="A3274" t="s">
        <v>13</v>
      </c>
      <c r="B3274">
        <v>398500</v>
      </c>
      <c r="C3274">
        <v>3</v>
      </c>
      <c r="D3274">
        <v>2</v>
      </c>
      <c r="E3274">
        <v>1897</v>
      </c>
      <c r="F3274" t="s">
        <v>1594</v>
      </c>
      <c r="G3274">
        <v>298500</v>
      </c>
      <c r="H3274">
        <v>2</v>
      </c>
      <c r="I3274">
        <v>2</v>
      </c>
      <c r="J3274">
        <v>1143</v>
      </c>
      <c r="K3274" t="s">
        <v>1595</v>
      </c>
      <c r="L3274" t="s">
        <v>1518</v>
      </c>
      <c r="M3274" t="s">
        <v>1519</v>
      </c>
      <c r="N3274" s="20">
        <v>0.01</v>
      </c>
      <c r="O3274" s="21">
        <f>N3274*G3274</f>
        <v>2985</v>
      </c>
    </row>
    <row r="3275" spans="1:15" x14ac:dyDescent="0.25">
      <c r="A3275" t="s">
        <v>13</v>
      </c>
      <c r="B3275">
        <v>159900</v>
      </c>
      <c r="C3275">
        <v>3</v>
      </c>
      <c r="D3275">
        <v>2</v>
      </c>
      <c r="E3275">
        <v>1600</v>
      </c>
      <c r="F3275" t="s">
        <v>2918</v>
      </c>
      <c r="G3275">
        <v>199000</v>
      </c>
      <c r="H3275">
        <v>3</v>
      </c>
      <c r="I3275">
        <v>2</v>
      </c>
      <c r="J3275">
        <v>1600</v>
      </c>
      <c r="K3275" t="s">
        <v>2916</v>
      </c>
      <c r="L3275" t="s">
        <v>2912</v>
      </c>
      <c r="M3275" t="s">
        <v>2917</v>
      </c>
      <c r="N3275" s="20">
        <v>1.4999999999999999E-2</v>
      </c>
      <c r="O3275" s="21">
        <f>N3275*G3275</f>
        <v>2985</v>
      </c>
    </row>
    <row r="3276" spans="1:15" x14ac:dyDescent="0.25">
      <c r="A3276" t="s">
        <v>13</v>
      </c>
      <c r="B3276">
        <v>353000</v>
      </c>
      <c r="C3276">
        <v>3</v>
      </c>
      <c r="D3276">
        <v>3</v>
      </c>
      <c r="E3276">
        <v>2326</v>
      </c>
      <c r="F3276" t="s">
        <v>3316</v>
      </c>
      <c r="G3276">
        <v>199000</v>
      </c>
      <c r="H3276">
        <v>3</v>
      </c>
      <c r="I3276">
        <v>3</v>
      </c>
      <c r="J3276">
        <v>1393</v>
      </c>
      <c r="K3276" t="s">
        <v>3317</v>
      </c>
      <c r="L3276" t="s">
        <v>3283</v>
      </c>
      <c r="M3276" t="s">
        <v>765</v>
      </c>
      <c r="N3276" s="20">
        <v>1.4999999999999999E-2</v>
      </c>
      <c r="O3276" s="21">
        <f>N3276*G3276</f>
        <v>2985</v>
      </c>
    </row>
    <row r="3277" spans="1:15" x14ac:dyDescent="0.25">
      <c r="A3277" t="s">
        <v>13</v>
      </c>
      <c r="B3277">
        <v>339000</v>
      </c>
      <c r="C3277">
        <v>3</v>
      </c>
      <c r="D3277">
        <v>2</v>
      </c>
      <c r="E3277">
        <v>1673</v>
      </c>
      <c r="F3277" t="s">
        <v>3086</v>
      </c>
      <c r="G3277">
        <v>298000</v>
      </c>
      <c r="H3277">
        <v>3</v>
      </c>
      <c r="I3277">
        <v>3</v>
      </c>
      <c r="J3277">
        <v>1487</v>
      </c>
      <c r="K3277" t="s">
        <v>3087</v>
      </c>
      <c r="L3277" t="s">
        <v>2985</v>
      </c>
      <c r="M3277" t="s">
        <v>1179</v>
      </c>
      <c r="N3277" s="20">
        <v>0.01</v>
      </c>
      <c r="O3277" s="21">
        <f>N3277*G3277</f>
        <v>2980</v>
      </c>
    </row>
    <row r="3278" spans="1:15" x14ac:dyDescent="0.25">
      <c r="A3278" t="s">
        <v>13</v>
      </c>
      <c r="B3278">
        <v>375292</v>
      </c>
      <c r="C3278">
        <v>4</v>
      </c>
      <c r="D3278">
        <v>3</v>
      </c>
      <c r="E3278">
        <v>2139</v>
      </c>
      <c r="F3278" t="s">
        <v>4888</v>
      </c>
      <c r="G3278">
        <v>297500</v>
      </c>
      <c r="H3278">
        <v>2</v>
      </c>
      <c r="I3278">
        <v>2.5</v>
      </c>
      <c r="J3278">
        <v>1416</v>
      </c>
      <c r="K3278" t="s">
        <v>4882</v>
      </c>
      <c r="L3278" t="s">
        <v>4772</v>
      </c>
      <c r="M3278" t="s">
        <v>4883</v>
      </c>
      <c r="N3278" s="20">
        <v>0.01</v>
      </c>
      <c r="O3278" s="21">
        <f>N3278*G3278</f>
        <v>2975</v>
      </c>
    </row>
    <row r="3279" spans="1:15" x14ac:dyDescent="0.25">
      <c r="A3279" t="s">
        <v>13</v>
      </c>
      <c r="B3279">
        <v>137800</v>
      </c>
      <c r="C3279">
        <v>3</v>
      </c>
      <c r="D3279">
        <v>2</v>
      </c>
      <c r="E3279">
        <v>1864</v>
      </c>
      <c r="F3279" t="s">
        <v>3385</v>
      </c>
      <c r="G3279">
        <v>198000</v>
      </c>
      <c r="H3279">
        <v>5</v>
      </c>
      <c r="I3279">
        <v>2</v>
      </c>
      <c r="J3279">
        <v>2120</v>
      </c>
      <c r="K3279" t="s">
        <v>3380</v>
      </c>
      <c r="L3279" t="s">
        <v>3363</v>
      </c>
      <c r="M3279" t="s">
        <v>3374</v>
      </c>
      <c r="N3279" s="20">
        <v>1.4999999999999999E-2</v>
      </c>
      <c r="O3279" s="21">
        <f>N3279*G3279</f>
        <v>2970</v>
      </c>
    </row>
    <row r="3280" spans="1:15" x14ac:dyDescent="0.25">
      <c r="A3280" t="s">
        <v>13</v>
      </c>
      <c r="B3280">
        <v>309705</v>
      </c>
      <c r="C3280">
        <v>3</v>
      </c>
      <c r="D3280">
        <v>2</v>
      </c>
      <c r="E3280">
        <v>1853</v>
      </c>
      <c r="F3280" t="s">
        <v>1351</v>
      </c>
      <c r="G3280">
        <v>197000</v>
      </c>
      <c r="H3280">
        <v>3</v>
      </c>
      <c r="I3280">
        <v>2</v>
      </c>
      <c r="J3280">
        <v>1729</v>
      </c>
      <c r="K3280" t="s">
        <v>1347</v>
      </c>
      <c r="L3280" t="s">
        <v>1206</v>
      </c>
      <c r="M3280" t="s">
        <v>1348</v>
      </c>
      <c r="N3280" s="20">
        <v>1.4999999999999999E-2</v>
      </c>
      <c r="O3280" s="21">
        <f>N3280*G3280</f>
        <v>2955</v>
      </c>
    </row>
    <row r="3281" spans="1:15" x14ac:dyDescent="0.25">
      <c r="A3281" t="s">
        <v>13</v>
      </c>
      <c r="B3281">
        <v>699000</v>
      </c>
      <c r="C3281">
        <v>3</v>
      </c>
      <c r="D3281">
        <v>2</v>
      </c>
      <c r="E3281">
        <v>1570</v>
      </c>
      <c r="F3281" t="s">
        <v>444</v>
      </c>
      <c r="G3281">
        <v>295000</v>
      </c>
      <c r="H3281">
        <v>3</v>
      </c>
      <c r="I3281">
        <v>2</v>
      </c>
      <c r="J3281">
        <v>934</v>
      </c>
      <c r="K3281" t="s">
        <v>438</v>
      </c>
      <c r="L3281" t="s">
        <v>71</v>
      </c>
      <c r="M3281" t="s">
        <v>432</v>
      </c>
      <c r="N3281" s="20">
        <v>0.01</v>
      </c>
      <c r="O3281" s="21">
        <f>N3281*G3281</f>
        <v>2950</v>
      </c>
    </row>
    <row r="3282" spans="1:15" x14ac:dyDescent="0.25">
      <c r="A3282" t="s">
        <v>13</v>
      </c>
      <c r="B3282">
        <v>373250</v>
      </c>
      <c r="C3282">
        <v>3</v>
      </c>
      <c r="D3282">
        <v>2</v>
      </c>
      <c r="E3282">
        <v>1620</v>
      </c>
      <c r="F3282" t="s">
        <v>969</v>
      </c>
      <c r="G3282">
        <v>295000</v>
      </c>
      <c r="H3282">
        <v>3</v>
      </c>
      <c r="I3282">
        <v>2</v>
      </c>
      <c r="J3282">
        <v>1231</v>
      </c>
      <c r="K3282" t="s">
        <v>956</v>
      </c>
      <c r="L3282" t="s">
        <v>71</v>
      </c>
      <c r="M3282" t="s">
        <v>956</v>
      </c>
      <c r="N3282" s="20">
        <v>0.01</v>
      </c>
      <c r="O3282" s="21">
        <f>N3282*G3282</f>
        <v>2950</v>
      </c>
    </row>
    <row r="3283" spans="1:15" x14ac:dyDescent="0.25">
      <c r="A3283" t="s">
        <v>13</v>
      </c>
      <c r="B3283">
        <v>398500</v>
      </c>
      <c r="C3283">
        <v>3</v>
      </c>
      <c r="D3283">
        <v>2</v>
      </c>
      <c r="E3283">
        <v>1897</v>
      </c>
      <c r="F3283" t="s">
        <v>1649</v>
      </c>
      <c r="G3283">
        <v>295000</v>
      </c>
      <c r="H3283">
        <v>1</v>
      </c>
      <c r="I3283">
        <v>1</v>
      </c>
      <c r="J3283">
        <v>995</v>
      </c>
      <c r="K3283" t="s">
        <v>1517</v>
      </c>
      <c r="L3283" t="s">
        <v>1518</v>
      </c>
      <c r="M3283" t="s">
        <v>1519</v>
      </c>
      <c r="N3283" s="20">
        <v>0.01</v>
      </c>
      <c r="O3283" s="21">
        <f>N3283*G3283</f>
        <v>2950</v>
      </c>
    </row>
    <row r="3284" spans="1:15" x14ac:dyDescent="0.25">
      <c r="A3284" t="s">
        <v>13</v>
      </c>
      <c r="B3284">
        <v>398500</v>
      </c>
      <c r="C3284">
        <v>3</v>
      </c>
      <c r="D3284">
        <v>2</v>
      </c>
      <c r="E3284">
        <v>1897</v>
      </c>
      <c r="F3284" t="s">
        <v>1862</v>
      </c>
      <c r="G3284">
        <v>295000</v>
      </c>
      <c r="H3284">
        <v>2</v>
      </c>
      <c r="I3284">
        <v>2</v>
      </c>
      <c r="K3284" t="s">
        <v>1517</v>
      </c>
      <c r="L3284" t="s">
        <v>1518</v>
      </c>
      <c r="M3284" t="s">
        <v>1519</v>
      </c>
      <c r="N3284" s="20">
        <v>0.01</v>
      </c>
      <c r="O3284" s="21">
        <f>N3284*G3284</f>
        <v>2950</v>
      </c>
    </row>
    <row r="3285" spans="1:15" x14ac:dyDescent="0.25">
      <c r="A3285" t="s">
        <v>13</v>
      </c>
      <c r="B3285">
        <v>466000</v>
      </c>
      <c r="C3285">
        <v>4</v>
      </c>
      <c r="D3285">
        <v>2.5</v>
      </c>
      <c r="E3285">
        <v>1972</v>
      </c>
      <c r="F3285" t="s">
        <v>2566</v>
      </c>
      <c r="G3285">
        <v>295000</v>
      </c>
      <c r="H3285">
        <v>2</v>
      </c>
      <c r="I3285">
        <v>1</v>
      </c>
      <c r="J3285">
        <v>928</v>
      </c>
      <c r="K3285" t="s">
        <v>2567</v>
      </c>
      <c r="L3285" t="s">
        <v>2218</v>
      </c>
      <c r="M3285" t="s">
        <v>2568</v>
      </c>
      <c r="N3285" s="20">
        <v>0.01</v>
      </c>
      <c r="O3285" s="21">
        <f>N3285*G3285</f>
        <v>2950</v>
      </c>
    </row>
    <row r="3286" spans="1:15" x14ac:dyDescent="0.25">
      <c r="A3286" t="s">
        <v>13</v>
      </c>
      <c r="B3286">
        <v>324100</v>
      </c>
      <c r="C3286">
        <v>3</v>
      </c>
      <c r="D3286">
        <v>2.5</v>
      </c>
      <c r="E3286">
        <v>1626</v>
      </c>
      <c r="F3286" t="s">
        <v>2453</v>
      </c>
      <c r="G3286">
        <v>295000</v>
      </c>
      <c r="H3286">
        <v>4</v>
      </c>
      <c r="I3286">
        <v>2</v>
      </c>
      <c r="J3286">
        <v>1135</v>
      </c>
      <c r="K3286" t="s">
        <v>2454</v>
      </c>
      <c r="L3286" t="s">
        <v>2218</v>
      </c>
      <c r="M3286" t="s">
        <v>2398</v>
      </c>
      <c r="N3286" s="20">
        <v>0.01</v>
      </c>
      <c r="O3286" s="21">
        <f>N3286*G3286</f>
        <v>2950</v>
      </c>
    </row>
    <row r="3287" spans="1:15" x14ac:dyDescent="0.25">
      <c r="A3287" t="s">
        <v>13</v>
      </c>
      <c r="B3287">
        <v>324100</v>
      </c>
      <c r="C3287">
        <v>3</v>
      </c>
      <c r="D3287">
        <v>2.5</v>
      </c>
      <c r="E3287">
        <v>1626</v>
      </c>
      <c r="F3287" t="s">
        <v>2408</v>
      </c>
      <c r="G3287">
        <v>295000</v>
      </c>
      <c r="H3287">
        <v>3</v>
      </c>
      <c r="I3287">
        <v>2.5</v>
      </c>
      <c r="J3287">
        <v>2052</v>
      </c>
      <c r="K3287" t="s">
        <v>2285</v>
      </c>
      <c r="L3287" t="s">
        <v>2218</v>
      </c>
      <c r="M3287" t="s">
        <v>2398</v>
      </c>
      <c r="N3287" s="20">
        <v>0.01</v>
      </c>
      <c r="O3287" s="21">
        <f>N3287*G3287</f>
        <v>2950</v>
      </c>
    </row>
    <row r="3288" spans="1:15" x14ac:dyDescent="0.25">
      <c r="A3288" t="s">
        <v>13</v>
      </c>
      <c r="B3288">
        <v>143450</v>
      </c>
      <c r="C3288">
        <v>3</v>
      </c>
      <c r="D3288">
        <v>2</v>
      </c>
      <c r="E3288">
        <v>1608</v>
      </c>
      <c r="F3288" t="s">
        <v>2983</v>
      </c>
      <c r="G3288">
        <v>295000</v>
      </c>
      <c r="H3288">
        <v>4</v>
      </c>
      <c r="I3288">
        <v>2.5</v>
      </c>
      <c r="J3288">
        <v>3648</v>
      </c>
      <c r="K3288" t="s">
        <v>2984</v>
      </c>
      <c r="L3288" t="s">
        <v>2985</v>
      </c>
      <c r="M3288" t="s">
        <v>2986</v>
      </c>
      <c r="N3288" s="20">
        <v>0.01</v>
      </c>
      <c r="O3288" s="21">
        <f>N3288*G3288</f>
        <v>2950</v>
      </c>
    </row>
    <row r="3289" spans="1:15" x14ac:dyDescent="0.25">
      <c r="A3289" t="s">
        <v>13</v>
      </c>
      <c r="B3289">
        <v>415000</v>
      </c>
      <c r="C3289">
        <v>3</v>
      </c>
      <c r="D3289">
        <v>2</v>
      </c>
      <c r="E3289">
        <v>1772</v>
      </c>
      <c r="F3289" t="s">
        <v>3470</v>
      </c>
      <c r="G3289">
        <v>295000</v>
      </c>
      <c r="H3289">
        <v>2</v>
      </c>
      <c r="I3289">
        <v>2</v>
      </c>
      <c r="J3289">
        <v>1017</v>
      </c>
      <c r="K3289" t="s">
        <v>3471</v>
      </c>
      <c r="L3289" t="s">
        <v>3412</v>
      </c>
      <c r="M3289" t="s">
        <v>3456</v>
      </c>
      <c r="N3289" s="20">
        <v>0.01</v>
      </c>
      <c r="O3289" s="21">
        <f>N3289*G3289</f>
        <v>2950</v>
      </c>
    </row>
    <row r="3290" spans="1:15" x14ac:dyDescent="0.25">
      <c r="A3290" t="s">
        <v>13</v>
      </c>
      <c r="B3290">
        <v>398500</v>
      </c>
      <c r="C3290">
        <v>3</v>
      </c>
      <c r="D3290">
        <v>2</v>
      </c>
      <c r="E3290">
        <v>1897</v>
      </c>
      <c r="F3290" t="s">
        <v>1724</v>
      </c>
      <c r="G3290">
        <v>294900</v>
      </c>
      <c r="H3290">
        <v>3</v>
      </c>
      <c r="I3290">
        <v>2</v>
      </c>
      <c r="K3290" t="s">
        <v>1725</v>
      </c>
      <c r="L3290" t="s">
        <v>1518</v>
      </c>
      <c r="M3290" t="s">
        <v>1519</v>
      </c>
      <c r="N3290" s="20">
        <v>0.01</v>
      </c>
      <c r="O3290" s="21">
        <f>N3290*G3290</f>
        <v>2949</v>
      </c>
    </row>
    <row r="3291" spans="1:15" x14ac:dyDescent="0.25">
      <c r="A3291" t="s">
        <v>13</v>
      </c>
      <c r="B3291">
        <v>299000</v>
      </c>
      <c r="C3291">
        <v>3</v>
      </c>
      <c r="D3291">
        <v>2.5</v>
      </c>
      <c r="E3291">
        <v>2259</v>
      </c>
      <c r="F3291" t="s">
        <v>4093</v>
      </c>
      <c r="G3291">
        <v>294900</v>
      </c>
      <c r="H3291">
        <v>3</v>
      </c>
      <c r="I3291">
        <v>3.5</v>
      </c>
      <c r="J3291">
        <v>1976</v>
      </c>
      <c r="K3291" t="s">
        <v>4084</v>
      </c>
      <c r="L3291" t="s">
        <v>3729</v>
      </c>
      <c r="M3291" t="s">
        <v>4085</v>
      </c>
      <c r="N3291" s="20">
        <v>0.01</v>
      </c>
      <c r="O3291" s="21">
        <f>N3291*G3291</f>
        <v>2949</v>
      </c>
    </row>
    <row r="3292" spans="1:15" x14ac:dyDescent="0.25">
      <c r="A3292" t="s">
        <v>13</v>
      </c>
      <c r="B3292">
        <v>375000</v>
      </c>
      <c r="C3292">
        <v>3</v>
      </c>
      <c r="D3292">
        <v>2.5</v>
      </c>
      <c r="E3292">
        <v>2016</v>
      </c>
      <c r="F3292" t="s">
        <v>2329</v>
      </c>
      <c r="G3292">
        <v>294500</v>
      </c>
      <c r="H3292">
        <v>5</v>
      </c>
      <c r="I3292">
        <v>2</v>
      </c>
      <c r="J3292">
        <v>1238</v>
      </c>
      <c r="K3292" t="s">
        <v>2290</v>
      </c>
      <c r="L3292" t="s">
        <v>2218</v>
      </c>
      <c r="M3292" t="s">
        <v>2278</v>
      </c>
      <c r="N3292" s="20">
        <v>0.01</v>
      </c>
      <c r="O3292" s="21">
        <f>N3292*G3292</f>
        <v>2945</v>
      </c>
    </row>
    <row r="3293" spans="1:15" x14ac:dyDescent="0.25">
      <c r="A3293" t="s">
        <v>13</v>
      </c>
      <c r="B3293">
        <v>398500</v>
      </c>
      <c r="C3293">
        <v>3</v>
      </c>
      <c r="D3293">
        <v>2</v>
      </c>
      <c r="E3293">
        <v>1897</v>
      </c>
      <c r="F3293" t="s">
        <v>1871</v>
      </c>
      <c r="G3293">
        <v>293000</v>
      </c>
      <c r="H3293">
        <v>2</v>
      </c>
      <c r="I3293">
        <v>1</v>
      </c>
      <c r="J3293">
        <v>890</v>
      </c>
      <c r="K3293" t="s">
        <v>1517</v>
      </c>
      <c r="L3293" t="s">
        <v>1518</v>
      </c>
      <c r="M3293" t="s">
        <v>1519</v>
      </c>
      <c r="N3293" s="20">
        <v>0.01</v>
      </c>
      <c r="O3293" s="21">
        <f>N3293*G3293</f>
        <v>2930</v>
      </c>
    </row>
    <row r="3294" spans="1:15" x14ac:dyDescent="0.25">
      <c r="A3294" t="s">
        <v>13</v>
      </c>
      <c r="B3294">
        <v>599950</v>
      </c>
      <c r="C3294">
        <v>3</v>
      </c>
      <c r="D3294">
        <v>2</v>
      </c>
      <c r="E3294">
        <v>1471</v>
      </c>
      <c r="F3294" t="s">
        <v>4787</v>
      </c>
      <c r="G3294">
        <v>293000</v>
      </c>
      <c r="H3294">
        <v>2</v>
      </c>
      <c r="I3294">
        <v>1</v>
      </c>
      <c r="J3294">
        <v>878</v>
      </c>
      <c r="K3294" t="s">
        <v>4788</v>
      </c>
      <c r="L3294" t="s">
        <v>4772</v>
      </c>
      <c r="M3294" t="s">
        <v>4789</v>
      </c>
      <c r="N3294" s="20">
        <v>0.01</v>
      </c>
      <c r="O3294" s="21">
        <f>N3294*G3294</f>
        <v>2930</v>
      </c>
    </row>
    <row r="3295" spans="1:15" x14ac:dyDescent="0.25">
      <c r="A3295" t="s">
        <v>13</v>
      </c>
      <c r="B3295">
        <v>259000</v>
      </c>
      <c r="C3295">
        <v>3</v>
      </c>
      <c r="D3295">
        <v>3</v>
      </c>
      <c r="E3295">
        <v>1800</v>
      </c>
      <c r="F3295" t="s">
        <v>2921</v>
      </c>
      <c r="G3295">
        <v>195000</v>
      </c>
      <c r="H3295">
        <v>3</v>
      </c>
      <c r="I3295">
        <v>2</v>
      </c>
      <c r="J3295">
        <v>1223</v>
      </c>
      <c r="K3295" t="s">
        <v>2922</v>
      </c>
      <c r="L3295" t="s">
        <v>2912</v>
      </c>
      <c r="M3295" t="s">
        <v>2088</v>
      </c>
      <c r="N3295" s="20">
        <v>1.4999999999999999E-2</v>
      </c>
      <c r="O3295" s="21">
        <f>N3295*G3295</f>
        <v>2925</v>
      </c>
    </row>
    <row r="3296" spans="1:15" x14ac:dyDescent="0.25">
      <c r="A3296" t="s">
        <v>13</v>
      </c>
      <c r="B3296">
        <v>125400</v>
      </c>
      <c r="C3296">
        <v>3</v>
      </c>
      <c r="D3296">
        <v>1.5</v>
      </c>
      <c r="E3296">
        <v>1428</v>
      </c>
      <c r="F3296" t="s">
        <v>3107</v>
      </c>
      <c r="G3296">
        <v>292500</v>
      </c>
      <c r="H3296">
        <v>4</v>
      </c>
      <c r="I3296">
        <v>2.5</v>
      </c>
      <c r="J3296">
        <v>3220</v>
      </c>
      <c r="K3296" t="s">
        <v>3108</v>
      </c>
      <c r="L3296" t="s">
        <v>2985</v>
      </c>
      <c r="M3296" t="s">
        <v>2212</v>
      </c>
      <c r="N3296" s="20">
        <v>0.01</v>
      </c>
      <c r="O3296" s="21">
        <f>N3296*G3296</f>
        <v>2925</v>
      </c>
    </row>
    <row r="3297" spans="1:15" x14ac:dyDescent="0.25">
      <c r="A3297" t="s">
        <v>13</v>
      </c>
      <c r="B3297">
        <v>286465</v>
      </c>
      <c r="C3297">
        <v>4</v>
      </c>
      <c r="D3297">
        <v>2.5</v>
      </c>
      <c r="E3297">
        <v>2489</v>
      </c>
      <c r="F3297" t="s">
        <v>4074</v>
      </c>
      <c r="G3297">
        <v>195000</v>
      </c>
      <c r="H3297">
        <v>3</v>
      </c>
      <c r="I3297">
        <v>2</v>
      </c>
      <c r="J3297">
        <v>1666</v>
      </c>
      <c r="K3297" t="s">
        <v>4073</v>
      </c>
      <c r="L3297" t="s">
        <v>3729</v>
      </c>
      <c r="M3297" t="s">
        <v>2568</v>
      </c>
      <c r="N3297" s="20">
        <v>1.4999999999999999E-2</v>
      </c>
      <c r="O3297" s="21">
        <f>N3297*G3297</f>
        <v>2925</v>
      </c>
    </row>
    <row r="3298" spans="1:15" x14ac:dyDescent="0.25">
      <c r="A3298" t="s">
        <v>13</v>
      </c>
      <c r="B3298">
        <v>398500</v>
      </c>
      <c r="C3298">
        <v>3</v>
      </c>
      <c r="D3298">
        <v>2</v>
      </c>
      <c r="E3298">
        <v>1897</v>
      </c>
      <c r="F3298" t="s">
        <v>1777</v>
      </c>
      <c r="G3298">
        <v>292000</v>
      </c>
      <c r="H3298">
        <v>2</v>
      </c>
      <c r="I3298">
        <v>1</v>
      </c>
      <c r="K3298" t="s">
        <v>1517</v>
      </c>
      <c r="L3298" t="s">
        <v>1518</v>
      </c>
      <c r="M3298" t="s">
        <v>1519</v>
      </c>
      <c r="N3298" s="20">
        <v>0.01</v>
      </c>
      <c r="O3298" s="21">
        <f>N3298*G3298</f>
        <v>2920</v>
      </c>
    </row>
    <row r="3299" spans="1:15" x14ac:dyDescent="0.25">
      <c r="A3299" t="s">
        <v>13</v>
      </c>
      <c r="B3299">
        <v>219000</v>
      </c>
      <c r="C3299">
        <v>3</v>
      </c>
      <c r="D3299">
        <v>2</v>
      </c>
      <c r="E3299">
        <v>1861</v>
      </c>
      <c r="F3299" t="s">
        <v>2195</v>
      </c>
      <c r="G3299">
        <v>194000</v>
      </c>
      <c r="H3299">
        <v>4</v>
      </c>
      <c r="I3299">
        <v>1</v>
      </c>
      <c r="J3299">
        <v>1161</v>
      </c>
      <c r="K3299" t="s">
        <v>2196</v>
      </c>
      <c r="L3299" t="s">
        <v>2189</v>
      </c>
      <c r="M3299" t="s">
        <v>1158</v>
      </c>
      <c r="N3299" s="20">
        <v>1.4999999999999999E-2</v>
      </c>
      <c r="O3299" s="21">
        <f>N3299*G3299</f>
        <v>2910</v>
      </c>
    </row>
    <row r="3300" spans="1:15" x14ac:dyDescent="0.25">
      <c r="A3300" t="s">
        <v>13</v>
      </c>
      <c r="B3300">
        <v>299000</v>
      </c>
      <c r="C3300">
        <v>3</v>
      </c>
      <c r="D3300">
        <v>2.5</v>
      </c>
      <c r="E3300">
        <v>1742</v>
      </c>
      <c r="F3300" t="s">
        <v>2960</v>
      </c>
      <c r="G3300">
        <v>194000</v>
      </c>
      <c r="H3300">
        <v>2</v>
      </c>
      <c r="I3300">
        <v>2</v>
      </c>
      <c r="J3300">
        <v>1179</v>
      </c>
      <c r="K3300" t="s">
        <v>2958</v>
      </c>
      <c r="L3300" t="s">
        <v>2944</v>
      </c>
      <c r="M3300" t="s">
        <v>2956</v>
      </c>
      <c r="N3300" s="20">
        <v>1.4999999999999999E-2</v>
      </c>
      <c r="O3300" s="21">
        <f>N3300*G3300</f>
        <v>2910</v>
      </c>
    </row>
    <row r="3301" spans="1:15" x14ac:dyDescent="0.25">
      <c r="A3301" t="s">
        <v>13</v>
      </c>
      <c r="B3301">
        <v>398500</v>
      </c>
      <c r="C3301">
        <v>3</v>
      </c>
      <c r="D3301">
        <v>2</v>
      </c>
      <c r="E3301">
        <v>1897</v>
      </c>
      <c r="F3301" t="s">
        <v>1883</v>
      </c>
      <c r="G3301">
        <v>290000</v>
      </c>
      <c r="H3301">
        <v>1</v>
      </c>
      <c r="I3301">
        <v>1</v>
      </c>
      <c r="J3301">
        <v>1200</v>
      </c>
      <c r="K3301" t="s">
        <v>1824</v>
      </c>
      <c r="L3301" t="s">
        <v>1518</v>
      </c>
      <c r="M3301" t="s">
        <v>1519</v>
      </c>
      <c r="N3301" s="20">
        <v>0.01</v>
      </c>
      <c r="O3301" s="21">
        <f>N3301*G3301</f>
        <v>2900</v>
      </c>
    </row>
    <row r="3302" spans="1:15" x14ac:dyDescent="0.25">
      <c r="A3302" t="s">
        <v>13</v>
      </c>
      <c r="B3302">
        <v>398500</v>
      </c>
      <c r="C3302">
        <v>3</v>
      </c>
      <c r="D3302">
        <v>2</v>
      </c>
      <c r="E3302">
        <v>1897</v>
      </c>
      <c r="F3302" t="s">
        <v>1822</v>
      </c>
      <c r="G3302">
        <v>290000</v>
      </c>
      <c r="H3302">
        <v>3</v>
      </c>
      <c r="I3302">
        <v>2</v>
      </c>
      <c r="J3302">
        <v>1630</v>
      </c>
      <c r="K3302" t="s">
        <v>1530</v>
      </c>
      <c r="L3302" t="s">
        <v>1518</v>
      </c>
      <c r="M3302" t="s">
        <v>1519</v>
      </c>
      <c r="N3302" s="20">
        <v>0.01</v>
      </c>
      <c r="O3302" s="21">
        <f>N3302*G3302</f>
        <v>2900</v>
      </c>
    </row>
    <row r="3303" spans="1:15" x14ac:dyDescent="0.25">
      <c r="A3303" t="s">
        <v>13</v>
      </c>
      <c r="B3303">
        <v>398500</v>
      </c>
      <c r="C3303">
        <v>3</v>
      </c>
      <c r="D3303">
        <v>2</v>
      </c>
      <c r="E3303">
        <v>1897</v>
      </c>
      <c r="F3303" t="s">
        <v>1860</v>
      </c>
      <c r="G3303">
        <v>290000</v>
      </c>
      <c r="H3303">
        <v>3</v>
      </c>
      <c r="J3303">
        <v>1659</v>
      </c>
      <c r="K3303" t="s">
        <v>1589</v>
      </c>
      <c r="L3303" t="s">
        <v>1518</v>
      </c>
      <c r="M3303" t="s">
        <v>1519</v>
      </c>
      <c r="N3303" s="20">
        <v>0.01</v>
      </c>
      <c r="O3303" s="21">
        <f>N3303*G3303</f>
        <v>2900</v>
      </c>
    </row>
    <row r="3304" spans="1:15" x14ac:dyDescent="0.25">
      <c r="A3304" t="s">
        <v>13</v>
      </c>
      <c r="B3304">
        <v>377450</v>
      </c>
      <c r="C3304">
        <v>3</v>
      </c>
      <c r="D3304">
        <v>2.5</v>
      </c>
      <c r="E3304">
        <v>1991</v>
      </c>
      <c r="F3304" t="s">
        <v>3786</v>
      </c>
      <c r="G3304">
        <v>290000</v>
      </c>
      <c r="H3304">
        <v>3</v>
      </c>
      <c r="I3304">
        <v>2</v>
      </c>
      <c r="J3304">
        <v>2167</v>
      </c>
      <c r="K3304" t="s">
        <v>3728</v>
      </c>
      <c r="L3304" t="s">
        <v>3729</v>
      </c>
      <c r="M3304" t="s">
        <v>3735</v>
      </c>
      <c r="N3304" s="20">
        <v>0.01</v>
      </c>
      <c r="O3304" s="21">
        <f>N3304*G3304</f>
        <v>2900</v>
      </c>
    </row>
    <row r="3305" spans="1:15" x14ac:dyDescent="0.25">
      <c r="A3305" t="s">
        <v>13</v>
      </c>
      <c r="B3305">
        <v>358500</v>
      </c>
      <c r="C3305">
        <v>3</v>
      </c>
      <c r="D3305">
        <v>2.5</v>
      </c>
      <c r="E3305">
        <v>2000</v>
      </c>
      <c r="F3305" t="s">
        <v>4422</v>
      </c>
      <c r="G3305">
        <v>289950</v>
      </c>
      <c r="H3305">
        <v>4</v>
      </c>
      <c r="I3305">
        <v>2</v>
      </c>
      <c r="J3305">
        <v>1730</v>
      </c>
      <c r="K3305" t="s">
        <v>4396</v>
      </c>
      <c r="L3305" t="s">
        <v>4237</v>
      </c>
      <c r="M3305" t="s">
        <v>4384</v>
      </c>
      <c r="N3305" s="20">
        <v>0.01</v>
      </c>
      <c r="O3305" s="21">
        <f>N3305*G3305</f>
        <v>2899.5</v>
      </c>
    </row>
    <row r="3306" spans="1:15" x14ac:dyDescent="0.25">
      <c r="A3306" t="s">
        <v>13</v>
      </c>
      <c r="B3306">
        <v>398500</v>
      </c>
      <c r="C3306">
        <v>3</v>
      </c>
      <c r="D3306">
        <v>2</v>
      </c>
      <c r="E3306">
        <v>1897</v>
      </c>
      <c r="F3306" t="s">
        <v>1582</v>
      </c>
      <c r="G3306">
        <v>289900</v>
      </c>
      <c r="H3306">
        <v>2</v>
      </c>
      <c r="I3306">
        <v>1</v>
      </c>
      <c r="K3306" t="s">
        <v>1517</v>
      </c>
      <c r="L3306" t="s">
        <v>1518</v>
      </c>
      <c r="M3306" t="s">
        <v>1519</v>
      </c>
      <c r="N3306" s="20">
        <v>0.01</v>
      </c>
      <c r="O3306" s="21">
        <f>N3306*G3306</f>
        <v>2899</v>
      </c>
    </row>
    <row r="3307" spans="1:15" x14ac:dyDescent="0.25">
      <c r="A3307" t="s">
        <v>13</v>
      </c>
      <c r="B3307">
        <v>398500</v>
      </c>
      <c r="C3307">
        <v>3</v>
      </c>
      <c r="D3307">
        <v>2</v>
      </c>
      <c r="E3307">
        <v>1897</v>
      </c>
      <c r="F3307" t="s">
        <v>1764</v>
      </c>
      <c r="G3307">
        <v>289900</v>
      </c>
      <c r="H3307">
        <v>3</v>
      </c>
      <c r="I3307">
        <v>2</v>
      </c>
      <c r="J3307">
        <v>1356</v>
      </c>
      <c r="K3307" t="s">
        <v>1517</v>
      </c>
      <c r="L3307" t="s">
        <v>1518</v>
      </c>
      <c r="M3307" t="s">
        <v>1519</v>
      </c>
      <c r="N3307" s="20">
        <v>0.01</v>
      </c>
      <c r="O3307" s="21">
        <f>N3307*G3307</f>
        <v>2899</v>
      </c>
    </row>
    <row r="3308" spans="1:15" x14ac:dyDescent="0.25">
      <c r="A3308" t="s">
        <v>13</v>
      </c>
      <c r="B3308">
        <v>398500</v>
      </c>
      <c r="C3308">
        <v>3</v>
      </c>
      <c r="D3308">
        <v>2</v>
      </c>
      <c r="E3308">
        <v>1897</v>
      </c>
      <c r="F3308" t="s">
        <v>1622</v>
      </c>
      <c r="G3308">
        <v>289900</v>
      </c>
      <c r="H3308">
        <v>5</v>
      </c>
      <c r="I3308">
        <v>4</v>
      </c>
      <c r="J3308">
        <v>3700</v>
      </c>
      <c r="K3308" t="s">
        <v>1623</v>
      </c>
      <c r="L3308" t="s">
        <v>1518</v>
      </c>
      <c r="M3308" t="s">
        <v>1519</v>
      </c>
      <c r="N3308" s="20">
        <v>0.01</v>
      </c>
      <c r="O3308" s="21">
        <f>N3308*G3308</f>
        <v>2899</v>
      </c>
    </row>
    <row r="3309" spans="1:15" x14ac:dyDescent="0.25">
      <c r="A3309" t="s">
        <v>13</v>
      </c>
      <c r="B3309">
        <v>375000</v>
      </c>
      <c r="C3309">
        <v>3</v>
      </c>
      <c r="D3309">
        <v>2.5</v>
      </c>
      <c r="E3309">
        <v>2016</v>
      </c>
      <c r="F3309" t="s">
        <v>2291</v>
      </c>
      <c r="G3309">
        <v>289900</v>
      </c>
      <c r="H3309">
        <v>2</v>
      </c>
      <c r="I3309">
        <v>1.5</v>
      </c>
      <c r="J3309">
        <v>1960</v>
      </c>
      <c r="K3309" t="s">
        <v>2280</v>
      </c>
      <c r="L3309" t="s">
        <v>2218</v>
      </c>
      <c r="M3309" t="s">
        <v>2278</v>
      </c>
      <c r="N3309" s="20">
        <v>0.01</v>
      </c>
      <c r="O3309" s="21">
        <f>N3309*G3309</f>
        <v>2899</v>
      </c>
    </row>
    <row r="3310" spans="1:15" x14ac:dyDescent="0.25">
      <c r="A3310" t="s">
        <v>13</v>
      </c>
      <c r="B3310">
        <v>181450</v>
      </c>
      <c r="C3310">
        <v>3</v>
      </c>
      <c r="D3310">
        <v>2</v>
      </c>
      <c r="E3310">
        <v>1380</v>
      </c>
      <c r="F3310" t="s">
        <v>2537</v>
      </c>
      <c r="G3310">
        <v>289900</v>
      </c>
      <c r="H3310">
        <v>2</v>
      </c>
      <c r="I3310">
        <v>2.5</v>
      </c>
      <c r="J3310">
        <v>1378</v>
      </c>
      <c r="K3310" t="s">
        <v>2320</v>
      </c>
      <c r="L3310" t="s">
        <v>2218</v>
      </c>
      <c r="M3310" t="s">
        <v>2530</v>
      </c>
      <c r="N3310" s="20">
        <v>0.01</v>
      </c>
      <c r="O3310" s="21">
        <f>N3310*G3310</f>
        <v>2899</v>
      </c>
    </row>
    <row r="3311" spans="1:15" x14ac:dyDescent="0.25">
      <c r="A3311" t="s">
        <v>13</v>
      </c>
      <c r="B3311">
        <v>429900</v>
      </c>
      <c r="C3311">
        <v>3</v>
      </c>
      <c r="D3311">
        <v>2.5</v>
      </c>
      <c r="E3311">
        <v>1855</v>
      </c>
      <c r="F3311" t="s">
        <v>3444</v>
      </c>
      <c r="G3311">
        <v>289900</v>
      </c>
      <c r="H3311">
        <v>2</v>
      </c>
      <c r="I3311">
        <v>2.5</v>
      </c>
      <c r="J3311">
        <v>1248</v>
      </c>
      <c r="K3311" t="s">
        <v>3425</v>
      </c>
      <c r="L3311" t="s">
        <v>3412</v>
      </c>
      <c r="M3311" t="s">
        <v>2457</v>
      </c>
      <c r="N3311" s="20">
        <v>0.01</v>
      </c>
      <c r="O3311" s="21">
        <f>N3311*G3311</f>
        <v>2899</v>
      </c>
    </row>
    <row r="3312" spans="1:15" x14ac:dyDescent="0.25">
      <c r="A3312" t="s">
        <v>13</v>
      </c>
      <c r="B3312">
        <v>365000</v>
      </c>
      <c r="C3312">
        <v>4</v>
      </c>
      <c r="D3312">
        <v>3</v>
      </c>
      <c r="E3312">
        <v>2794</v>
      </c>
      <c r="F3312" t="s">
        <v>3945</v>
      </c>
      <c r="G3312">
        <v>289900</v>
      </c>
      <c r="H3312">
        <v>3</v>
      </c>
      <c r="I3312">
        <v>2</v>
      </c>
      <c r="J3312">
        <v>1984</v>
      </c>
      <c r="K3312" t="s">
        <v>3924</v>
      </c>
      <c r="L3312" t="s">
        <v>3729</v>
      </c>
      <c r="M3312" t="s">
        <v>3907</v>
      </c>
      <c r="N3312" s="20">
        <v>0.01</v>
      </c>
      <c r="O3312" s="21">
        <f>N3312*G3312</f>
        <v>2899</v>
      </c>
    </row>
    <row r="3313" spans="1:15" x14ac:dyDescent="0.25">
      <c r="A3313" t="s">
        <v>13</v>
      </c>
      <c r="B3313">
        <v>398500</v>
      </c>
      <c r="C3313">
        <v>3</v>
      </c>
      <c r="D3313">
        <v>2</v>
      </c>
      <c r="E3313">
        <v>1897</v>
      </c>
      <c r="F3313" t="s">
        <v>1528</v>
      </c>
      <c r="G3313">
        <v>289000</v>
      </c>
      <c r="H3313">
        <v>2</v>
      </c>
      <c r="I3313">
        <v>2</v>
      </c>
      <c r="K3313" t="s">
        <v>1517</v>
      </c>
      <c r="L3313" t="s">
        <v>1518</v>
      </c>
      <c r="M3313" t="s">
        <v>1519</v>
      </c>
      <c r="N3313" s="20">
        <v>0.01</v>
      </c>
      <c r="O3313" s="21">
        <f>N3313*G3313</f>
        <v>2890</v>
      </c>
    </row>
    <row r="3314" spans="1:15" x14ac:dyDescent="0.25">
      <c r="A3314" t="s">
        <v>13</v>
      </c>
      <c r="B3314">
        <v>398500</v>
      </c>
      <c r="C3314">
        <v>3</v>
      </c>
      <c r="D3314">
        <v>2</v>
      </c>
      <c r="E3314">
        <v>1897</v>
      </c>
      <c r="F3314" t="s">
        <v>1712</v>
      </c>
      <c r="G3314">
        <v>289000</v>
      </c>
      <c r="H3314">
        <v>2</v>
      </c>
      <c r="I3314">
        <v>2</v>
      </c>
      <c r="K3314" t="s">
        <v>1517</v>
      </c>
      <c r="L3314" t="s">
        <v>1518</v>
      </c>
      <c r="M3314" t="s">
        <v>1519</v>
      </c>
      <c r="N3314" s="20">
        <v>0.01</v>
      </c>
      <c r="O3314" s="21">
        <f>N3314*G3314</f>
        <v>2890</v>
      </c>
    </row>
    <row r="3315" spans="1:15" x14ac:dyDescent="0.25">
      <c r="A3315" t="s">
        <v>13</v>
      </c>
      <c r="B3315">
        <v>398500</v>
      </c>
      <c r="C3315">
        <v>3</v>
      </c>
      <c r="D3315">
        <v>2</v>
      </c>
      <c r="E3315">
        <v>1897</v>
      </c>
      <c r="F3315" t="s">
        <v>1889</v>
      </c>
      <c r="G3315">
        <v>289000</v>
      </c>
      <c r="H3315">
        <v>4</v>
      </c>
      <c r="I3315">
        <v>2</v>
      </c>
      <c r="J3315">
        <v>1055</v>
      </c>
      <c r="K3315" t="s">
        <v>1890</v>
      </c>
      <c r="L3315" t="s">
        <v>1518</v>
      </c>
      <c r="M3315" t="s">
        <v>1519</v>
      </c>
      <c r="N3315" s="20">
        <v>0.01</v>
      </c>
      <c r="O3315" s="21">
        <f>N3315*G3315</f>
        <v>2890</v>
      </c>
    </row>
    <row r="3316" spans="1:15" x14ac:dyDescent="0.25">
      <c r="A3316" t="s">
        <v>13</v>
      </c>
      <c r="B3316">
        <v>398500</v>
      </c>
      <c r="C3316">
        <v>3</v>
      </c>
      <c r="D3316">
        <v>2</v>
      </c>
      <c r="E3316">
        <v>1897</v>
      </c>
      <c r="F3316" t="s">
        <v>1540</v>
      </c>
      <c r="G3316">
        <v>289000</v>
      </c>
      <c r="H3316">
        <v>3</v>
      </c>
      <c r="I3316">
        <v>2</v>
      </c>
      <c r="J3316">
        <v>1027</v>
      </c>
      <c r="K3316" t="s">
        <v>1541</v>
      </c>
      <c r="L3316" t="s">
        <v>1518</v>
      </c>
      <c r="M3316" t="s">
        <v>1519</v>
      </c>
      <c r="N3316" s="20">
        <v>0.01</v>
      </c>
      <c r="O3316" s="21">
        <f>N3316*G3316</f>
        <v>2890</v>
      </c>
    </row>
    <row r="3317" spans="1:15" x14ac:dyDescent="0.25">
      <c r="A3317" t="s">
        <v>13</v>
      </c>
      <c r="B3317">
        <v>352250</v>
      </c>
      <c r="C3317">
        <v>3</v>
      </c>
      <c r="D3317">
        <v>2.5</v>
      </c>
      <c r="E3317">
        <v>1965</v>
      </c>
      <c r="F3317" t="s">
        <v>2033</v>
      </c>
      <c r="G3317">
        <v>289000</v>
      </c>
      <c r="H3317">
        <v>4</v>
      </c>
      <c r="I3317">
        <v>2</v>
      </c>
      <c r="J3317">
        <v>1404</v>
      </c>
      <c r="K3317" t="s">
        <v>1984</v>
      </c>
      <c r="L3317" t="s">
        <v>1518</v>
      </c>
      <c r="M3317" t="s">
        <v>1981</v>
      </c>
      <c r="N3317" s="20">
        <v>0.01</v>
      </c>
      <c r="O3317" s="21">
        <f>N3317*G3317</f>
        <v>2890</v>
      </c>
    </row>
    <row r="3318" spans="1:15" x14ac:dyDescent="0.25">
      <c r="A3318" t="s">
        <v>13</v>
      </c>
      <c r="B3318">
        <v>257000</v>
      </c>
      <c r="C3318">
        <v>4</v>
      </c>
      <c r="D3318">
        <v>2.5</v>
      </c>
      <c r="E3318">
        <v>2141</v>
      </c>
      <c r="F3318" t="s">
        <v>1939</v>
      </c>
      <c r="G3318">
        <v>289000</v>
      </c>
      <c r="H3318">
        <v>4</v>
      </c>
      <c r="I3318">
        <v>2.5</v>
      </c>
      <c r="J3318">
        <v>2107</v>
      </c>
      <c r="K3318" t="s">
        <v>1940</v>
      </c>
      <c r="L3318" t="s">
        <v>1518</v>
      </c>
      <c r="M3318" t="s">
        <v>1934</v>
      </c>
      <c r="N3318" s="20">
        <v>0.01</v>
      </c>
      <c r="O3318" s="21">
        <f>N3318*G3318</f>
        <v>2890</v>
      </c>
    </row>
    <row r="3319" spans="1:15" x14ac:dyDescent="0.25">
      <c r="A3319" t="s">
        <v>13</v>
      </c>
      <c r="B3319">
        <v>273750</v>
      </c>
      <c r="C3319">
        <v>3</v>
      </c>
      <c r="D3319">
        <v>2</v>
      </c>
      <c r="E3319">
        <v>1595</v>
      </c>
      <c r="F3319" t="s">
        <v>2464</v>
      </c>
      <c r="G3319">
        <v>289000</v>
      </c>
      <c r="H3319">
        <v>3</v>
      </c>
      <c r="I3319">
        <v>2</v>
      </c>
      <c r="J3319">
        <v>1308</v>
      </c>
      <c r="K3319" t="s">
        <v>2320</v>
      </c>
      <c r="L3319" t="s">
        <v>2218</v>
      </c>
      <c r="M3319" t="s">
        <v>2460</v>
      </c>
      <c r="N3319" s="20">
        <v>0.01</v>
      </c>
      <c r="O3319" s="21">
        <f>N3319*G3319</f>
        <v>2890</v>
      </c>
    </row>
    <row r="3320" spans="1:15" x14ac:dyDescent="0.25">
      <c r="A3320" t="s">
        <v>13</v>
      </c>
      <c r="B3320">
        <v>365000</v>
      </c>
      <c r="C3320">
        <v>4</v>
      </c>
      <c r="D3320">
        <v>2.5</v>
      </c>
      <c r="E3320">
        <v>2229</v>
      </c>
      <c r="F3320" t="s">
        <v>2225</v>
      </c>
      <c r="G3320">
        <v>289000</v>
      </c>
      <c r="H3320">
        <v>4</v>
      </c>
      <c r="I3320">
        <v>3</v>
      </c>
      <c r="J3320">
        <v>1820</v>
      </c>
      <c r="K3320" t="s">
        <v>2217</v>
      </c>
      <c r="L3320" t="s">
        <v>2218</v>
      </c>
      <c r="M3320" t="s">
        <v>1068</v>
      </c>
      <c r="N3320" s="20">
        <v>0.01</v>
      </c>
      <c r="O3320" s="21">
        <f>N3320*G3320</f>
        <v>2890</v>
      </c>
    </row>
    <row r="3321" spans="1:15" x14ac:dyDescent="0.25">
      <c r="A3321" t="s">
        <v>13</v>
      </c>
      <c r="B3321">
        <v>321250</v>
      </c>
      <c r="C3321">
        <v>4</v>
      </c>
      <c r="D3321">
        <v>3</v>
      </c>
      <c r="E3321">
        <v>2813</v>
      </c>
      <c r="F3321" t="s">
        <v>4042</v>
      </c>
      <c r="G3321">
        <v>289000</v>
      </c>
      <c r="H3321">
        <v>3</v>
      </c>
      <c r="I3321">
        <v>2.5</v>
      </c>
      <c r="J3321">
        <v>2558</v>
      </c>
      <c r="K3321" t="s">
        <v>4043</v>
      </c>
      <c r="L3321" t="s">
        <v>3729</v>
      </c>
      <c r="M3321" t="s">
        <v>4041</v>
      </c>
      <c r="N3321" s="20">
        <v>0.01</v>
      </c>
      <c r="O3321" s="21">
        <f>N3321*G3321</f>
        <v>2890</v>
      </c>
    </row>
    <row r="3322" spans="1:15" x14ac:dyDescent="0.25">
      <c r="A3322" t="s">
        <v>13</v>
      </c>
      <c r="B3322">
        <v>270000</v>
      </c>
      <c r="C3322">
        <v>3</v>
      </c>
      <c r="D3322">
        <v>2.5</v>
      </c>
      <c r="E3322">
        <v>2220</v>
      </c>
      <c r="F3322" t="s">
        <v>3895</v>
      </c>
      <c r="G3322">
        <v>289000</v>
      </c>
      <c r="H3322">
        <v>4</v>
      </c>
      <c r="I3322">
        <v>2.5</v>
      </c>
      <c r="J3322">
        <v>2543</v>
      </c>
      <c r="K3322" t="s">
        <v>2801</v>
      </c>
      <c r="L3322" t="s">
        <v>3729</v>
      </c>
      <c r="M3322" t="s">
        <v>3872</v>
      </c>
      <c r="N3322" s="20">
        <v>0.01</v>
      </c>
      <c r="O3322" s="21">
        <f>N3322*G3322</f>
        <v>2890</v>
      </c>
    </row>
    <row r="3323" spans="1:15" x14ac:dyDescent="0.25">
      <c r="A3323" t="s">
        <v>13</v>
      </c>
      <c r="B3323">
        <v>289745</v>
      </c>
      <c r="C3323">
        <v>3</v>
      </c>
      <c r="D3323">
        <v>2.5</v>
      </c>
      <c r="E3323">
        <v>2044</v>
      </c>
      <c r="F3323" t="s">
        <v>3823</v>
      </c>
      <c r="G3323">
        <v>289000</v>
      </c>
      <c r="H3323">
        <v>4</v>
      </c>
      <c r="I3323">
        <v>2.5</v>
      </c>
      <c r="J3323">
        <v>2008</v>
      </c>
      <c r="K3323" t="s">
        <v>3728</v>
      </c>
      <c r="L3323" t="s">
        <v>3729</v>
      </c>
      <c r="M3323" t="s">
        <v>3682</v>
      </c>
      <c r="N3323" s="20">
        <v>0.01</v>
      </c>
      <c r="O3323" s="21">
        <f>N3323*G3323</f>
        <v>2890</v>
      </c>
    </row>
    <row r="3324" spans="1:15" x14ac:dyDescent="0.25">
      <c r="A3324" t="s">
        <v>13</v>
      </c>
      <c r="B3324">
        <v>584900</v>
      </c>
      <c r="C3324">
        <v>4</v>
      </c>
      <c r="D3324">
        <v>3</v>
      </c>
      <c r="E3324">
        <v>1970</v>
      </c>
      <c r="F3324" t="s">
        <v>5011</v>
      </c>
      <c r="G3324">
        <v>289000</v>
      </c>
      <c r="H3324">
        <v>2</v>
      </c>
      <c r="I3324">
        <v>1.5</v>
      </c>
      <c r="J3324">
        <v>899</v>
      </c>
      <c r="K3324" t="s">
        <v>4970</v>
      </c>
      <c r="L3324" t="s">
        <v>4772</v>
      </c>
      <c r="M3324" t="s">
        <v>4946</v>
      </c>
      <c r="N3324" s="20">
        <v>0.01</v>
      </c>
      <c r="O3324" s="21">
        <f>N3324*G3324</f>
        <v>2890</v>
      </c>
    </row>
    <row r="3325" spans="1:15" x14ac:dyDescent="0.25">
      <c r="A3325" t="s">
        <v>13</v>
      </c>
      <c r="B3325">
        <v>649499</v>
      </c>
      <c r="C3325">
        <v>3</v>
      </c>
      <c r="D3325">
        <v>2.25</v>
      </c>
      <c r="E3325">
        <v>1841</v>
      </c>
      <c r="F3325" t="s">
        <v>4640</v>
      </c>
      <c r="G3325">
        <v>289000</v>
      </c>
      <c r="H3325">
        <v>1</v>
      </c>
      <c r="I3325">
        <v>1</v>
      </c>
      <c r="J3325">
        <v>700</v>
      </c>
      <c r="K3325" t="s">
        <v>4437</v>
      </c>
      <c r="L3325" t="s">
        <v>4237</v>
      </c>
      <c r="M3325" t="s">
        <v>4433</v>
      </c>
      <c r="N3325" s="20">
        <v>0.01</v>
      </c>
      <c r="O3325" s="21">
        <f>N3325*G3325</f>
        <v>2890</v>
      </c>
    </row>
    <row r="3326" spans="1:15" x14ac:dyDescent="0.25">
      <c r="A3326" t="s">
        <v>13</v>
      </c>
      <c r="B3326">
        <v>485000</v>
      </c>
      <c r="C3326">
        <v>3</v>
      </c>
      <c r="D3326">
        <v>2.5</v>
      </c>
      <c r="E3326">
        <v>1862</v>
      </c>
      <c r="F3326" t="s">
        <v>4312</v>
      </c>
      <c r="G3326">
        <v>289000</v>
      </c>
      <c r="H3326">
        <v>2</v>
      </c>
      <c r="I3326">
        <v>1</v>
      </c>
      <c r="J3326">
        <v>950</v>
      </c>
      <c r="K3326" t="s">
        <v>4282</v>
      </c>
      <c r="L3326" t="s">
        <v>4237</v>
      </c>
      <c r="M3326" t="s">
        <v>4265</v>
      </c>
      <c r="N3326" s="20">
        <v>0.01</v>
      </c>
      <c r="O3326" s="21">
        <f>N3326*G3326</f>
        <v>2890</v>
      </c>
    </row>
    <row r="3327" spans="1:15" x14ac:dyDescent="0.25">
      <c r="A3327" t="s">
        <v>13</v>
      </c>
      <c r="B3327">
        <v>345925</v>
      </c>
      <c r="C3327">
        <v>3</v>
      </c>
      <c r="D3327">
        <v>2.5</v>
      </c>
      <c r="E3327">
        <v>2062</v>
      </c>
      <c r="F3327" t="s">
        <v>4258</v>
      </c>
      <c r="G3327">
        <v>289000</v>
      </c>
      <c r="H3327">
        <v>3</v>
      </c>
      <c r="I3327">
        <v>2.5</v>
      </c>
      <c r="J3327">
        <v>1525</v>
      </c>
      <c r="K3327" t="s">
        <v>4248</v>
      </c>
      <c r="L3327" t="s">
        <v>4237</v>
      </c>
      <c r="M3327" t="s">
        <v>4246</v>
      </c>
      <c r="N3327" s="20">
        <v>0.01</v>
      </c>
      <c r="O3327" s="21">
        <f>N3327*G3327</f>
        <v>2890</v>
      </c>
    </row>
    <row r="3328" spans="1:15" x14ac:dyDescent="0.25">
      <c r="A3328" t="s">
        <v>13</v>
      </c>
      <c r="B3328">
        <v>304475</v>
      </c>
      <c r="C3328">
        <v>4</v>
      </c>
      <c r="D3328">
        <v>2.5</v>
      </c>
      <c r="E3328">
        <v>2267</v>
      </c>
      <c r="F3328" t="s">
        <v>5100</v>
      </c>
      <c r="G3328">
        <v>287750</v>
      </c>
      <c r="H3328">
        <v>4</v>
      </c>
      <c r="I3328">
        <v>2.5</v>
      </c>
      <c r="J3328">
        <v>2236</v>
      </c>
      <c r="K3328" t="s">
        <v>5101</v>
      </c>
      <c r="L3328" t="s">
        <v>4772</v>
      </c>
      <c r="M3328" t="s">
        <v>5102</v>
      </c>
      <c r="N3328" s="20">
        <v>0.01</v>
      </c>
      <c r="O3328" s="21">
        <f>N3328*G3328</f>
        <v>2877.5</v>
      </c>
    </row>
    <row r="3329" spans="1:15" x14ac:dyDescent="0.25">
      <c r="A3329" t="s">
        <v>13</v>
      </c>
      <c r="B3329">
        <v>293750</v>
      </c>
      <c r="C3329">
        <v>3</v>
      </c>
      <c r="D3329">
        <v>2</v>
      </c>
      <c r="E3329">
        <v>1753</v>
      </c>
      <c r="F3329" t="s">
        <v>2994</v>
      </c>
      <c r="G3329">
        <v>287000</v>
      </c>
      <c r="H3329">
        <v>3</v>
      </c>
      <c r="I3329">
        <v>2</v>
      </c>
      <c r="J3329">
        <v>2171</v>
      </c>
      <c r="K3329" t="s">
        <v>479</v>
      </c>
      <c r="L3329" t="s">
        <v>2985</v>
      </c>
      <c r="M3329" t="s">
        <v>2989</v>
      </c>
      <c r="N3329" s="20">
        <v>0.01</v>
      </c>
      <c r="O3329" s="21">
        <f>N3329*G3329</f>
        <v>2870</v>
      </c>
    </row>
    <row r="3330" spans="1:15" x14ac:dyDescent="0.25">
      <c r="A3330" t="s">
        <v>13</v>
      </c>
      <c r="B3330">
        <v>339500</v>
      </c>
      <c r="C3330">
        <v>4</v>
      </c>
      <c r="D3330">
        <v>2.5</v>
      </c>
      <c r="E3330">
        <v>2347</v>
      </c>
      <c r="F3330" t="s">
        <v>3851</v>
      </c>
      <c r="G3330">
        <v>287000</v>
      </c>
      <c r="H3330">
        <v>3</v>
      </c>
      <c r="I3330">
        <v>2</v>
      </c>
      <c r="J3330">
        <v>1748</v>
      </c>
      <c r="K3330" t="s">
        <v>3852</v>
      </c>
      <c r="L3330" t="s">
        <v>3729</v>
      </c>
      <c r="M3330" t="s">
        <v>3830</v>
      </c>
      <c r="N3330" s="20">
        <v>0.01</v>
      </c>
      <c r="O3330" s="21">
        <f>N3330*G3330</f>
        <v>2870</v>
      </c>
    </row>
    <row r="3331" spans="1:15" x14ac:dyDescent="0.25">
      <c r="A3331" t="s">
        <v>13</v>
      </c>
      <c r="B3331">
        <v>358500</v>
      </c>
      <c r="C3331">
        <v>3</v>
      </c>
      <c r="D3331">
        <v>2.5</v>
      </c>
      <c r="E3331">
        <v>2000</v>
      </c>
      <c r="F3331" t="s">
        <v>4415</v>
      </c>
      <c r="G3331">
        <v>286900</v>
      </c>
      <c r="H3331">
        <v>3</v>
      </c>
      <c r="I3331">
        <v>1</v>
      </c>
      <c r="J3331">
        <v>1310</v>
      </c>
      <c r="K3331" t="s">
        <v>479</v>
      </c>
      <c r="L3331" t="s">
        <v>4237</v>
      </c>
      <c r="M3331" t="s">
        <v>4384</v>
      </c>
      <c r="N3331" s="20">
        <v>0.01</v>
      </c>
      <c r="O3331" s="21">
        <f>N3331*G3331</f>
        <v>2869</v>
      </c>
    </row>
    <row r="3332" spans="1:15" x14ac:dyDescent="0.25">
      <c r="A3332" t="s">
        <v>13</v>
      </c>
      <c r="B3332">
        <v>259854</v>
      </c>
      <c r="C3332">
        <v>3</v>
      </c>
      <c r="D3332">
        <v>2.5</v>
      </c>
      <c r="E3332">
        <v>2024</v>
      </c>
      <c r="F3332" t="s">
        <v>1926</v>
      </c>
      <c r="G3332">
        <v>286400</v>
      </c>
      <c r="H3332">
        <v>3</v>
      </c>
      <c r="I3332">
        <v>2</v>
      </c>
      <c r="J3332">
        <v>1964</v>
      </c>
      <c r="K3332" t="s">
        <v>1906</v>
      </c>
      <c r="L3332" t="s">
        <v>1518</v>
      </c>
      <c r="M3332" t="s">
        <v>1894</v>
      </c>
      <c r="N3332" s="20">
        <v>0.01</v>
      </c>
      <c r="O3332" s="21">
        <f>N3332*G3332</f>
        <v>2864</v>
      </c>
    </row>
    <row r="3333" spans="1:15" x14ac:dyDescent="0.25">
      <c r="A3333" t="s">
        <v>13</v>
      </c>
      <c r="B3333">
        <v>257000</v>
      </c>
      <c r="C3333">
        <v>4</v>
      </c>
      <c r="D3333">
        <v>2.5</v>
      </c>
      <c r="E3333">
        <v>2141</v>
      </c>
      <c r="F3333" t="s">
        <v>1954</v>
      </c>
      <c r="G3333">
        <v>285900</v>
      </c>
      <c r="H3333">
        <v>4</v>
      </c>
      <c r="I3333">
        <v>3.5</v>
      </c>
      <c r="J3333">
        <v>3231</v>
      </c>
      <c r="K3333" t="s">
        <v>1947</v>
      </c>
      <c r="L3333" t="s">
        <v>1518</v>
      </c>
      <c r="M3333" t="s">
        <v>1934</v>
      </c>
      <c r="N3333" s="20">
        <v>0.01</v>
      </c>
      <c r="O3333" s="21">
        <f>N3333*G3333</f>
        <v>2859</v>
      </c>
    </row>
    <row r="3334" spans="1:15" x14ac:dyDescent="0.25">
      <c r="A3334" t="s">
        <v>13</v>
      </c>
      <c r="B3334">
        <v>589000</v>
      </c>
      <c r="C3334">
        <v>3</v>
      </c>
      <c r="D3334">
        <v>2</v>
      </c>
      <c r="E3334">
        <v>1631</v>
      </c>
      <c r="F3334" t="s">
        <v>649</v>
      </c>
      <c r="G3334">
        <v>285000</v>
      </c>
      <c r="H3334">
        <v>2</v>
      </c>
      <c r="I3334">
        <v>2</v>
      </c>
      <c r="J3334">
        <v>987</v>
      </c>
      <c r="K3334" t="s">
        <v>629</v>
      </c>
      <c r="L3334" t="s">
        <v>71</v>
      </c>
      <c r="M3334" t="s">
        <v>605</v>
      </c>
      <c r="N3334" s="20">
        <v>0.01</v>
      </c>
      <c r="O3334" s="21">
        <f>N3334*G3334</f>
        <v>2850</v>
      </c>
    </row>
    <row r="3335" spans="1:15" x14ac:dyDescent="0.25">
      <c r="A3335" t="s">
        <v>13</v>
      </c>
      <c r="B3335">
        <v>398500</v>
      </c>
      <c r="C3335">
        <v>3</v>
      </c>
      <c r="D3335">
        <v>2</v>
      </c>
      <c r="E3335">
        <v>1897</v>
      </c>
      <c r="F3335" t="s">
        <v>1640</v>
      </c>
      <c r="G3335">
        <v>285000</v>
      </c>
      <c r="H3335">
        <v>2</v>
      </c>
      <c r="I3335">
        <v>3</v>
      </c>
      <c r="J3335">
        <v>2025</v>
      </c>
      <c r="K3335" t="s">
        <v>1537</v>
      </c>
      <c r="L3335" t="s">
        <v>1518</v>
      </c>
      <c r="M3335" t="s">
        <v>1519</v>
      </c>
      <c r="N3335" s="20">
        <v>0.01</v>
      </c>
      <c r="O3335" s="21">
        <f>N3335*G3335</f>
        <v>2850</v>
      </c>
    </row>
    <row r="3336" spans="1:15" x14ac:dyDescent="0.25">
      <c r="A3336" t="s">
        <v>13</v>
      </c>
      <c r="B3336">
        <v>181450</v>
      </c>
      <c r="C3336">
        <v>3</v>
      </c>
      <c r="D3336">
        <v>2</v>
      </c>
      <c r="E3336">
        <v>1380</v>
      </c>
      <c r="F3336" t="s">
        <v>2536</v>
      </c>
      <c r="G3336">
        <v>285000</v>
      </c>
      <c r="H3336">
        <v>3</v>
      </c>
      <c r="I3336">
        <v>2.5</v>
      </c>
      <c r="J3336">
        <v>1464</v>
      </c>
      <c r="K3336" t="s">
        <v>2320</v>
      </c>
      <c r="L3336" t="s">
        <v>2218</v>
      </c>
      <c r="M3336" t="s">
        <v>2530</v>
      </c>
      <c r="N3336" s="20">
        <v>0.01</v>
      </c>
      <c r="O3336" s="21">
        <f>N3336*G3336</f>
        <v>2850</v>
      </c>
    </row>
    <row r="3337" spans="1:15" x14ac:dyDescent="0.25">
      <c r="A3337" t="s">
        <v>13</v>
      </c>
      <c r="B3337">
        <v>319250</v>
      </c>
      <c r="C3337">
        <v>4</v>
      </c>
      <c r="D3337">
        <v>2.5</v>
      </c>
      <c r="E3337">
        <v>2077</v>
      </c>
      <c r="F3337" t="s">
        <v>2393</v>
      </c>
      <c r="G3337">
        <v>285000</v>
      </c>
      <c r="H3337">
        <v>3</v>
      </c>
      <c r="I3337">
        <v>2.5</v>
      </c>
      <c r="J3337">
        <v>1640</v>
      </c>
      <c r="K3337" t="s">
        <v>2377</v>
      </c>
      <c r="L3337" t="s">
        <v>2218</v>
      </c>
      <c r="M3337" t="s">
        <v>2378</v>
      </c>
      <c r="N3337" s="20">
        <v>0.01</v>
      </c>
      <c r="O3337" s="21">
        <f>N3337*G3337</f>
        <v>2850</v>
      </c>
    </row>
    <row r="3338" spans="1:15" x14ac:dyDescent="0.25">
      <c r="A3338" t="s">
        <v>13</v>
      </c>
      <c r="B3338">
        <v>466000</v>
      </c>
      <c r="C3338">
        <v>4</v>
      </c>
      <c r="D3338">
        <v>2.5</v>
      </c>
      <c r="E3338">
        <v>1972</v>
      </c>
      <c r="F3338" t="s">
        <v>2616</v>
      </c>
      <c r="G3338">
        <v>285000</v>
      </c>
      <c r="H3338">
        <v>5</v>
      </c>
      <c r="I3338">
        <v>3.5</v>
      </c>
      <c r="J3338">
        <v>1367</v>
      </c>
      <c r="K3338" t="s">
        <v>2617</v>
      </c>
      <c r="L3338" t="s">
        <v>2218</v>
      </c>
      <c r="M3338" t="s">
        <v>2568</v>
      </c>
      <c r="N3338" s="20">
        <v>0.01</v>
      </c>
      <c r="O3338" s="21">
        <f>N3338*G3338</f>
        <v>2850</v>
      </c>
    </row>
    <row r="3339" spans="1:15" x14ac:dyDescent="0.25">
      <c r="A3339" t="s">
        <v>13</v>
      </c>
      <c r="B3339">
        <v>379900</v>
      </c>
      <c r="C3339">
        <v>3</v>
      </c>
      <c r="D3339">
        <v>2.5</v>
      </c>
      <c r="E3339">
        <v>2208</v>
      </c>
      <c r="F3339" t="s">
        <v>2564</v>
      </c>
      <c r="G3339">
        <v>285000</v>
      </c>
      <c r="K3339" t="s">
        <v>2551</v>
      </c>
      <c r="L3339" t="s">
        <v>2218</v>
      </c>
      <c r="M3339" t="s">
        <v>2552</v>
      </c>
      <c r="N3339" s="20">
        <v>0.01</v>
      </c>
      <c r="O3339" s="21">
        <f>N3339*G3339</f>
        <v>2850</v>
      </c>
    </row>
    <row r="3340" spans="1:15" x14ac:dyDescent="0.25">
      <c r="A3340" t="s">
        <v>13</v>
      </c>
      <c r="B3340">
        <v>372400</v>
      </c>
      <c r="C3340">
        <v>3</v>
      </c>
      <c r="D3340">
        <v>2.5</v>
      </c>
      <c r="E3340">
        <v>2045</v>
      </c>
      <c r="F3340" t="s">
        <v>4726</v>
      </c>
      <c r="G3340">
        <v>285000</v>
      </c>
      <c r="H3340">
        <v>2</v>
      </c>
      <c r="I3340">
        <v>1</v>
      </c>
      <c r="J3340">
        <v>1608</v>
      </c>
      <c r="K3340" t="s">
        <v>4705</v>
      </c>
      <c r="L3340" t="s">
        <v>4237</v>
      </c>
      <c r="M3340" t="s">
        <v>2956</v>
      </c>
      <c r="N3340" s="20">
        <v>0.01</v>
      </c>
      <c r="O3340" s="21">
        <f>N3340*G3340</f>
        <v>2850</v>
      </c>
    </row>
    <row r="3341" spans="1:15" x14ac:dyDescent="0.25">
      <c r="A3341" t="s">
        <v>13</v>
      </c>
      <c r="B3341">
        <v>358500</v>
      </c>
      <c r="C3341">
        <v>3</v>
      </c>
      <c r="D3341">
        <v>2.5</v>
      </c>
      <c r="E3341">
        <v>2000</v>
      </c>
      <c r="F3341" t="s">
        <v>4417</v>
      </c>
      <c r="G3341">
        <v>285000</v>
      </c>
      <c r="H3341">
        <v>3</v>
      </c>
      <c r="I3341">
        <v>1.75</v>
      </c>
      <c r="J3341">
        <v>1397</v>
      </c>
      <c r="K3341" t="s">
        <v>4396</v>
      </c>
      <c r="L3341" t="s">
        <v>4237</v>
      </c>
      <c r="M3341" t="s">
        <v>4384</v>
      </c>
      <c r="N3341" s="20">
        <v>0.01</v>
      </c>
      <c r="O3341" s="21">
        <f>N3341*G3341</f>
        <v>2850</v>
      </c>
    </row>
    <row r="3342" spans="1:15" x14ac:dyDescent="0.25">
      <c r="A3342" t="s">
        <v>13</v>
      </c>
      <c r="B3342">
        <v>257000</v>
      </c>
      <c r="C3342">
        <v>4</v>
      </c>
      <c r="D3342">
        <v>2.5</v>
      </c>
      <c r="E3342">
        <v>2141</v>
      </c>
      <c r="F3342" t="s">
        <v>1944</v>
      </c>
      <c r="G3342">
        <v>284900</v>
      </c>
      <c r="H3342">
        <v>4</v>
      </c>
      <c r="I3342">
        <v>3</v>
      </c>
      <c r="J3342">
        <v>3997</v>
      </c>
      <c r="K3342" t="s">
        <v>1945</v>
      </c>
      <c r="L3342" t="s">
        <v>1518</v>
      </c>
      <c r="M3342" t="s">
        <v>1934</v>
      </c>
      <c r="N3342" s="20">
        <v>0.01</v>
      </c>
      <c r="O3342" s="21">
        <f>N3342*G3342</f>
        <v>2849</v>
      </c>
    </row>
    <row r="3343" spans="1:15" x14ac:dyDescent="0.25">
      <c r="A3343" t="s">
        <v>13</v>
      </c>
      <c r="B3343">
        <v>259854</v>
      </c>
      <c r="C3343">
        <v>3</v>
      </c>
      <c r="D3343">
        <v>2.5</v>
      </c>
      <c r="E3343">
        <v>2024</v>
      </c>
      <c r="F3343" t="s">
        <v>1918</v>
      </c>
      <c r="G3343">
        <v>284900</v>
      </c>
      <c r="H3343">
        <v>4</v>
      </c>
      <c r="I3343">
        <v>2.5</v>
      </c>
      <c r="J3343">
        <v>2000</v>
      </c>
      <c r="K3343" t="s">
        <v>1906</v>
      </c>
      <c r="L3343" t="s">
        <v>1518</v>
      </c>
      <c r="M3343" t="s">
        <v>1894</v>
      </c>
      <c r="N3343" s="20">
        <v>0.01</v>
      </c>
      <c r="O3343" s="21">
        <f>N3343*G3343</f>
        <v>2849</v>
      </c>
    </row>
    <row r="3344" spans="1:15" x14ac:dyDescent="0.25">
      <c r="A3344" t="s">
        <v>13</v>
      </c>
      <c r="B3344">
        <v>375000</v>
      </c>
      <c r="C3344">
        <v>3</v>
      </c>
      <c r="D3344">
        <v>2.5</v>
      </c>
      <c r="E3344">
        <v>2016</v>
      </c>
      <c r="F3344" t="s">
        <v>2340</v>
      </c>
      <c r="G3344">
        <v>284900</v>
      </c>
      <c r="H3344">
        <v>2</v>
      </c>
      <c r="I3344">
        <v>1.5</v>
      </c>
      <c r="J3344">
        <v>1350</v>
      </c>
      <c r="K3344" t="s">
        <v>2341</v>
      </c>
      <c r="L3344" t="s">
        <v>2218</v>
      </c>
      <c r="M3344" t="s">
        <v>2278</v>
      </c>
      <c r="N3344" s="20">
        <v>0.01</v>
      </c>
      <c r="O3344" s="21">
        <f>N3344*G3344</f>
        <v>2849</v>
      </c>
    </row>
    <row r="3345" spans="1:15" x14ac:dyDescent="0.25">
      <c r="A3345" t="s">
        <v>13</v>
      </c>
      <c r="B3345">
        <v>270000</v>
      </c>
      <c r="C3345">
        <v>3</v>
      </c>
      <c r="D3345">
        <v>2.5</v>
      </c>
      <c r="E3345">
        <v>2220</v>
      </c>
      <c r="F3345" t="s">
        <v>3877</v>
      </c>
      <c r="G3345">
        <v>284900</v>
      </c>
      <c r="H3345">
        <v>4</v>
      </c>
      <c r="I3345">
        <v>2.5</v>
      </c>
      <c r="J3345">
        <v>2693</v>
      </c>
      <c r="K3345" t="s">
        <v>3860</v>
      </c>
      <c r="L3345" t="s">
        <v>3729</v>
      </c>
      <c r="M3345" t="s">
        <v>3872</v>
      </c>
      <c r="N3345" s="20">
        <v>0.01</v>
      </c>
      <c r="O3345" s="21">
        <f>N3345*G3345</f>
        <v>2849</v>
      </c>
    </row>
    <row r="3346" spans="1:15" x14ac:dyDescent="0.25">
      <c r="A3346" t="s">
        <v>13</v>
      </c>
      <c r="B3346">
        <v>309950</v>
      </c>
      <c r="C3346">
        <v>3</v>
      </c>
      <c r="D3346">
        <v>2</v>
      </c>
      <c r="E3346">
        <v>2070</v>
      </c>
      <c r="F3346" t="s">
        <v>2962</v>
      </c>
      <c r="G3346">
        <v>189900</v>
      </c>
      <c r="H3346">
        <v>3</v>
      </c>
      <c r="I3346">
        <v>1.5</v>
      </c>
      <c r="J3346">
        <v>1530</v>
      </c>
      <c r="K3346" t="s">
        <v>2963</v>
      </c>
      <c r="L3346" t="s">
        <v>2964</v>
      </c>
      <c r="M3346" t="s">
        <v>1314</v>
      </c>
      <c r="N3346" s="20">
        <v>1.4999999999999999E-2</v>
      </c>
      <c r="O3346" s="21">
        <f>N3346*G3346</f>
        <v>2848.5</v>
      </c>
    </row>
    <row r="3347" spans="1:15" x14ac:dyDescent="0.25">
      <c r="A3347" t="s">
        <v>13</v>
      </c>
      <c r="B3347">
        <v>377450</v>
      </c>
      <c r="C3347">
        <v>3</v>
      </c>
      <c r="D3347">
        <v>2.5</v>
      </c>
      <c r="E3347">
        <v>1991</v>
      </c>
      <c r="F3347" t="s">
        <v>3767</v>
      </c>
      <c r="G3347">
        <v>284000</v>
      </c>
      <c r="H3347">
        <v>3</v>
      </c>
      <c r="I3347">
        <v>2</v>
      </c>
      <c r="J3347">
        <v>1383</v>
      </c>
      <c r="K3347" t="s">
        <v>3728</v>
      </c>
      <c r="L3347" t="s">
        <v>3729</v>
      </c>
      <c r="M3347" t="s">
        <v>3735</v>
      </c>
      <c r="N3347" s="20">
        <v>0.01</v>
      </c>
      <c r="O3347" s="21">
        <f>N3347*G3347</f>
        <v>2840</v>
      </c>
    </row>
    <row r="3348" spans="1:15" x14ac:dyDescent="0.25">
      <c r="A3348" t="s">
        <v>13</v>
      </c>
      <c r="B3348">
        <v>291000</v>
      </c>
      <c r="C3348">
        <v>3</v>
      </c>
      <c r="D3348">
        <v>2.5</v>
      </c>
      <c r="E3348">
        <v>2002</v>
      </c>
      <c r="F3348" t="s">
        <v>3336</v>
      </c>
      <c r="G3348">
        <v>188900</v>
      </c>
      <c r="H3348">
        <v>2</v>
      </c>
      <c r="I3348">
        <v>2</v>
      </c>
      <c r="J3348">
        <v>887</v>
      </c>
      <c r="K3348" t="s">
        <v>3328</v>
      </c>
      <c r="L3348" t="s">
        <v>3283</v>
      </c>
      <c r="M3348" t="s">
        <v>3323</v>
      </c>
      <c r="N3348" s="20">
        <v>1.4999999999999999E-2</v>
      </c>
      <c r="O3348" s="21">
        <f>N3348*G3348</f>
        <v>2833.5</v>
      </c>
    </row>
    <row r="3349" spans="1:15" x14ac:dyDescent="0.25">
      <c r="A3349" t="s">
        <v>13</v>
      </c>
      <c r="B3349">
        <v>398500</v>
      </c>
      <c r="C3349">
        <v>3</v>
      </c>
      <c r="D3349">
        <v>2</v>
      </c>
      <c r="E3349">
        <v>1897</v>
      </c>
      <c r="F3349" t="s">
        <v>1703</v>
      </c>
      <c r="G3349">
        <v>283000</v>
      </c>
      <c r="H3349">
        <v>3</v>
      </c>
      <c r="I3349">
        <v>1.5</v>
      </c>
      <c r="J3349">
        <v>1161</v>
      </c>
      <c r="K3349" t="s">
        <v>1704</v>
      </c>
      <c r="L3349" t="s">
        <v>1518</v>
      </c>
      <c r="M3349" t="s">
        <v>1519</v>
      </c>
      <c r="N3349" s="20">
        <v>0.01</v>
      </c>
      <c r="O3349" s="21">
        <f>N3349*G3349</f>
        <v>2830</v>
      </c>
    </row>
    <row r="3350" spans="1:15" x14ac:dyDescent="0.25">
      <c r="A3350" t="s">
        <v>13</v>
      </c>
      <c r="B3350">
        <v>273750</v>
      </c>
      <c r="C3350">
        <v>3</v>
      </c>
      <c r="D3350">
        <v>2</v>
      </c>
      <c r="E3350">
        <v>1595</v>
      </c>
      <c r="F3350" t="s">
        <v>2476</v>
      </c>
      <c r="G3350">
        <v>283000</v>
      </c>
      <c r="H3350">
        <v>3</v>
      </c>
      <c r="I3350">
        <v>3</v>
      </c>
      <c r="J3350">
        <v>1108</v>
      </c>
      <c r="K3350" t="s">
        <v>2477</v>
      </c>
      <c r="L3350" t="s">
        <v>2218</v>
      </c>
      <c r="M3350" t="s">
        <v>2460</v>
      </c>
      <c r="N3350" s="20">
        <v>0.01</v>
      </c>
      <c r="O3350" s="21">
        <f>N3350*G3350</f>
        <v>2830</v>
      </c>
    </row>
    <row r="3351" spans="1:15" x14ac:dyDescent="0.25">
      <c r="A3351" t="s">
        <v>13</v>
      </c>
      <c r="B3351">
        <v>398500</v>
      </c>
      <c r="C3351">
        <v>3</v>
      </c>
      <c r="D3351">
        <v>2</v>
      </c>
      <c r="E3351">
        <v>1897</v>
      </c>
      <c r="F3351" t="s">
        <v>1872</v>
      </c>
      <c r="G3351">
        <v>282500</v>
      </c>
      <c r="H3351">
        <v>2</v>
      </c>
      <c r="I3351">
        <v>2</v>
      </c>
      <c r="J3351">
        <v>1447</v>
      </c>
      <c r="K3351" t="s">
        <v>1527</v>
      </c>
      <c r="L3351" t="s">
        <v>1518</v>
      </c>
      <c r="M3351" t="s">
        <v>1519</v>
      </c>
      <c r="N3351" s="20">
        <v>0.01</v>
      </c>
      <c r="O3351" s="21">
        <f>N3351*G3351</f>
        <v>2825</v>
      </c>
    </row>
    <row r="3352" spans="1:15" x14ac:dyDescent="0.25">
      <c r="A3352" t="s">
        <v>13</v>
      </c>
      <c r="B3352">
        <v>365000</v>
      </c>
      <c r="C3352">
        <v>4</v>
      </c>
      <c r="D3352">
        <v>2.5</v>
      </c>
      <c r="E3352">
        <v>2229</v>
      </c>
      <c r="F3352" t="s">
        <v>2235</v>
      </c>
      <c r="G3352">
        <v>282500</v>
      </c>
      <c r="H3352">
        <v>4</v>
      </c>
      <c r="I3352">
        <v>3.5</v>
      </c>
      <c r="J3352">
        <v>2264</v>
      </c>
      <c r="K3352" t="s">
        <v>2217</v>
      </c>
      <c r="L3352" t="s">
        <v>2218</v>
      </c>
      <c r="M3352" t="s">
        <v>1068</v>
      </c>
      <c r="N3352" s="20">
        <v>0.01</v>
      </c>
      <c r="O3352" s="21">
        <f>N3352*G3352</f>
        <v>2825</v>
      </c>
    </row>
    <row r="3353" spans="1:15" x14ac:dyDescent="0.25">
      <c r="A3353" t="s">
        <v>13</v>
      </c>
      <c r="B3353">
        <v>270000</v>
      </c>
      <c r="C3353">
        <v>3</v>
      </c>
      <c r="D3353">
        <v>2.5</v>
      </c>
      <c r="E3353">
        <v>2220</v>
      </c>
      <c r="F3353" t="s">
        <v>3897</v>
      </c>
      <c r="G3353">
        <v>282500</v>
      </c>
      <c r="H3353">
        <v>4</v>
      </c>
      <c r="I3353">
        <v>2.5</v>
      </c>
      <c r="J3353">
        <v>2511</v>
      </c>
      <c r="K3353" t="s">
        <v>3860</v>
      </c>
      <c r="L3353" t="s">
        <v>3729</v>
      </c>
      <c r="M3353" t="s">
        <v>3872</v>
      </c>
      <c r="N3353" s="20">
        <v>0.01</v>
      </c>
      <c r="O3353" s="21">
        <f>N3353*G3353</f>
        <v>2825</v>
      </c>
    </row>
    <row r="3354" spans="1:15" x14ac:dyDescent="0.25">
      <c r="A3354" t="s">
        <v>13</v>
      </c>
      <c r="B3354">
        <v>375292</v>
      </c>
      <c r="C3354">
        <v>4</v>
      </c>
      <c r="D3354">
        <v>3</v>
      </c>
      <c r="E3354">
        <v>2139</v>
      </c>
      <c r="F3354" t="s">
        <v>4891</v>
      </c>
      <c r="G3354">
        <v>282000</v>
      </c>
      <c r="H3354">
        <v>3</v>
      </c>
      <c r="I3354">
        <v>2.5</v>
      </c>
      <c r="J3354">
        <v>2376</v>
      </c>
      <c r="K3354" t="s">
        <v>4882</v>
      </c>
      <c r="L3354" t="s">
        <v>4772</v>
      </c>
      <c r="M3354" t="s">
        <v>4883</v>
      </c>
      <c r="N3354" s="20">
        <v>0.01</v>
      </c>
      <c r="O3354" s="21">
        <f>N3354*G3354</f>
        <v>2820</v>
      </c>
    </row>
    <row r="3355" spans="1:15" x14ac:dyDescent="0.25">
      <c r="A3355" t="s">
        <v>13</v>
      </c>
      <c r="B3355">
        <v>589000</v>
      </c>
      <c r="C3355">
        <v>3</v>
      </c>
      <c r="D3355">
        <v>2</v>
      </c>
      <c r="E3355">
        <v>1631</v>
      </c>
      <c r="F3355" t="s">
        <v>754</v>
      </c>
      <c r="G3355">
        <v>280000</v>
      </c>
      <c r="H3355">
        <v>2</v>
      </c>
      <c r="I3355">
        <v>1</v>
      </c>
      <c r="J3355">
        <v>1017</v>
      </c>
      <c r="K3355" t="s">
        <v>629</v>
      </c>
      <c r="L3355" t="s">
        <v>71</v>
      </c>
      <c r="M3355" t="s">
        <v>605</v>
      </c>
      <c r="N3355" s="20">
        <v>0.01</v>
      </c>
      <c r="O3355" s="21">
        <f>N3355*G3355</f>
        <v>2800</v>
      </c>
    </row>
    <row r="3356" spans="1:15" x14ac:dyDescent="0.25">
      <c r="A3356" t="s">
        <v>13</v>
      </c>
      <c r="B3356">
        <v>398500</v>
      </c>
      <c r="C3356">
        <v>3</v>
      </c>
      <c r="D3356">
        <v>2</v>
      </c>
      <c r="E3356">
        <v>1897</v>
      </c>
      <c r="F3356" t="s">
        <v>1797</v>
      </c>
      <c r="G3356">
        <v>280000</v>
      </c>
      <c r="H3356">
        <v>1</v>
      </c>
      <c r="I3356">
        <v>1</v>
      </c>
      <c r="K3356" t="s">
        <v>1517</v>
      </c>
      <c r="L3356" t="s">
        <v>1518</v>
      </c>
      <c r="M3356" t="s">
        <v>1519</v>
      </c>
      <c r="N3356" s="20">
        <v>0.01</v>
      </c>
      <c r="O3356" s="21">
        <f>N3356*G3356</f>
        <v>2800</v>
      </c>
    </row>
    <row r="3357" spans="1:15" x14ac:dyDescent="0.25">
      <c r="A3357" t="s">
        <v>13</v>
      </c>
      <c r="B3357">
        <v>325000</v>
      </c>
      <c r="C3357">
        <v>3</v>
      </c>
      <c r="D3357">
        <v>2.5</v>
      </c>
      <c r="E3357">
        <v>2098</v>
      </c>
      <c r="F3357" t="s">
        <v>4012</v>
      </c>
      <c r="G3357">
        <v>280000</v>
      </c>
      <c r="H3357">
        <v>2</v>
      </c>
      <c r="I3357">
        <v>2.5</v>
      </c>
      <c r="J3357">
        <v>1396</v>
      </c>
      <c r="K3357" t="s">
        <v>1472</v>
      </c>
      <c r="L3357" t="s">
        <v>3729</v>
      </c>
      <c r="M3357" t="s">
        <v>1472</v>
      </c>
      <c r="N3357" s="20">
        <v>0.01</v>
      </c>
      <c r="O3357" s="21">
        <f>N3357*G3357</f>
        <v>2800</v>
      </c>
    </row>
    <row r="3358" spans="1:15" x14ac:dyDescent="0.25">
      <c r="A3358" t="s">
        <v>13</v>
      </c>
      <c r="B3358">
        <v>649499</v>
      </c>
      <c r="C3358">
        <v>3</v>
      </c>
      <c r="D3358">
        <v>2.25</v>
      </c>
      <c r="E3358">
        <v>1841</v>
      </c>
      <c r="F3358" t="s">
        <v>4442</v>
      </c>
      <c r="G3358">
        <v>280000</v>
      </c>
      <c r="H3358">
        <v>0</v>
      </c>
      <c r="I3358">
        <v>1</v>
      </c>
      <c r="J3358">
        <v>402</v>
      </c>
      <c r="K3358" t="s">
        <v>4437</v>
      </c>
      <c r="L3358" t="s">
        <v>4237</v>
      </c>
      <c r="M3358" t="s">
        <v>4433</v>
      </c>
      <c r="N3358" s="20">
        <v>0.01</v>
      </c>
      <c r="O3358" s="21">
        <f>N3358*G3358</f>
        <v>2800</v>
      </c>
    </row>
    <row r="3359" spans="1:15" x14ac:dyDescent="0.25">
      <c r="A3359" t="s">
        <v>13</v>
      </c>
      <c r="B3359">
        <v>485000</v>
      </c>
      <c r="C3359">
        <v>3</v>
      </c>
      <c r="D3359">
        <v>2.5</v>
      </c>
      <c r="E3359">
        <v>1862</v>
      </c>
      <c r="F3359" t="s">
        <v>4341</v>
      </c>
      <c r="G3359">
        <v>279950</v>
      </c>
      <c r="H3359">
        <v>2</v>
      </c>
      <c r="I3359">
        <v>1</v>
      </c>
      <c r="J3359">
        <v>887</v>
      </c>
      <c r="K3359" t="s">
        <v>4264</v>
      </c>
      <c r="L3359" t="s">
        <v>4237</v>
      </c>
      <c r="M3359" t="s">
        <v>4265</v>
      </c>
      <c r="N3359" s="20">
        <v>0.01</v>
      </c>
      <c r="O3359" s="21">
        <f>N3359*G3359</f>
        <v>2799.5</v>
      </c>
    </row>
    <row r="3360" spans="1:15" x14ac:dyDescent="0.25">
      <c r="A3360" t="s">
        <v>13</v>
      </c>
      <c r="B3360">
        <v>475000</v>
      </c>
      <c r="C3360">
        <v>3</v>
      </c>
      <c r="D3360">
        <v>2</v>
      </c>
      <c r="E3360">
        <v>1763</v>
      </c>
      <c r="F3360" t="s">
        <v>947</v>
      </c>
      <c r="G3360">
        <v>279900</v>
      </c>
      <c r="H3360">
        <v>1</v>
      </c>
      <c r="I3360">
        <v>1</v>
      </c>
      <c r="J3360">
        <v>1223</v>
      </c>
      <c r="K3360" t="s">
        <v>945</v>
      </c>
      <c r="L3360" t="s">
        <v>71</v>
      </c>
      <c r="M3360" t="s">
        <v>946</v>
      </c>
      <c r="N3360" s="20">
        <v>0.01</v>
      </c>
      <c r="O3360" s="21">
        <f>N3360*G3360</f>
        <v>2799</v>
      </c>
    </row>
    <row r="3361" spans="1:15" x14ac:dyDescent="0.25">
      <c r="A3361" t="s">
        <v>13</v>
      </c>
      <c r="B3361">
        <v>398500</v>
      </c>
      <c r="C3361">
        <v>3</v>
      </c>
      <c r="D3361">
        <v>2</v>
      </c>
      <c r="E3361">
        <v>1897</v>
      </c>
      <c r="F3361" t="s">
        <v>1692</v>
      </c>
      <c r="G3361">
        <v>279900</v>
      </c>
      <c r="H3361">
        <v>4</v>
      </c>
      <c r="I3361">
        <v>2.5</v>
      </c>
      <c r="J3361">
        <v>2864</v>
      </c>
      <c r="K3361" t="s">
        <v>1693</v>
      </c>
      <c r="L3361" t="s">
        <v>1518</v>
      </c>
      <c r="M3361" t="s">
        <v>1519</v>
      </c>
      <c r="N3361" s="20">
        <v>0.01</v>
      </c>
      <c r="O3361" s="21">
        <f>N3361*G3361</f>
        <v>2799</v>
      </c>
    </row>
    <row r="3362" spans="1:15" x14ac:dyDescent="0.25">
      <c r="A3362" t="s">
        <v>13</v>
      </c>
      <c r="B3362">
        <v>259945</v>
      </c>
      <c r="C3362">
        <v>4</v>
      </c>
      <c r="D3362">
        <v>2.5</v>
      </c>
      <c r="E3362">
        <v>2252</v>
      </c>
      <c r="F3362" t="s">
        <v>2161</v>
      </c>
      <c r="G3362">
        <v>279900</v>
      </c>
      <c r="H3362">
        <v>5</v>
      </c>
      <c r="I3362">
        <v>3</v>
      </c>
      <c r="J3362">
        <v>3164</v>
      </c>
      <c r="K3362" t="s">
        <v>2162</v>
      </c>
      <c r="L3362" t="s">
        <v>1518</v>
      </c>
      <c r="M3362" t="s">
        <v>2159</v>
      </c>
      <c r="N3362" s="20">
        <v>0.01</v>
      </c>
      <c r="O3362" s="21">
        <f>N3362*G3362</f>
        <v>2799</v>
      </c>
    </row>
    <row r="3363" spans="1:15" x14ac:dyDescent="0.25">
      <c r="A3363" t="s">
        <v>13</v>
      </c>
      <c r="B3363">
        <v>466000</v>
      </c>
      <c r="C3363">
        <v>4</v>
      </c>
      <c r="D3363">
        <v>2.5</v>
      </c>
      <c r="E3363">
        <v>1972</v>
      </c>
      <c r="F3363" t="s">
        <v>2659</v>
      </c>
      <c r="G3363">
        <v>279900</v>
      </c>
      <c r="H3363">
        <v>3</v>
      </c>
      <c r="I3363">
        <v>2</v>
      </c>
      <c r="J3363">
        <v>1785</v>
      </c>
      <c r="K3363" t="s">
        <v>2567</v>
      </c>
      <c r="L3363" t="s">
        <v>2218</v>
      </c>
      <c r="M3363" t="s">
        <v>2568</v>
      </c>
      <c r="N3363" s="20">
        <v>0.01</v>
      </c>
      <c r="O3363" s="21">
        <f>N3363*G3363</f>
        <v>2799</v>
      </c>
    </row>
    <row r="3364" spans="1:15" x14ac:dyDescent="0.25">
      <c r="A3364" t="s">
        <v>13</v>
      </c>
      <c r="B3364">
        <v>209950</v>
      </c>
      <c r="C3364">
        <v>3</v>
      </c>
      <c r="D3364">
        <v>2</v>
      </c>
      <c r="E3364">
        <v>1825</v>
      </c>
      <c r="F3364" t="s">
        <v>3047</v>
      </c>
      <c r="G3364">
        <v>279900</v>
      </c>
      <c r="H3364">
        <v>2</v>
      </c>
      <c r="I3364">
        <v>2</v>
      </c>
      <c r="J3364">
        <v>1698</v>
      </c>
      <c r="K3364" t="s">
        <v>3048</v>
      </c>
      <c r="L3364" t="s">
        <v>2985</v>
      </c>
      <c r="M3364" t="s">
        <v>3046</v>
      </c>
      <c r="N3364" s="20">
        <v>0.01</v>
      </c>
      <c r="O3364" s="21">
        <f>N3364*G3364</f>
        <v>2799</v>
      </c>
    </row>
    <row r="3365" spans="1:15" x14ac:dyDescent="0.25">
      <c r="A3365" t="s">
        <v>13</v>
      </c>
      <c r="B3365">
        <v>599950</v>
      </c>
      <c r="C3365">
        <v>3</v>
      </c>
      <c r="D3365">
        <v>2</v>
      </c>
      <c r="E3365">
        <v>1471</v>
      </c>
      <c r="F3365" t="s">
        <v>4798</v>
      </c>
      <c r="G3365">
        <v>279900</v>
      </c>
      <c r="H3365">
        <v>1</v>
      </c>
      <c r="I3365">
        <v>1</v>
      </c>
      <c r="J3365">
        <v>620</v>
      </c>
      <c r="K3365" t="s">
        <v>4788</v>
      </c>
      <c r="L3365" t="s">
        <v>4772</v>
      </c>
      <c r="M3365" t="s">
        <v>4789</v>
      </c>
      <c r="N3365" s="20">
        <v>0.01</v>
      </c>
      <c r="O3365" s="21">
        <f>N3365*G3365</f>
        <v>2799</v>
      </c>
    </row>
    <row r="3366" spans="1:15" x14ac:dyDescent="0.25">
      <c r="A3366" t="s">
        <v>13</v>
      </c>
      <c r="B3366">
        <v>365000</v>
      </c>
      <c r="C3366">
        <v>4</v>
      </c>
      <c r="D3366">
        <v>2.5</v>
      </c>
      <c r="E3366">
        <v>2229</v>
      </c>
      <c r="F3366" t="s">
        <v>2240</v>
      </c>
      <c r="G3366">
        <v>279500</v>
      </c>
      <c r="H3366">
        <v>3</v>
      </c>
      <c r="I3366">
        <v>3</v>
      </c>
      <c r="J3366">
        <v>1932</v>
      </c>
      <c r="K3366" t="s">
        <v>2217</v>
      </c>
      <c r="L3366" t="s">
        <v>2218</v>
      </c>
      <c r="M3366" t="s">
        <v>1068</v>
      </c>
      <c r="N3366" s="20">
        <v>0.01</v>
      </c>
      <c r="O3366" s="21">
        <f>N3366*G3366</f>
        <v>2795</v>
      </c>
    </row>
    <row r="3367" spans="1:15" x14ac:dyDescent="0.25">
      <c r="A3367" t="s">
        <v>13</v>
      </c>
      <c r="B3367">
        <v>398500</v>
      </c>
      <c r="C3367">
        <v>3</v>
      </c>
      <c r="D3367">
        <v>2</v>
      </c>
      <c r="E3367">
        <v>1897</v>
      </c>
      <c r="F3367" t="s">
        <v>1746</v>
      </c>
      <c r="G3367">
        <v>279000</v>
      </c>
      <c r="H3367">
        <v>2</v>
      </c>
      <c r="I3367">
        <v>2</v>
      </c>
      <c r="J3367">
        <v>1327</v>
      </c>
      <c r="K3367" t="s">
        <v>1543</v>
      </c>
      <c r="L3367" t="s">
        <v>1518</v>
      </c>
      <c r="M3367" t="s">
        <v>1519</v>
      </c>
      <c r="N3367" s="20">
        <v>0.01</v>
      </c>
      <c r="O3367" s="21">
        <f>N3367*G3367</f>
        <v>2790</v>
      </c>
    </row>
    <row r="3368" spans="1:15" x14ac:dyDescent="0.25">
      <c r="A3368" t="s">
        <v>13</v>
      </c>
      <c r="B3368">
        <v>365000</v>
      </c>
      <c r="C3368">
        <v>4</v>
      </c>
      <c r="D3368">
        <v>2.5</v>
      </c>
      <c r="E3368">
        <v>2229</v>
      </c>
      <c r="F3368" t="s">
        <v>2232</v>
      </c>
      <c r="G3368">
        <v>279000</v>
      </c>
      <c r="H3368">
        <v>3</v>
      </c>
      <c r="I3368">
        <v>2.5</v>
      </c>
      <c r="J3368">
        <v>2324</v>
      </c>
      <c r="K3368" t="s">
        <v>2217</v>
      </c>
      <c r="L3368" t="s">
        <v>2218</v>
      </c>
      <c r="M3368" t="s">
        <v>1068</v>
      </c>
      <c r="N3368" s="20">
        <v>0.01</v>
      </c>
      <c r="O3368" s="21">
        <f>N3368*G3368</f>
        <v>2790</v>
      </c>
    </row>
    <row r="3369" spans="1:15" x14ac:dyDescent="0.25">
      <c r="A3369" t="s">
        <v>13</v>
      </c>
      <c r="B3369">
        <v>225000</v>
      </c>
      <c r="C3369">
        <v>3</v>
      </c>
      <c r="D3369">
        <v>2</v>
      </c>
      <c r="E3369">
        <v>1809</v>
      </c>
      <c r="F3369" t="s">
        <v>3190</v>
      </c>
      <c r="G3369">
        <v>279000</v>
      </c>
      <c r="H3369">
        <v>3</v>
      </c>
      <c r="I3369">
        <v>2</v>
      </c>
      <c r="J3369">
        <v>1944</v>
      </c>
      <c r="K3369" t="s">
        <v>3185</v>
      </c>
      <c r="L3369" t="s">
        <v>3175</v>
      </c>
      <c r="M3369" t="s">
        <v>3186</v>
      </c>
      <c r="N3369" s="20">
        <v>0.01</v>
      </c>
      <c r="O3369" s="21">
        <f>N3369*G3369</f>
        <v>2790</v>
      </c>
    </row>
    <row r="3370" spans="1:15" x14ac:dyDescent="0.25">
      <c r="A3370" t="s">
        <v>13</v>
      </c>
      <c r="B3370">
        <v>299000</v>
      </c>
      <c r="C3370">
        <v>3</v>
      </c>
      <c r="D3370">
        <v>2.5</v>
      </c>
      <c r="E3370">
        <v>2259</v>
      </c>
      <c r="F3370" t="s">
        <v>4117</v>
      </c>
      <c r="G3370">
        <v>279000</v>
      </c>
      <c r="H3370">
        <v>1</v>
      </c>
      <c r="I3370">
        <v>1.5</v>
      </c>
      <c r="J3370">
        <v>1206</v>
      </c>
      <c r="K3370" t="s">
        <v>4084</v>
      </c>
      <c r="L3370" t="s">
        <v>3729</v>
      </c>
      <c r="M3370" t="s">
        <v>4085</v>
      </c>
      <c r="N3370" s="20">
        <v>0.01</v>
      </c>
      <c r="O3370" s="21">
        <f>N3370*G3370</f>
        <v>2790</v>
      </c>
    </row>
    <row r="3371" spans="1:15" x14ac:dyDescent="0.25">
      <c r="A3371" t="s">
        <v>13</v>
      </c>
      <c r="B3371">
        <v>377450</v>
      </c>
      <c r="C3371">
        <v>3</v>
      </c>
      <c r="D3371">
        <v>2.5</v>
      </c>
      <c r="E3371">
        <v>1991</v>
      </c>
      <c r="F3371" t="s">
        <v>3742</v>
      </c>
      <c r="G3371">
        <v>278500</v>
      </c>
      <c r="H3371">
        <v>3</v>
      </c>
      <c r="I3371">
        <v>2.5</v>
      </c>
      <c r="J3371">
        <v>1870</v>
      </c>
      <c r="K3371" t="s">
        <v>3728</v>
      </c>
      <c r="L3371" t="s">
        <v>3729</v>
      </c>
      <c r="M3371" t="s">
        <v>3735</v>
      </c>
      <c r="N3371" s="20">
        <v>0.01</v>
      </c>
      <c r="O3371" s="21">
        <f>N3371*G3371</f>
        <v>2785</v>
      </c>
    </row>
    <row r="3372" spans="1:15" x14ac:dyDescent="0.25">
      <c r="A3372" t="s">
        <v>13</v>
      </c>
      <c r="B3372">
        <v>321250</v>
      </c>
      <c r="C3372">
        <v>4</v>
      </c>
      <c r="D3372">
        <v>3</v>
      </c>
      <c r="E3372">
        <v>2813</v>
      </c>
      <c r="F3372" t="s">
        <v>4058</v>
      </c>
      <c r="G3372">
        <v>276900</v>
      </c>
      <c r="H3372">
        <v>4</v>
      </c>
      <c r="I3372">
        <v>2.5</v>
      </c>
      <c r="J3372">
        <v>2962</v>
      </c>
      <c r="K3372" t="s">
        <v>4051</v>
      </c>
      <c r="L3372" t="s">
        <v>3729</v>
      </c>
      <c r="M3372" t="s">
        <v>4041</v>
      </c>
      <c r="N3372" s="20">
        <v>0.01</v>
      </c>
      <c r="O3372" s="21">
        <f>N3372*G3372</f>
        <v>2769</v>
      </c>
    </row>
    <row r="3373" spans="1:15" x14ac:dyDescent="0.25">
      <c r="A3373" t="s">
        <v>13</v>
      </c>
      <c r="B3373">
        <v>584900</v>
      </c>
      <c r="C3373">
        <v>4</v>
      </c>
      <c r="D3373">
        <v>3</v>
      </c>
      <c r="E3373">
        <v>1970</v>
      </c>
      <c r="F3373" t="s">
        <v>5012</v>
      </c>
      <c r="G3373">
        <v>275900</v>
      </c>
      <c r="H3373">
        <v>2</v>
      </c>
      <c r="I3373">
        <v>1.5</v>
      </c>
      <c r="J3373">
        <v>1286</v>
      </c>
      <c r="K3373" t="s">
        <v>4784</v>
      </c>
      <c r="L3373" t="s">
        <v>4772</v>
      </c>
      <c r="M3373" t="s">
        <v>4946</v>
      </c>
      <c r="N3373" s="20">
        <v>0.01</v>
      </c>
      <c r="O3373" s="21">
        <f>N3373*G3373</f>
        <v>2759</v>
      </c>
    </row>
    <row r="3374" spans="1:15" x14ac:dyDescent="0.25">
      <c r="A3374" t="s">
        <v>13</v>
      </c>
      <c r="B3374">
        <v>373250</v>
      </c>
      <c r="C3374">
        <v>3</v>
      </c>
      <c r="D3374">
        <v>2</v>
      </c>
      <c r="E3374">
        <v>1620</v>
      </c>
      <c r="F3374" t="s">
        <v>965</v>
      </c>
      <c r="G3374">
        <v>275000</v>
      </c>
      <c r="H3374">
        <v>3</v>
      </c>
      <c r="I3374">
        <v>2</v>
      </c>
      <c r="J3374">
        <v>1191</v>
      </c>
      <c r="K3374" t="s">
        <v>956</v>
      </c>
      <c r="L3374" t="s">
        <v>71</v>
      </c>
      <c r="M3374" t="s">
        <v>956</v>
      </c>
      <c r="N3374" s="20">
        <v>0.01</v>
      </c>
      <c r="O3374" s="21">
        <f>N3374*G3374</f>
        <v>2750</v>
      </c>
    </row>
    <row r="3375" spans="1:15" x14ac:dyDescent="0.25">
      <c r="A3375" t="s">
        <v>13</v>
      </c>
      <c r="B3375">
        <v>646500</v>
      </c>
      <c r="C3375">
        <v>3</v>
      </c>
      <c r="D3375">
        <v>2</v>
      </c>
      <c r="E3375">
        <v>1123</v>
      </c>
      <c r="F3375" t="s">
        <v>1479</v>
      </c>
      <c r="G3375">
        <v>275000</v>
      </c>
      <c r="H3375">
        <v>1</v>
      </c>
      <c r="I3375">
        <v>1</v>
      </c>
      <c r="J3375">
        <v>382</v>
      </c>
      <c r="K3375" t="s">
        <v>1478</v>
      </c>
      <c r="L3375" t="s">
        <v>1477</v>
      </c>
      <c r="M3375" t="s">
        <v>1478</v>
      </c>
      <c r="N3375" s="20">
        <v>0.01</v>
      </c>
      <c r="O3375" s="21">
        <f>N3375*G3375</f>
        <v>2750</v>
      </c>
    </row>
    <row r="3376" spans="1:15" x14ac:dyDescent="0.25">
      <c r="A3376" t="s">
        <v>13</v>
      </c>
      <c r="B3376">
        <v>398500</v>
      </c>
      <c r="C3376">
        <v>3</v>
      </c>
      <c r="D3376">
        <v>2</v>
      </c>
      <c r="E3376">
        <v>1897</v>
      </c>
      <c r="F3376" t="s">
        <v>1738</v>
      </c>
      <c r="G3376">
        <v>275000</v>
      </c>
      <c r="H3376">
        <v>1</v>
      </c>
      <c r="I3376">
        <v>1.5</v>
      </c>
      <c r="K3376" t="s">
        <v>1517</v>
      </c>
      <c r="L3376" t="s">
        <v>1518</v>
      </c>
      <c r="M3376" t="s">
        <v>1519</v>
      </c>
      <c r="N3376" s="20">
        <v>0.01</v>
      </c>
      <c r="O3376" s="21">
        <f>N3376*G3376</f>
        <v>2750</v>
      </c>
    </row>
    <row r="3377" spans="1:15" x14ac:dyDescent="0.25">
      <c r="A3377" t="s">
        <v>13</v>
      </c>
      <c r="B3377">
        <v>398500</v>
      </c>
      <c r="C3377">
        <v>3</v>
      </c>
      <c r="D3377">
        <v>2</v>
      </c>
      <c r="E3377">
        <v>1897</v>
      </c>
      <c r="F3377" t="s">
        <v>1524</v>
      </c>
      <c r="G3377">
        <v>275000</v>
      </c>
      <c r="H3377">
        <v>3</v>
      </c>
      <c r="I3377">
        <v>2.5</v>
      </c>
      <c r="J3377">
        <v>1894</v>
      </c>
      <c r="K3377" t="s">
        <v>1525</v>
      </c>
      <c r="L3377" t="s">
        <v>1518</v>
      </c>
      <c r="M3377" t="s">
        <v>1519</v>
      </c>
      <c r="N3377" s="20">
        <v>0.01</v>
      </c>
      <c r="O3377" s="21">
        <f>N3377*G3377</f>
        <v>2750</v>
      </c>
    </row>
    <row r="3378" spans="1:15" x14ac:dyDescent="0.25">
      <c r="A3378" t="s">
        <v>13</v>
      </c>
      <c r="B3378">
        <v>398500</v>
      </c>
      <c r="C3378">
        <v>3</v>
      </c>
      <c r="D3378">
        <v>2</v>
      </c>
      <c r="E3378">
        <v>1897</v>
      </c>
      <c r="F3378" t="s">
        <v>1743</v>
      </c>
      <c r="G3378">
        <v>275000</v>
      </c>
      <c r="H3378">
        <v>5</v>
      </c>
      <c r="I3378">
        <v>2.5</v>
      </c>
      <c r="J3378">
        <v>2445</v>
      </c>
      <c r="K3378" t="s">
        <v>1744</v>
      </c>
      <c r="L3378" t="s">
        <v>1518</v>
      </c>
      <c r="M3378" t="s">
        <v>1519</v>
      </c>
      <c r="N3378" s="20">
        <v>0.01</v>
      </c>
      <c r="O3378" s="21">
        <f>N3378*G3378</f>
        <v>2750</v>
      </c>
    </row>
    <row r="3379" spans="1:15" x14ac:dyDescent="0.25">
      <c r="A3379" t="s">
        <v>13</v>
      </c>
      <c r="B3379">
        <v>352250</v>
      </c>
      <c r="C3379">
        <v>3</v>
      </c>
      <c r="D3379">
        <v>2.5</v>
      </c>
      <c r="E3379">
        <v>1965</v>
      </c>
      <c r="F3379" t="s">
        <v>2065</v>
      </c>
      <c r="G3379">
        <v>275000</v>
      </c>
      <c r="H3379">
        <v>3</v>
      </c>
      <c r="I3379">
        <v>2.5</v>
      </c>
      <c r="J3379">
        <v>1744</v>
      </c>
      <c r="K3379" t="s">
        <v>2066</v>
      </c>
      <c r="L3379" t="s">
        <v>1518</v>
      </c>
      <c r="M3379" t="s">
        <v>1981</v>
      </c>
      <c r="N3379" s="20">
        <v>0.01</v>
      </c>
      <c r="O3379" s="21">
        <f>N3379*G3379</f>
        <v>2750</v>
      </c>
    </row>
    <row r="3380" spans="1:15" x14ac:dyDescent="0.25">
      <c r="A3380" t="s">
        <v>13</v>
      </c>
      <c r="B3380">
        <v>352250</v>
      </c>
      <c r="C3380">
        <v>3</v>
      </c>
      <c r="D3380">
        <v>2.5</v>
      </c>
      <c r="E3380">
        <v>1965</v>
      </c>
      <c r="F3380" t="s">
        <v>1991</v>
      </c>
      <c r="G3380">
        <v>275000</v>
      </c>
      <c r="H3380">
        <v>3</v>
      </c>
      <c r="I3380">
        <v>2</v>
      </c>
      <c r="J3380">
        <v>1125</v>
      </c>
      <c r="K3380" t="s">
        <v>1984</v>
      </c>
      <c r="L3380" t="s">
        <v>1518</v>
      </c>
      <c r="M3380" t="s">
        <v>1981</v>
      </c>
      <c r="N3380" s="20">
        <v>0.01</v>
      </c>
      <c r="O3380" s="21">
        <f>N3380*G3380</f>
        <v>2750</v>
      </c>
    </row>
    <row r="3381" spans="1:15" x14ac:dyDescent="0.25">
      <c r="A3381" t="s">
        <v>13</v>
      </c>
      <c r="B3381">
        <v>299450</v>
      </c>
      <c r="C3381">
        <v>4</v>
      </c>
      <c r="D3381">
        <v>2.5</v>
      </c>
      <c r="E3381">
        <v>2285</v>
      </c>
      <c r="F3381" t="s">
        <v>2103</v>
      </c>
      <c r="G3381">
        <v>275000</v>
      </c>
      <c r="H3381">
        <v>3</v>
      </c>
      <c r="I3381">
        <v>2.5</v>
      </c>
      <c r="J3381">
        <v>1753</v>
      </c>
      <c r="K3381" t="s">
        <v>2104</v>
      </c>
      <c r="L3381" t="s">
        <v>1518</v>
      </c>
      <c r="M3381" t="s">
        <v>2105</v>
      </c>
      <c r="N3381" s="20">
        <v>0.01</v>
      </c>
      <c r="O3381" s="21">
        <f>N3381*G3381</f>
        <v>2750</v>
      </c>
    </row>
    <row r="3382" spans="1:15" x14ac:dyDescent="0.25">
      <c r="A3382" t="s">
        <v>13</v>
      </c>
      <c r="B3382">
        <v>273750</v>
      </c>
      <c r="C3382">
        <v>3</v>
      </c>
      <c r="D3382">
        <v>2</v>
      </c>
      <c r="E3382">
        <v>1595</v>
      </c>
      <c r="F3382" t="s">
        <v>2479</v>
      </c>
      <c r="G3382">
        <v>275000</v>
      </c>
      <c r="H3382">
        <v>3</v>
      </c>
      <c r="I3382">
        <v>2.5</v>
      </c>
      <c r="J3382">
        <v>1754</v>
      </c>
      <c r="K3382" t="s">
        <v>2320</v>
      </c>
      <c r="L3382" t="s">
        <v>2218</v>
      </c>
      <c r="M3382" t="s">
        <v>2460</v>
      </c>
      <c r="N3382" s="20">
        <v>0.01</v>
      </c>
      <c r="O3382" s="21">
        <f>N3382*G3382</f>
        <v>2750</v>
      </c>
    </row>
    <row r="3383" spans="1:15" x14ac:dyDescent="0.25">
      <c r="A3383" t="s">
        <v>13</v>
      </c>
      <c r="B3383">
        <v>181450</v>
      </c>
      <c r="C3383">
        <v>3</v>
      </c>
      <c r="D3383">
        <v>2</v>
      </c>
      <c r="E3383">
        <v>1380</v>
      </c>
      <c r="F3383" t="s">
        <v>2540</v>
      </c>
      <c r="G3383">
        <v>275000</v>
      </c>
      <c r="H3383">
        <v>2</v>
      </c>
      <c r="I3383">
        <v>3</v>
      </c>
      <c r="J3383">
        <v>1478</v>
      </c>
      <c r="K3383" t="s">
        <v>2320</v>
      </c>
      <c r="L3383" t="s">
        <v>2218</v>
      </c>
      <c r="M3383" t="s">
        <v>2530</v>
      </c>
      <c r="N3383" s="20">
        <v>0.01</v>
      </c>
      <c r="O3383" s="21">
        <f>N3383*G3383</f>
        <v>2750</v>
      </c>
    </row>
    <row r="3384" spans="1:15" x14ac:dyDescent="0.25">
      <c r="A3384" t="s">
        <v>13</v>
      </c>
      <c r="B3384">
        <v>624000</v>
      </c>
      <c r="C3384">
        <v>3</v>
      </c>
      <c r="D3384">
        <v>2.5</v>
      </c>
      <c r="E3384">
        <v>2203</v>
      </c>
      <c r="F3384" t="s">
        <v>3252</v>
      </c>
      <c r="G3384">
        <v>275000</v>
      </c>
      <c r="H3384">
        <v>1</v>
      </c>
      <c r="I3384">
        <v>2</v>
      </c>
      <c r="J3384">
        <v>1200</v>
      </c>
      <c r="K3384" t="s">
        <v>3253</v>
      </c>
      <c r="L3384" t="s">
        <v>3195</v>
      </c>
      <c r="M3384" t="s">
        <v>3249</v>
      </c>
      <c r="N3384" s="20">
        <v>0.01</v>
      </c>
      <c r="O3384" s="21">
        <f>N3384*G3384</f>
        <v>2750</v>
      </c>
    </row>
    <row r="3385" spans="1:15" x14ac:dyDescent="0.25">
      <c r="A3385" t="s">
        <v>13</v>
      </c>
      <c r="B3385">
        <v>325000</v>
      </c>
      <c r="C3385">
        <v>3</v>
      </c>
      <c r="D3385">
        <v>2.5</v>
      </c>
      <c r="E3385">
        <v>2098</v>
      </c>
      <c r="F3385" t="s">
        <v>3979</v>
      </c>
      <c r="G3385">
        <v>275000</v>
      </c>
      <c r="H3385">
        <v>3</v>
      </c>
      <c r="I3385">
        <v>2</v>
      </c>
      <c r="J3385">
        <v>2199</v>
      </c>
      <c r="K3385" t="s">
        <v>3976</v>
      </c>
      <c r="L3385" t="s">
        <v>3729</v>
      </c>
      <c r="M3385" t="s">
        <v>1472</v>
      </c>
      <c r="N3385" s="20">
        <v>0.01</v>
      </c>
      <c r="O3385" s="21">
        <f>N3385*G3385</f>
        <v>2750</v>
      </c>
    </row>
    <row r="3386" spans="1:15" x14ac:dyDescent="0.25">
      <c r="A3386" t="s">
        <v>13</v>
      </c>
      <c r="B3386">
        <v>325000</v>
      </c>
      <c r="C3386">
        <v>3</v>
      </c>
      <c r="D3386">
        <v>2.5</v>
      </c>
      <c r="E3386">
        <v>2098</v>
      </c>
      <c r="F3386" t="s">
        <v>3965</v>
      </c>
      <c r="G3386">
        <v>275000</v>
      </c>
      <c r="H3386">
        <v>4</v>
      </c>
      <c r="I3386">
        <v>3</v>
      </c>
      <c r="J3386">
        <v>2727</v>
      </c>
      <c r="K3386" t="s">
        <v>3966</v>
      </c>
      <c r="L3386" t="s">
        <v>3729</v>
      </c>
      <c r="M3386" t="s">
        <v>1472</v>
      </c>
      <c r="N3386" s="20">
        <v>0.01</v>
      </c>
      <c r="O3386" s="21">
        <f>N3386*G3386</f>
        <v>2750</v>
      </c>
    </row>
    <row r="3387" spans="1:15" x14ac:dyDescent="0.25">
      <c r="A3387" t="s">
        <v>13</v>
      </c>
      <c r="B3387">
        <v>339500</v>
      </c>
      <c r="C3387">
        <v>4</v>
      </c>
      <c r="D3387">
        <v>2.5</v>
      </c>
      <c r="E3387">
        <v>2347</v>
      </c>
      <c r="F3387" t="s">
        <v>3854</v>
      </c>
      <c r="G3387">
        <v>275000</v>
      </c>
      <c r="H3387">
        <v>4</v>
      </c>
      <c r="I3387">
        <v>2.5</v>
      </c>
      <c r="J3387">
        <v>2368</v>
      </c>
      <c r="K3387" t="s">
        <v>3855</v>
      </c>
      <c r="L3387" t="s">
        <v>3729</v>
      </c>
      <c r="M3387" t="s">
        <v>3830</v>
      </c>
      <c r="N3387" s="20">
        <v>0.01</v>
      </c>
      <c r="O3387" s="21">
        <f>N3387*G3387</f>
        <v>2750</v>
      </c>
    </row>
    <row r="3388" spans="1:15" x14ac:dyDescent="0.25">
      <c r="A3388" t="s">
        <v>13</v>
      </c>
      <c r="B3388">
        <v>377450</v>
      </c>
      <c r="C3388">
        <v>3</v>
      </c>
      <c r="D3388">
        <v>2.5</v>
      </c>
      <c r="E3388">
        <v>1991</v>
      </c>
      <c r="F3388" t="s">
        <v>3757</v>
      </c>
      <c r="G3388">
        <v>275000</v>
      </c>
      <c r="K3388" t="s">
        <v>3728</v>
      </c>
      <c r="L3388" t="s">
        <v>3729</v>
      </c>
      <c r="M3388" t="s">
        <v>3735</v>
      </c>
      <c r="N3388" s="20">
        <v>0.01</v>
      </c>
      <c r="O3388" s="21">
        <f>N3388*G3388</f>
        <v>2750</v>
      </c>
    </row>
    <row r="3389" spans="1:15" x14ac:dyDescent="0.25">
      <c r="A3389" t="s">
        <v>13</v>
      </c>
      <c r="B3389">
        <v>377450</v>
      </c>
      <c r="C3389">
        <v>3</v>
      </c>
      <c r="D3389">
        <v>2.5</v>
      </c>
      <c r="E3389">
        <v>1991</v>
      </c>
      <c r="F3389" t="s">
        <v>3758</v>
      </c>
      <c r="G3389">
        <v>275000</v>
      </c>
      <c r="K3389" t="s">
        <v>3728</v>
      </c>
      <c r="L3389" t="s">
        <v>3729</v>
      </c>
      <c r="M3389" t="s">
        <v>3735</v>
      </c>
      <c r="N3389" s="20">
        <v>0.01</v>
      </c>
      <c r="O3389" s="21">
        <f>N3389*G3389</f>
        <v>2750</v>
      </c>
    </row>
    <row r="3390" spans="1:15" x14ac:dyDescent="0.25">
      <c r="A3390" t="s">
        <v>13</v>
      </c>
      <c r="B3390">
        <v>377450</v>
      </c>
      <c r="C3390">
        <v>3</v>
      </c>
      <c r="D3390">
        <v>2.5</v>
      </c>
      <c r="E3390">
        <v>1991</v>
      </c>
      <c r="F3390" t="s">
        <v>3764</v>
      </c>
      <c r="G3390">
        <v>275000</v>
      </c>
      <c r="H3390">
        <v>3</v>
      </c>
      <c r="I3390">
        <v>2.5</v>
      </c>
      <c r="J3390">
        <v>1714</v>
      </c>
      <c r="K3390" t="s">
        <v>3728</v>
      </c>
      <c r="L3390" t="s">
        <v>3729</v>
      </c>
      <c r="M3390" t="s">
        <v>3735</v>
      </c>
      <c r="N3390" s="20">
        <v>0.01</v>
      </c>
      <c r="O3390" s="21">
        <f>N3390*G3390</f>
        <v>2750</v>
      </c>
    </row>
    <row r="3391" spans="1:15" x14ac:dyDescent="0.25">
      <c r="A3391" t="s">
        <v>13</v>
      </c>
      <c r="B3391">
        <v>349974</v>
      </c>
      <c r="C3391">
        <v>3</v>
      </c>
      <c r="D3391">
        <v>2.25</v>
      </c>
      <c r="E3391">
        <v>1898</v>
      </c>
      <c r="F3391" t="s">
        <v>4239</v>
      </c>
      <c r="G3391">
        <v>275000</v>
      </c>
      <c r="H3391">
        <v>0</v>
      </c>
      <c r="K3391" t="s">
        <v>4240</v>
      </c>
      <c r="L3391" t="s">
        <v>4237</v>
      </c>
      <c r="M3391" t="s">
        <v>4238</v>
      </c>
      <c r="N3391" s="20">
        <v>0.01</v>
      </c>
      <c r="O3391" s="21">
        <f>N3391*G3391</f>
        <v>2750</v>
      </c>
    </row>
    <row r="3392" spans="1:15" x14ac:dyDescent="0.25">
      <c r="A3392" t="s">
        <v>13</v>
      </c>
      <c r="B3392">
        <v>365000</v>
      </c>
      <c r="C3392">
        <v>4</v>
      </c>
      <c r="D3392">
        <v>3</v>
      </c>
      <c r="E3392">
        <v>2794</v>
      </c>
      <c r="F3392" t="s">
        <v>3936</v>
      </c>
      <c r="G3392">
        <v>274950</v>
      </c>
      <c r="H3392">
        <v>3</v>
      </c>
      <c r="I3392">
        <v>2</v>
      </c>
      <c r="J3392">
        <v>1733</v>
      </c>
      <c r="K3392" t="s">
        <v>3832</v>
      </c>
      <c r="L3392" t="s">
        <v>3729</v>
      </c>
      <c r="M3392" t="s">
        <v>3907</v>
      </c>
      <c r="N3392" s="20">
        <v>0.01</v>
      </c>
      <c r="O3392" s="21">
        <f>N3392*G3392</f>
        <v>2749.5</v>
      </c>
    </row>
    <row r="3393" spans="1:15" x14ac:dyDescent="0.25">
      <c r="A3393" t="s">
        <v>13</v>
      </c>
      <c r="B3393">
        <v>398500</v>
      </c>
      <c r="C3393">
        <v>3</v>
      </c>
      <c r="D3393">
        <v>2</v>
      </c>
      <c r="E3393">
        <v>1897</v>
      </c>
      <c r="F3393" t="s">
        <v>1605</v>
      </c>
      <c r="G3393">
        <v>274900</v>
      </c>
      <c r="H3393">
        <v>3</v>
      </c>
      <c r="I3393">
        <v>2</v>
      </c>
      <c r="J3393">
        <v>1625</v>
      </c>
      <c r="K3393" t="s">
        <v>1530</v>
      </c>
      <c r="L3393" t="s">
        <v>1518</v>
      </c>
      <c r="M3393" t="s">
        <v>1519</v>
      </c>
      <c r="N3393" s="20">
        <v>0.01</v>
      </c>
      <c r="O3393" s="21">
        <f>N3393*G3393</f>
        <v>2749</v>
      </c>
    </row>
    <row r="3394" spans="1:15" x14ac:dyDescent="0.25">
      <c r="A3394" t="s">
        <v>13</v>
      </c>
      <c r="B3394">
        <v>352250</v>
      </c>
      <c r="C3394">
        <v>3</v>
      </c>
      <c r="D3394">
        <v>2.5</v>
      </c>
      <c r="E3394">
        <v>1965</v>
      </c>
      <c r="F3394" t="s">
        <v>2067</v>
      </c>
      <c r="G3394">
        <v>274900</v>
      </c>
      <c r="H3394">
        <v>2</v>
      </c>
      <c r="I3394">
        <v>2.5</v>
      </c>
      <c r="J3394">
        <v>1538</v>
      </c>
      <c r="K3394" t="s">
        <v>2068</v>
      </c>
      <c r="L3394" t="s">
        <v>1518</v>
      </c>
      <c r="M3394" t="s">
        <v>1981</v>
      </c>
      <c r="N3394" s="20">
        <v>0.01</v>
      </c>
      <c r="O3394" s="21">
        <f>N3394*G3394</f>
        <v>2749</v>
      </c>
    </row>
    <row r="3395" spans="1:15" x14ac:dyDescent="0.25">
      <c r="A3395" t="s">
        <v>13</v>
      </c>
      <c r="B3395">
        <v>429900</v>
      </c>
      <c r="C3395">
        <v>3</v>
      </c>
      <c r="D3395">
        <v>2.5</v>
      </c>
      <c r="E3395">
        <v>1855</v>
      </c>
      <c r="F3395" t="s">
        <v>3437</v>
      </c>
      <c r="G3395">
        <v>274900</v>
      </c>
      <c r="H3395">
        <v>3</v>
      </c>
      <c r="I3395">
        <v>2</v>
      </c>
      <c r="J3395">
        <v>1400</v>
      </c>
      <c r="K3395" t="s">
        <v>3420</v>
      </c>
      <c r="L3395" t="s">
        <v>3412</v>
      </c>
      <c r="M3395" t="s">
        <v>2457</v>
      </c>
      <c r="N3395" s="20">
        <v>0.01</v>
      </c>
      <c r="O3395" s="21">
        <f>N3395*G3395</f>
        <v>2749</v>
      </c>
    </row>
    <row r="3396" spans="1:15" x14ac:dyDescent="0.25">
      <c r="A3396" t="s">
        <v>13</v>
      </c>
      <c r="B3396">
        <v>270000</v>
      </c>
      <c r="C3396">
        <v>3</v>
      </c>
      <c r="D3396">
        <v>2.5</v>
      </c>
      <c r="E3396">
        <v>2220</v>
      </c>
      <c r="F3396" t="s">
        <v>3903</v>
      </c>
      <c r="G3396">
        <v>274900</v>
      </c>
      <c r="H3396">
        <v>5</v>
      </c>
      <c r="I3396">
        <v>3</v>
      </c>
      <c r="J3396">
        <v>2904</v>
      </c>
      <c r="K3396" t="s">
        <v>3871</v>
      </c>
      <c r="L3396" t="s">
        <v>3729</v>
      </c>
      <c r="M3396" t="s">
        <v>3872</v>
      </c>
      <c r="N3396" s="20">
        <v>0.01</v>
      </c>
      <c r="O3396" s="21">
        <f>N3396*G3396</f>
        <v>2749</v>
      </c>
    </row>
    <row r="3397" spans="1:15" x14ac:dyDescent="0.25">
      <c r="A3397" t="s">
        <v>13</v>
      </c>
      <c r="B3397">
        <v>270000</v>
      </c>
      <c r="C3397">
        <v>3</v>
      </c>
      <c r="D3397">
        <v>2.5</v>
      </c>
      <c r="E3397">
        <v>2220</v>
      </c>
      <c r="F3397" t="s">
        <v>3881</v>
      </c>
      <c r="G3397">
        <v>274900</v>
      </c>
      <c r="H3397">
        <v>5</v>
      </c>
      <c r="I3397">
        <v>3.5</v>
      </c>
      <c r="J3397">
        <v>3494</v>
      </c>
      <c r="K3397" t="s">
        <v>3860</v>
      </c>
      <c r="L3397" t="s">
        <v>3729</v>
      </c>
      <c r="M3397" t="s">
        <v>3872</v>
      </c>
      <c r="N3397" s="20">
        <v>0.01</v>
      </c>
      <c r="O3397" s="21">
        <f>N3397*G3397</f>
        <v>2749</v>
      </c>
    </row>
    <row r="3398" spans="1:15" x14ac:dyDescent="0.25">
      <c r="A3398" t="s">
        <v>13</v>
      </c>
      <c r="B3398">
        <v>377450</v>
      </c>
      <c r="C3398">
        <v>3</v>
      </c>
      <c r="D3398">
        <v>2.5</v>
      </c>
      <c r="E3398">
        <v>1991</v>
      </c>
      <c r="F3398" t="s">
        <v>3766</v>
      </c>
      <c r="G3398">
        <v>274900</v>
      </c>
      <c r="H3398">
        <v>3</v>
      </c>
      <c r="I3398">
        <v>2</v>
      </c>
      <c r="J3398">
        <v>1990</v>
      </c>
      <c r="K3398" t="s">
        <v>3728</v>
      </c>
      <c r="L3398" t="s">
        <v>3729</v>
      </c>
      <c r="M3398" t="s">
        <v>3735</v>
      </c>
      <c r="N3398" s="20">
        <v>0.01</v>
      </c>
      <c r="O3398" s="21">
        <f>N3398*G3398</f>
        <v>2749</v>
      </c>
    </row>
    <row r="3399" spans="1:15" x14ac:dyDescent="0.25">
      <c r="A3399" t="s">
        <v>13</v>
      </c>
      <c r="B3399">
        <v>398500</v>
      </c>
      <c r="C3399">
        <v>3</v>
      </c>
      <c r="D3399">
        <v>2</v>
      </c>
      <c r="E3399">
        <v>1897</v>
      </c>
      <c r="F3399" t="s">
        <v>1526</v>
      </c>
      <c r="G3399">
        <v>274000</v>
      </c>
      <c r="H3399">
        <v>2</v>
      </c>
      <c r="I3399">
        <v>1</v>
      </c>
      <c r="J3399">
        <v>1555</v>
      </c>
      <c r="K3399" t="s">
        <v>1527</v>
      </c>
      <c r="L3399" t="s">
        <v>1518</v>
      </c>
      <c r="M3399" t="s">
        <v>1519</v>
      </c>
      <c r="N3399" s="20">
        <v>0.01</v>
      </c>
      <c r="O3399" s="21">
        <f>N3399*G3399</f>
        <v>2740</v>
      </c>
    </row>
    <row r="3400" spans="1:15" x14ac:dyDescent="0.25">
      <c r="A3400" t="s">
        <v>13</v>
      </c>
      <c r="B3400">
        <v>429900</v>
      </c>
      <c r="C3400">
        <v>3</v>
      </c>
      <c r="D3400">
        <v>2.5</v>
      </c>
      <c r="E3400">
        <v>1855</v>
      </c>
      <c r="F3400" t="s">
        <v>3415</v>
      </c>
      <c r="G3400">
        <v>273900</v>
      </c>
      <c r="H3400">
        <v>2</v>
      </c>
      <c r="I3400">
        <v>1.5</v>
      </c>
      <c r="J3400">
        <v>1267</v>
      </c>
      <c r="K3400" t="s">
        <v>3411</v>
      </c>
      <c r="L3400" t="s">
        <v>3412</v>
      </c>
      <c r="M3400" t="s">
        <v>2457</v>
      </c>
      <c r="N3400" s="20">
        <v>0.01</v>
      </c>
      <c r="O3400" s="21">
        <f>N3400*G3400</f>
        <v>2739</v>
      </c>
    </row>
    <row r="3401" spans="1:15" x14ac:dyDescent="0.25">
      <c r="A3401" t="s">
        <v>13</v>
      </c>
      <c r="B3401">
        <v>398500</v>
      </c>
      <c r="C3401">
        <v>3</v>
      </c>
      <c r="D3401">
        <v>2</v>
      </c>
      <c r="E3401">
        <v>1897</v>
      </c>
      <c r="F3401" t="s">
        <v>1633</v>
      </c>
      <c r="G3401">
        <v>273888</v>
      </c>
      <c r="H3401">
        <v>1</v>
      </c>
      <c r="I3401">
        <v>1</v>
      </c>
      <c r="K3401" t="s">
        <v>1517</v>
      </c>
      <c r="L3401" t="s">
        <v>1518</v>
      </c>
      <c r="M3401" t="s">
        <v>1519</v>
      </c>
      <c r="N3401" s="20">
        <v>0.01</v>
      </c>
      <c r="O3401" s="21">
        <f>N3401*G3401</f>
        <v>2738.88</v>
      </c>
    </row>
    <row r="3402" spans="1:15" x14ac:dyDescent="0.25">
      <c r="A3402" t="s">
        <v>13</v>
      </c>
      <c r="B3402">
        <v>377450</v>
      </c>
      <c r="C3402">
        <v>3</v>
      </c>
      <c r="D3402">
        <v>2.5</v>
      </c>
      <c r="E3402">
        <v>1991</v>
      </c>
      <c r="F3402" t="s">
        <v>3788</v>
      </c>
      <c r="G3402">
        <v>273000</v>
      </c>
      <c r="H3402">
        <v>2</v>
      </c>
      <c r="I3402">
        <v>1</v>
      </c>
      <c r="J3402">
        <v>720</v>
      </c>
      <c r="K3402" t="s">
        <v>3728</v>
      </c>
      <c r="L3402" t="s">
        <v>3729</v>
      </c>
      <c r="M3402" t="s">
        <v>3735</v>
      </c>
      <c r="N3402" s="20">
        <v>0.01</v>
      </c>
      <c r="O3402" s="21">
        <f>N3402*G3402</f>
        <v>2730</v>
      </c>
    </row>
    <row r="3403" spans="1:15" x14ac:dyDescent="0.25">
      <c r="A3403" t="s">
        <v>13</v>
      </c>
      <c r="B3403">
        <v>584900</v>
      </c>
      <c r="C3403">
        <v>4</v>
      </c>
      <c r="D3403">
        <v>3</v>
      </c>
      <c r="E3403">
        <v>1970</v>
      </c>
      <c r="F3403" t="s">
        <v>4955</v>
      </c>
      <c r="G3403">
        <v>272000</v>
      </c>
      <c r="H3403">
        <v>2</v>
      </c>
      <c r="I3403">
        <v>2</v>
      </c>
      <c r="J3403">
        <v>1038</v>
      </c>
      <c r="K3403" t="s">
        <v>4943</v>
      </c>
      <c r="L3403" t="s">
        <v>4772</v>
      </c>
      <c r="M3403" t="s">
        <v>4946</v>
      </c>
      <c r="N3403" s="20">
        <v>0.01</v>
      </c>
      <c r="O3403" s="21">
        <f>N3403*G3403</f>
        <v>2720</v>
      </c>
    </row>
    <row r="3404" spans="1:15" x14ac:dyDescent="0.25">
      <c r="A3404" t="s">
        <v>13</v>
      </c>
      <c r="B3404">
        <v>325000</v>
      </c>
      <c r="C3404">
        <v>3</v>
      </c>
      <c r="D3404">
        <v>2.5</v>
      </c>
      <c r="E3404">
        <v>2098</v>
      </c>
      <c r="F3404" t="s">
        <v>3972</v>
      </c>
      <c r="G3404">
        <v>271975</v>
      </c>
      <c r="H3404">
        <v>4</v>
      </c>
      <c r="I3404">
        <v>2</v>
      </c>
      <c r="J3404">
        <v>2295</v>
      </c>
      <c r="K3404" t="s">
        <v>3966</v>
      </c>
      <c r="L3404" t="s">
        <v>3729</v>
      </c>
      <c r="M3404" t="s">
        <v>1472</v>
      </c>
      <c r="N3404" s="20">
        <v>0.01</v>
      </c>
      <c r="O3404" s="21">
        <f>N3404*G3404</f>
        <v>2719.75</v>
      </c>
    </row>
    <row r="3405" spans="1:15" x14ac:dyDescent="0.25">
      <c r="A3405" t="s">
        <v>13</v>
      </c>
      <c r="B3405">
        <v>299450</v>
      </c>
      <c r="C3405">
        <v>4</v>
      </c>
      <c r="D3405">
        <v>2.5</v>
      </c>
      <c r="E3405">
        <v>2285</v>
      </c>
      <c r="F3405" t="s">
        <v>2145</v>
      </c>
      <c r="G3405">
        <v>271900</v>
      </c>
      <c r="H3405">
        <v>4</v>
      </c>
      <c r="I3405">
        <v>2.5</v>
      </c>
      <c r="J3405">
        <v>2488</v>
      </c>
      <c r="K3405" t="s">
        <v>2109</v>
      </c>
      <c r="L3405" t="s">
        <v>1518</v>
      </c>
      <c r="M3405" t="s">
        <v>2105</v>
      </c>
      <c r="N3405" s="20">
        <v>0.01</v>
      </c>
      <c r="O3405" s="21">
        <f>N3405*G3405</f>
        <v>2719</v>
      </c>
    </row>
    <row r="3406" spans="1:15" x14ac:dyDescent="0.25">
      <c r="A3406" t="s">
        <v>13</v>
      </c>
      <c r="B3406">
        <v>192000</v>
      </c>
      <c r="C3406">
        <v>3</v>
      </c>
      <c r="D3406">
        <v>2.5</v>
      </c>
      <c r="E3406">
        <v>1440</v>
      </c>
      <c r="F3406" t="s">
        <v>3352</v>
      </c>
      <c r="G3406">
        <v>181000</v>
      </c>
      <c r="H3406">
        <v>1</v>
      </c>
      <c r="I3406">
        <v>1</v>
      </c>
      <c r="K3406" t="s">
        <v>3353</v>
      </c>
      <c r="L3406" t="s">
        <v>3283</v>
      </c>
      <c r="M3406" t="s">
        <v>1414</v>
      </c>
      <c r="N3406" s="20">
        <v>1.4999999999999999E-2</v>
      </c>
      <c r="O3406" s="21">
        <f>N3406*G3406</f>
        <v>2715</v>
      </c>
    </row>
    <row r="3407" spans="1:15" x14ac:dyDescent="0.25">
      <c r="A3407" t="s">
        <v>13</v>
      </c>
      <c r="B3407">
        <v>466000</v>
      </c>
      <c r="C3407">
        <v>4</v>
      </c>
      <c r="D3407">
        <v>2.5</v>
      </c>
      <c r="E3407">
        <v>1972</v>
      </c>
      <c r="F3407" t="s">
        <v>2652</v>
      </c>
      <c r="G3407">
        <v>270500</v>
      </c>
      <c r="H3407">
        <v>3</v>
      </c>
      <c r="I3407">
        <v>2.5</v>
      </c>
      <c r="J3407">
        <v>1604</v>
      </c>
      <c r="K3407" t="s">
        <v>2605</v>
      </c>
      <c r="L3407" t="s">
        <v>2218</v>
      </c>
      <c r="M3407" t="s">
        <v>2568</v>
      </c>
      <c r="N3407" s="20">
        <v>0.01</v>
      </c>
      <c r="O3407" s="21">
        <f>N3407*G3407</f>
        <v>2705</v>
      </c>
    </row>
    <row r="3408" spans="1:15" x14ac:dyDescent="0.25">
      <c r="A3408" t="s">
        <v>13</v>
      </c>
      <c r="B3408">
        <v>268000</v>
      </c>
      <c r="C3408">
        <v>4</v>
      </c>
      <c r="D3408">
        <v>2.5</v>
      </c>
      <c r="E3408">
        <v>2447</v>
      </c>
      <c r="F3408" t="s">
        <v>1395</v>
      </c>
      <c r="G3408">
        <v>180000</v>
      </c>
      <c r="H3408">
        <v>3</v>
      </c>
      <c r="I3408">
        <v>2</v>
      </c>
      <c r="J3408">
        <v>1868</v>
      </c>
      <c r="K3408" t="s">
        <v>1396</v>
      </c>
      <c r="L3408" t="s">
        <v>1376</v>
      </c>
      <c r="M3408" t="s">
        <v>1397</v>
      </c>
      <c r="N3408" s="20">
        <v>1.4999999999999999E-2</v>
      </c>
      <c r="O3408" s="21">
        <f>N3408*G3408</f>
        <v>2700</v>
      </c>
    </row>
    <row r="3409" spans="1:15" x14ac:dyDescent="0.25">
      <c r="A3409" t="s">
        <v>13</v>
      </c>
      <c r="B3409">
        <v>319900</v>
      </c>
      <c r="C3409">
        <v>4</v>
      </c>
      <c r="D3409">
        <v>2.5</v>
      </c>
      <c r="E3409">
        <v>2918</v>
      </c>
      <c r="F3409" t="s">
        <v>2171</v>
      </c>
      <c r="G3409">
        <v>180000</v>
      </c>
      <c r="H3409">
        <v>3</v>
      </c>
      <c r="I3409">
        <v>2</v>
      </c>
      <c r="J3409">
        <v>1684</v>
      </c>
      <c r="K3409" t="s">
        <v>2172</v>
      </c>
      <c r="L3409" t="s">
        <v>2169</v>
      </c>
      <c r="M3409" t="s">
        <v>2170</v>
      </c>
      <c r="N3409" s="20">
        <v>1.4999999999999999E-2</v>
      </c>
      <c r="O3409" s="21">
        <f>N3409*G3409</f>
        <v>2700</v>
      </c>
    </row>
    <row r="3410" spans="1:15" x14ac:dyDescent="0.25">
      <c r="A3410" t="s">
        <v>13</v>
      </c>
      <c r="B3410">
        <v>319250</v>
      </c>
      <c r="C3410">
        <v>4</v>
      </c>
      <c r="D3410">
        <v>2.5</v>
      </c>
      <c r="E3410">
        <v>2077</v>
      </c>
      <c r="F3410" t="s">
        <v>2376</v>
      </c>
      <c r="G3410">
        <v>270000</v>
      </c>
      <c r="H3410">
        <v>3</v>
      </c>
      <c r="I3410">
        <v>2.5</v>
      </c>
      <c r="J3410">
        <v>1720</v>
      </c>
      <c r="K3410" t="s">
        <v>2377</v>
      </c>
      <c r="L3410" t="s">
        <v>2218</v>
      </c>
      <c r="M3410" t="s">
        <v>2378</v>
      </c>
      <c r="N3410" s="20">
        <v>0.01</v>
      </c>
      <c r="O3410" s="21">
        <f>N3410*G3410</f>
        <v>2700</v>
      </c>
    </row>
    <row r="3411" spans="1:15" x14ac:dyDescent="0.25">
      <c r="A3411" t="s">
        <v>13</v>
      </c>
      <c r="B3411">
        <v>190000</v>
      </c>
      <c r="C3411">
        <v>3</v>
      </c>
      <c r="D3411">
        <v>2</v>
      </c>
      <c r="E3411">
        <v>1960</v>
      </c>
      <c r="F3411" t="s">
        <v>3395</v>
      </c>
      <c r="G3411">
        <v>180000</v>
      </c>
      <c r="H3411">
        <v>2</v>
      </c>
      <c r="I3411">
        <v>3</v>
      </c>
      <c r="J3411">
        <v>1944</v>
      </c>
      <c r="K3411" t="s">
        <v>3396</v>
      </c>
      <c r="L3411" t="s">
        <v>3397</v>
      </c>
      <c r="M3411" t="s">
        <v>3396</v>
      </c>
      <c r="N3411" s="20">
        <v>1.4999999999999999E-2</v>
      </c>
      <c r="O3411" s="21">
        <f>N3411*G3411</f>
        <v>2700</v>
      </c>
    </row>
    <row r="3412" spans="1:15" x14ac:dyDescent="0.25">
      <c r="A3412" t="s">
        <v>13</v>
      </c>
      <c r="B3412">
        <v>299000</v>
      </c>
      <c r="C3412">
        <v>3</v>
      </c>
      <c r="D3412">
        <v>2.5</v>
      </c>
      <c r="E3412">
        <v>2259</v>
      </c>
      <c r="F3412" t="s">
        <v>4110</v>
      </c>
      <c r="G3412">
        <v>270000</v>
      </c>
      <c r="H3412">
        <v>4</v>
      </c>
      <c r="I3412">
        <v>2</v>
      </c>
      <c r="J3412">
        <v>2072</v>
      </c>
      <c r="K3412" t="s">
        <v>4084</v>
      </c>
      <c r="L3412" t="s">
        <v>3729</v>
      </c>
      <c r="M3412" t="s">
        <v>4085</v>
      </c>
      <c r="N3412" s="20">
        <v>0.01</v>
      </c>
      <c r="O3412" s="21">
        <f>N3412*G3412</f>
        <v>2700</v>
      </c>
    </row>
    <row r="3413" spans="1:15" x14ac:dyDescent="0.25">
      <c r="A3413" t="s">
        <v>13</v>
      </c>
      <c r="B3413">
        <v>321250</v>
      </c>
      <c r="C3413">
        <v>4</v>
      </c>
      <c r="D3413">
        <v>3</v>
      </c>
      <c r="E3413">
        <v>2813</v>
      </c>
      <c r="F3413" t="s">
        <v>4048</v>
      </c>
      <c r="G3413">
        <v>269990</v>
      </c>
      <c r="H3413">
        <v>3</v>
      </c>
      <c r="I3413">
        <v>2</v>
      </c>
      <c r="J3413">
        <v>2348</v>
      </c>
      <c r="K3413" t="s">
        <v>4049</v>
      </c>
      <c r="L3413" t="s">
        <v>3729</v>
      </c>
      <c r="M3413" t="s">
        <v>4041</v>
      </c>
      <c r="N3413" s="20">
        <v>0.01</v>
      </c>
      <c r="O3413" s="21">
        <f>N3413*G3413</f>
        <v>2699.9</v>
      </c>
    </row>
    <row r="3414" spans="1:15" x14ac:dyDescent="0.25">
      <c r="A3414" t="s">
        <v>13</v>
      </c>
      <c r="B3414">
        <v>309950</v>
      </c>
      <c r="C3414">
        <v>4</v>
      </c>
      <c r="D3414">
        <v>2.5</v>
      </c>
      <c r="E3414">
        <v>2432</v>
      </c>
      <c r="F3414" t="s">
        <v>5064</v>
      </c>
      <c r="G3414">
        <v>269990</v>
      </c>
      <c r="H3414">
        <v>3</v>
      </c>
      <c r="I3414">
        <v>2.5</v>
      </c>
      <c r="J3414">
        <v>1448</v>
      </c>
      <c r="K3414" t="s">
        <v>4771</v>
      </c>
      <c r="L3414" t="s">
        <v>4772</v>
      </c>
      <c r="M3414" t="s">
        <v>5065</v>
      </c>
      <c r="N3414" s="20">
        <v>0.01</v>
      </c>
      <c r="O3414" s="21">
        <f>N3414*G3414</f>
        <v>2699.9</v>
      </c>
    </row>
    <row r="3415" spans="1:15" x14ac:dyDescent="0.25">
      <c r="A3415" t="s">
        <v>13</v>
      </c>
      <c r="B3415">
        <v>398500</v>
      </c>
      <c r="C3415">
        <v>3</v>
      </c>
      <c r="D3415">
        <v>2</v>
      </c>
      <c r="E3415">
        <v>1897</v>
      </c>
      <c r="F3415" t="s">
        <v>1804</v>
      </c>
      <c r="G3415">
        <v>269900</v>
      </c>
      <c r="H3415">
        <v>2</v>
      </c>
      <c r="I3415">
        <v>2.5</v>
      </c>
      <c r="J3415">
        <v>2162</v>
      </c>
      <c r="K3415" t="s">
        <v>1805</v>
      </c>
      <c r="L3415" t="s">
        <v>1518</v>
      </c>
      <c r="M3415" t="s">
        <v>1519</v>
      </c>
      <c r="N3415" s="20">
        <v>0.01</v>
      </c>
      <c r="O3415" s="21">
        <f>N3415*G3415</f>
        <v>2699</v>
      </c>
    </row>
    <row r="3416" spans="1:15" x14ac:dyDescent="0.25">
      <c r="A3416" t="s">
        <v>13</v>
      </c>
      <c r="B3416">
        <v>375000</v>
      </c>
      <c r="C3416">
        <v>3</v>
      </c>
      <c r="D3416">
        <v>2.5</v>
      </c>
      <c r="E3416">
        <v>2016</v>
      </c>
      <c r="F3416" t="s">
        <v>2337</v>
      </c>
      <c r="G3416">
        <v>269900</v>
      </c>
      <c r="H3416">
        <v>2</v>
      </c>
      <c r="I3416">
        <v>2</v>
      </c>
      <c r="J3416">
        <v>1522</v>
      </c>
      <c r="K3416" t="s">
        <v>2298</v>
      </c>
      <c r="L3416" t="s">
        <v>2218</v>
      </c>
      <c r="M3416" t="s">
        <v>2278</v>
      </c>
      <c r="N3416" s="20">
        <v>0.01</v>
      </c>
      <c r="O3416" s="21">
        <f>N3416*G3416</f>
        <v>2699</v>
      </c>
    </row>
    <row r="3417" spans="1:15" x14ac:dyDescent="0.25">
      <c r="A3417" t="s">
        <v>13</v>
      </c>
      <c r="B3417">
        <v>466000</v>
      </c>
      <c r="C3417">
        <v>4</v>
      </c>
      <c r="D3417">
        <v>2.5</v>
      </c>
      <c r="E3417">
        <v>1972</v>
      </c>
      <c r="F3417" t="s">
        <v>2650</v>
      </c>
      <c r="G3417">
        <v>269900</v>
      </c>
      <c r="H3417">
        <v>1</v>
      </c>
      <c r="I3417">
        <v>1.5</v>
      </c>
      <c r="J3417">
        <v>892</v>
      </c>
      <c r="K3417" t="s">
        <v>2580</v>
      </c>
      <c r="L3417" t="s">
        <v>2218</v>
      </c>
      <c r="M3417" t="s">
        <v>2568</v>
      </c>
      <c r="N3417" s="20">
        <v>0.01</v>
      </c>
      <c r="O3417" s="21">
        <f>N3417*G3417</f>
        <v>2699</v>
      </c>
    </row>
    <row r="3418" spans="1:15" x14ac:dyDescent="0.25">
      <c r="A3418" t="s">
        <v>13</v>
      </c>
      <c r="B3418">
        <v>444500</v>
      </c>
      <c r="C3418">
        <v>3</v>
      </c>
      <c r="D3418">
        <v>2.5</v>
      </c>
      <c r="E3418">
        <v>2275</v>
      </c>
      <c r="F3418" t="s">
        <v>3017</v>
      </c>
      <c r="G3418">
        <v>269900</v>
      </c>
      <c r="H3418">
        <v>3</v>
      </c>
      <c r="I3418">
        <v>1</v>
      </c>
      <c r="K3418" t="s">
        <v>3018</v>
      </c>
      <c r="L3418" t="s">
        <v>2985</v>
      </c>
      <c r="M3418" t="s">
        <v>3009</v>
      </c>
      <c r="N3418" s="20">
        <v>0.01</v>
      </c>
      <c r="O3418" s="21">
        <f>N3418*G3418</f>
        <v>2699</v>
      </c>
    </row>
    <row r="3419" spans="1:15" x14ac:dyDescent="0.25">
      <c r="A3419" t="s">
        <v>13</v>
      </c>
      <c r="B3419">
        <v>337000</v>
      </c>
      <c r="C3419">
        <v>3</v>
      </c>
      <c r="D3419">
        <v>2</v>
      </c>
      <c r="E3419">
        <v>1644</v>
      </c>
      <c r="F3419" t="s">
        <v>1227</v>
      </c>
      <c r="G3419">
        <v>179900</v>
      </c>
      <c r="H3419">
        <v>1</v>
      </c>
      <c r="I3419">
        <v>1</v>
      </c>
      <c r="J3419">
        <v>757</v>
      </c>
      <c r="K3419" t="s">
        <v>1219</v>
      </c>
      <c r="L3419" t="s">
        <v>1206</v>
      </c>
      <c r="M3419" t="s">
        <v>1210</v>
      </c>
      <c r="N3419" s="20">
        <v>1.4999999999999999E-2</v>
      </c>
      <c r="O3419" s="21">
        <f>N3419*G3419</f>
        <v>2698.5</v>
      </c>
    </row>
    <row r="3420" spans="1:15" x14ac:dyDescent="0.25">
      <c r="A3420" t="s">
        <v>13</v>
      </c>
      <c r="B3420">
        <v>229900</v>
      </c>
      <c r="C3420">
        <v>3</v>
      </c>
      <c r="D3420">
        <v>1.5</v>
      </c>
      <c r="E3420">
        <v>1320</v>
      </c>
      <c r="F3420" t="s">
        <v>3589</v>
      </c>
      <c r="G3420">
        <v>179900</v>
      </c>
      <c r="H3420">
        <v>3</v>
      </c>
      <c r="I3420">
        <v>1</v>
      </c>
      <c r="J3420">
        <v>980</v>
      </c>
      <c r="K3420" t="s">
        <v>3583</v>
      </c>
      <c r="L3420" t="s">
        <v>3560</v>
      </c>
      <c r="M3420" t="s">
        <v>3584</v>
      </c>
      <c r="N3420" s="20">
        <v>1.4999999999999999E-2</v>
      </c>
      <c r="O3420" s="21">
        <f>N3420*G3420</f>
        <v>2698.5</v>
      </c>
    </row>
    <row r="3421" spans="1:15" x14ac:dyDescent="0.25">
      <c r="A3421" t="s">
        <v>13</v>
      </c>
      <c r="B3421">
        <v>219500</v>
      </c>
      <c r="C3421">
        <v>3</v>
      </c>
      <c r="D3421">
        <v>2</v>
      </c>
      <c r="E3421">
        <v>1962</v>
      </c>
      <c r="F3421" t="s">
        <v>4166</v>
      </c>
      <c r="G3421">
        <v>179900</v>
      </c>
      <c r="H3421">
        <v>3</v>
      </c>
      <c r="I3421">
        <v>2</v>
      </c>
      <c r="J3421">
        <v>1380</v>
      </c>
      <c r="K3421" t="s">
        <v>4163</v>
      </c>
      <c r="L3421" t="s">
        <v>3729</v>
      </c>
      <c r="M3421" t="s">
        <v>4164</v>
      </c>
      <c r="N3421" s="20">
        <v>1.4999999999999999E-2</v>
      </c>
      <c r="O3421" s="21">
        <f>N3421*G3421</f>
        <v>2698.5</v>
      </c>
    </row>
    <row r="3422" spans="1:15" x14ac:dyDescent="0.25">
      <c r="A3422" t="s">
        <v>13</v>
      </c>
      <c r="B3422">
        <v>398500</v>
      </c>
      <c r="C3422">
        <v>3</v>
      </c>
      <c r="D3422">
        <v>2</v>
      </c>
      <c r="E3422">
        <v>1897</v>
      </c>
      <c r="F3422" t="s">
        <v>1877</v>
      </c>
      <c r="G3422">
        <v>269000</v>
      </c>
      <c r="H3422">
        <v>4</v>
      </c>
      <c r="I3422">
        <v>1.5</v>
      </c>
      <c r="J3422">
        <v>1376</v>
      </c>
      <c r="K3422" t="s">
        <v>1878</v>
      </c>
      <c r="L3422" t="s">
        <v>1518</v>
      </c>
      <c r="M3422" t="s">
        <v>1519</v>
      </c>
      <c r="N3422" s="20">
        <v>0.01</v>
      </c>
      <c r="O3422" s="21">
        <f>N3422*G3422</f>
        <v>2690</v>
      </c>
    </row>
    <row r="3423" spans="1:15" x14ac:dyDescent="0.25">
      <c r="A3423" t="s">
        <v>13</v>
      </c>
      <c r="B3423">
        <v>299000</v>
      </c>
      <c r="C3423">
        <v>3</v>
      </c>
      <c r="D3423">
        <v>2.5</v>
      </c>
      <c r="E3423">
        <v>2259</v>
      </c>
      <c r="F3423" t="s">
        <v>4123</v>
      </c>
      <c r="G3423">
        <v>269000</v>
      </c>
      <c r="H3423">
        <v>4</v>
      </c>
      <c r="I3423">
        <v>2.5</v>
      </c>
      <c r="J3423">
        <v>3116</v>
      </c>
      <c r="K3423" t="s">
        <v>4084</v>
      </c>
      <c r="L3423" t="s">
        <v>3729</v>
      </c>
      <c r="M3423" t="s">
        <v>4085</v>
      </c>
      <c r="N3423" s="20">
        <v>0.01</v>
      </c>
      <c r="O3423" s="21">
        <f>N3423*G3423</f>
        <v>2690</v>
      </c>
    </row>
    <row r="3424" spans="1:15" x14ac:dyDescent="0.25">
      <c r="A3424" t="s">
        <v>13</v>
      </c>
      <c r="B3424">
        <v>234900</v>
      </c>
      <c r="C3424">
        <v>3</v>
      </c>
      <c r="D3424">
        <v>2</v>
      </c>
      <c r="E3424">
        <v>1780</v>
      </c>
      <c r="F3424" t="s">
        <v>1189</v>
      </c>
      <c r="G3424">
        <v>268500</v>
      </c>
      <c r="H3424">
        <v>3</v>
      </c>
      <c r="I3424">
        <v>3</v>
      </c>
      <c r="J3424">
        <v>1496</v>
      </c>
      <c r="K3424" t="s">
        <v>1190</v>
      </c>
      <c r="L3424" t="s">
        <v>1178</v>
      </c>
      <c r="M3424" t="s">
        <v>1188</v>
      </c>
      <c r="N3424" s="20">
        <v>0.01</v>
      </c>
      <c r="O3424" s="21">
        <f>N3424*G3424</f>
        <v>2685</v>
      </c>
    </row>
    <row r="3425" spans="1:15" x14ac:dyDescent="0.25">
      <c r="A3425" t="s">
        <v>13</v>
      </c>
      <c r="B3425">
        <v>339500</v>
      </c>
      <c r="C3425">
        <v>4</v>
      </c>
      <c r="D3425">
        <v>2.5</v>
      </c>
      <c r="E3425">
        <v>2347</v>
      </c>
      <c r="F3425" t="s">
        <v>3829</v>
      </c>
      <c r="G3425">
        <v>268500</v>
      </c>
      <c r="H3425">
        <v>4</v>
      </c>
      <c r="I3425">
        <v>2</v>
      </c>
      <c r="J3425">
        <v>2040</v>
      </c>
      <c r="K3425" t="s">
        <v>3351</v>
      </c>
      <c r="L3425" t="s">
        <v>3729</v>
      </c>
      <c r="M3425" t="s">
        <v>3830</v>
      </c>
      <c r="N3425" s="20">
        <v>0.01</v>
      </c>
      <c r="O3425" s="21">
        <f>N3425*G3425</f>
        <v>2685</v>
      </c>
    </row>
    <row r="3426" spans="1:15" x14ac:dyDescent="0.25">
      <c r="A3426" t="s">
        <v>13</v>
      </c>
      <c r="B3426">
        <v>352250</v>
      </c>
      <c r="C3426">
        <v>3</v>
      </c>
      <c r="D3426">
        <v>2.5</v>
      </c>
      <c r="E3426">
        <v>1965</v>
      </c>
      <c r="F3426" t="s">
        <v>1999</v>
      </c>
      <c r="G3426">
        <v>268000</v>
      </c>
      <c r="H3426">
        <v>4</v>
      </c>
      <c r="I3426">
        <v>2</v>
      </c>
      <c r="J3426">
        <v>1649</v>
      </c>
      <c r="K3426" t="s">
        <v>1994</v>
      </c>
      <c r="L3426" t="s">
        <v>1518</v>
      </c>
      <c r="M3426" t="s">
        <v>1981</v>
      </c>
      <c r="N3426" s="20">
        <v>0.01</v>
      </c>
      <c r="O3426" s="21">
        <f>N3426*G3426</f>
        <v>2680</v>
      </c>
    </row>
    <row r="3427" spans="1:15" x14ac:dyDescent="0.25">
      <c r="A3427" t="s">
        <v>13</v>
      </c>
      <c r="B3427">
        <v>365000</v>
      </c>
      <c r="C3427">
        <v>4</v>
      </c>
      <c r="D3427">
        <v>3</v>
      </c>
      <c r="E3427">
        <v>2794</v>
      </c>
      <c r="F3427" t="s">
        <v>3953</v>
      </c>
      <c r="G3427">
        <v>268000</v>
      </c>
      <c r="H3427">
        <v>4</v>
      </c>
      <c r="I3427">
        <v>2</v>
      </c>
      <c r="J3427">
        <v>2244</v>
      </c>
      <c r="K3427" t="s">
        <v>3954</v>
      </c>
      <c r="L3427" t="s">
        <v>3729</v>
      </c>
      <c r="M3427" t="s">
        <v>3907</v>
      </c>
      <c r="N3427" s="20">
        <v>0.01</v>
      </c>
      <c r="O3427" s="21">
        <f>N3427*G3427</f>
        <v>2680</v>
      </c>
    </row>
    <row r="3428" spans="1:15" x14ac:dyDescent="0.25">
      <c r="A3428" t="s">
        <v>13</v>
      </c>
      <c r="B3428">
        <v>377450</v>
      </c>
      <c r="C3428">
        <v>3</v>
      </c>
      <c r="D3428">
        <v>2.5</v>
      </c>
      <c r="E3428">
        <v>1991</v>
      </c>
      <c r="F3428" t="s">
        <v>3739</v>
      </c>
      <c r="G3428">
        <v>267700</v>
      </c>
      <c r="H3428">
        <v>2</v>
      </c>
      <c r="I3428">
        <v>1</v>
      </c>
      <c r="J3428">
        <v>720</v>
      </c>
      <c r="K3428" t="s">
        <v>3728</v>
      </c>
      <c r="L3428" t="s">
        <v>3729</v>
      </c>
      <c r="M3428" t="s">
        <v>3735</v>
      </c>
      <c r="N3428" s="20">
        <v>0.01</v>
      </c>
      <c r="O3428" s="21">
        <f>N3428*G3428</f>
        <v>2677</v>
      </c>
    </row>
    <row r="3429" spans="1:15" x14ac:dyDescent="0.25">
      <c r="A3429" t="s">
        <v>13</v>
      </c>
      <c r="B3429">
        <v>299450</v>
      </c>
      <c r="C3429">
        <v>4</v>
      </c>
      <c r="D3429">
        <v>2.5</v>
      </c>
      <c r="E3429">
        <v>2285</v>
      </c>
      <c r="F3429" t="s">
        <v>2110</v>
      </c>
      <c r="G3429">
        <v>267000</v>
      </c>
      <c r="H3429">
        <v>4</v>
      </c>
      <c r="I3429">
        <v>2.5</v>
      </c>
      <c r="J3429">
        <v>2854</v>
      </c>
      <c r="K3429" t="s">
        <v>2109</v>
      </c>
      <c r="L3429" t="s">
        <v>1518</v>
      </c>
      <c r="M3429" t="s">
        <v>2105</v>
      </c>
      <c r="N3429" s="20">
        <v>0.01</v>
      </c>
      <c r="O3429" s="21">
        <f>N3429*G3429</f>
        <v>2670</v>
      </c>
    </row>
    <row r="3430" spans="1:15" x14ac:dyDescent="0.25">
      <c r="A3430" t="s">
        <v>13</v>
      </c>
      <c r="B3430">
        <v>225450</v>
      </c>
      <c r="C3430">
        <v>3</v>
      </c>
      <c r="D3430">
        <v>2</v>
      </c>
      <c r="E3430">
        <v>1750</v>
      </c>
      <c r="F3430" t="s">
        <v>5087</v>
      </c>
      <c r="G3430">
        <v>266900</v>
      </c>
      <c r="H3430">
        <v>3</v>
      </c>
      <c r="I3430">
        <v>2.5</v>
      </c>
      <c r="J3430">
        <v>1722</v>
      </c>
      <c r="K3430" t="s">
        <v>2705</v>
      </c>
      <c r="L3430" t="s">
        <v>4772</v>
      </c>
      <c r="M3430" t="s">
        <v>2705</v>
      </c>
      <c r="N3430" s="20">
        <v>0.01</v>
      </c>
      <c r="O3430" s="21">
        <f>N3430*G3430</f>
        <v>2669</v>
      </c>
    </row>
    <row r="3431" spans="1:15" x14ac:dyDescent="0.25">
      <c r="A3431" t="s">
        <v>13</v>
      </c>
      <c r="B3431">
        <v>398500</v>
      </c>
      <c r="C3431">
        <v>3</v>
      </c>
      <c r="D3431">
        <v>2</v>
      </c>
      <c r="E3431">
        <v>1897</v>
      </c>
      <c r="F3431" t="s">
        <v>1539</v>
      </c>
      <c r="G3431">
        <v>265999</v>
      </c>
      <c r="H3431">
        <v>4</v>
      </c>
      <c r="I3431">
        <v>2.5</v>
      </c>
      <c r="K3431" t="s">
        <v>1517</v>
      </c>
      <c r="L3431" t="s">
        <v>1518</v>
      </c>
      <c r="M3431" t="s">
        <v>1519</v>
      </c>
      <c r="N3431" s="20">
        <v>0.01</v>
      </c>
      <c r="O3431" s="21">
        <f>N3431*G3431</f>
        <v>2659.9900000000002</v>
      </c>
    </row>
    <row r="3432" spans="1:15" x14ac:dyDescent="0.25">
      <c r="A3432" t="s">
        <v>13</v>
      </c>
      <c r="B3432">
        <v>762400</v>
      </c>
      <c r="C3432">
        <v>3</v>
      </c>
      <c r="D3432">
        <v>2.5</v>
      </c>
      <c r="E3432">
        <v>1702</v>
      </c>
      <c r="F3432" t="s">
        <v>863</v>
      </c>
      <c r="G3432">
        <v>265000</v>
      </c>
      <c r="H3432">
        <v>2</v>
      </c>
      <c r="I3432">
        <v>1.5</v>
      </c>
      <c r="J3432">
        <v>953</v>
      </c>
      <c r="K3432" t="s">
        <v>864</v>
      </c>
      <c r="L3432" t="s">
        <v>71</v>
      </c>
      <c r="M3432" t="s">
        <v>765</v>
      </c>
      <c r="N3432" s="20">
        <v>0.01</v>
      </c>
      <c r="O3432" s="21">
        <f>N3432*G3432</f>
        <v>2650</v>
      </c>
    </row>
    <row r="3433" spans="1:15" x14ac:dyDescent="0.25">
      <c r="A3433" t="s">
        <v>13</v>
      </c>
      <c r="B3433">
        <v>398500</v>
      </c>
      <c r="C3433">
        <v>3</v>
      </c>
      <c r="D3433">
        <v>2</v>
      </c>
      <c r="E3433">
        <v>1897</v>
      </c>
      <c r="F3433" t="s">
        <v>1689</v>
      </c>
      <c r="G3433">
        <v>265000</v>
      </c>
      <c r="H3433">
        <v>1</v>
      </c>
      <c r="I3433">
        <v>1</v>
      </c>
      <c r="K3433" t="s">
        <v>1517</v>
      </c>
      <c r="L3433" t="s">
        <v>1518</v>
      </c>
      <c r="M3433" t="s">
        <v>1519</v>
      </c>
      <c r="N3433" s="20">
        <v>0.01</v>
      </c>
      <c r="O3433" s="21">
        <f>N3433*G3433</f>
        <v>2650</v>
      </c>
    </row>
    <row r="3434" spans="1:15" x14ac:dyDescent="0.25">
      <c r="A3434" t="s">
        <v>13</v>
      </c>
      <c r="B3434">
        <v>299450</v>
      </c>
      <c r="C3434">
        <v>4</v>
      </c>
      <c r="D3434">
        <v>2.5</v>
      </c>
      <c r="E3434">
        <v>2285</v>
      </c>
      <c r="F3434" t="s">
        <v>2139</v>
      </c>
      <c r="G3434">
        <v>265000</v>
      </c>
      <c r="H3434">
        <v>4</v>
      </c>
      <c r="I3434">
        <v>2.5</v>
      </c>
      <c r="J3434">
        <v>2773</v>
      </c>
      <c r="K3434" t="s">
        <v>2109</v>
      </c>
      <c r="L3434" t="s">
        <v>1518</v>
      </c>
      <c r="M3434" t="s">
        <v>2105</v>
      </c>
      <c r="N3434" s="20">
        <v>0.01</v>
      </c>
      <c r="O3434" s="21">
        <f>N3434*G3434</f>
        <v>2650</v>
      </c>
    </row>
    <row r="3435" spans="1:15" x14ac:dyDescent="0.25">
      <c r="A3435" t="s">
        <v>13</v>
      </c>
      <c r="B3435">
        <v>466000</v>
      </c>
      <c r="C3435">
        <v>4</v>
      </c>
      <c r="D3435">
        <v>2.5</v>
      </c>
      <c r="E3435">
        <v>1972</v>
      </c>
      <c r="F3435" t="s">
        <v>2634</v>
      </c>
      <c r="G3435">
        <v>265000</v>
      </c>
      <c r="H3435">
        <v>2</v>
      </c>
      <c r="I3435">
        <v>2</v>
      </c>
      <c r="J3435">
        <v>1200</v>
      </c>
      <c r="K3435" t="s">
        <v>2605</v>
      </c>
      <c r="L3435" t="s">
        <v>2218</v>
      </c>
      <c r="M3435" t="s">
        <v>2568</v>
      </c>
      <c r="N3435" s="20">
        <v>0.01</v>
      </c>
      <c r="O3435" s="21">
        <f>N3435*G3435</f>
        <v>2650</v>
      </c>
    </row>
    <row r="3436" spans="1:15" x14ac:dyDescent="0.25">
      <c r="A3436" t="s">
        <v>13</v>
      </c>
      <c r="B3436">
        <v>259425</v>
      </c>
      <c r="C3436">
        <v>3</v>
      </c>
      <c r="D3436">
        <v>2</v>
      </c>
      <c r="E3436">
        <v>1577</v>
      </c>
      <c r="F3436" t="s">
        <v>3040</v>
      </c>
      <c r="G3436">
        <v>265000</v>
      </c>
      <c r="H3436">
        <v>4</v>
      </c>
      <c r="I3436">
        <v>2</v>
      </c>
      <c r="J3436">
        <v>2566</v>
      </c>
      <c r="K3436" t="s">
        <v>3041</v>
      </c>
      <c r="L3436" t="s">
        <v>2985</v>
      </c>
      <c r="M3436" t="s">
        <v>3037</v>
      </c>
      <c r="N3436" s="20">
        <v>0.01</v>
      </c>
      <c r="O3436" s="21">
        <f>N3436*G3436</f>
        <v>2650</v>
      </c>
    </row>
    <row r="3437" spans="1:15" x14ac:dyDescent="0.25">
      <c r="A3437" t="s">
        <v>13</v>
      </c>
      <c r="B3437">
        <v>415000</v>
      </c>
      <c r="C3437">
        <v>3</v>
      </c>
      <c r="D3437">
        <v>2</v>
      </c>
      <c r="E3437">
        <v>1772</v>
      </c>
      <c r="F3437" t="s">
        <v>3490</v>
      </c>
      <c r="G3437">
        <v>265000</v>
      </c>
      <c r="H3437">
        <v>3</v>
      </c>
      <c r="I3437">
        <v>2.5</v>
      </c>
      <c r="J3437">
        <v>1500</v>
      </c>
      <c r="K3437" t="s">
        <v>3471</v>
      </c>
      <c r="L3437" t="s">
        <v>3412</v>
      </c>
      <c r="M3437" t="s">
        <v>3456</v>
      </c>
      <c r="N3437" s="20">
        <v>0.01</v>
      </c>
      <c r="O3437" s="21">
        <f>N3437*G3437</f>
        <v>2650</v>
      </c>
    </row>
    <row r="3438" spans="1:15" x14ac:dyDescent="0.25">
      <c r="A3438" t="s">
        <v>13</v>
      </c>
      <c r="B3438">
        <v>365000</v>
      </c>
      <c r="C3438">
        <v>4</v>
      </c>
      <c r="D3438">
        <v>3</v>
      </c>
      <c r="E3438">
        <v>2794</v>
      </c>
      <c r="F3438" t="s">
        <v>3956</v>
      </c>
      <c r="G3438">
        <v>265000</v>
      </c>
      <c r="H3438">
        <v>4</v>
      </c>
      <c r="I3438">
        <v>2</v>
      </c>
      <c r="J3438">
        <v>2048</v>
      </c>
      <c r="K3438" t="s">
        <v>3909</v>
      </c>
      <c r="L3438" t="s">
        <v>3729</v>
      </c>
      <c r="M3438" t="s">
        <v>3907</v>
      </c>
      <c r="N3438" s="20">
        <v>0.01</v>
      </c>
      <c r="O3438" s="21">
        <f>N3438*G3438</f>
        <v>2650</v>
      </c>
    </row>
    <row r="3439" spans="1:15" x14ac:dyDescent="0.25">
      <c r="A3439" t="s">
        <v>13</v>
      </c>
      <c r="B3439">
        <v>289745</v>
      </c>
      <c r="C3439">
        <v>3</v>
      </c>
      <c r="D3439">
        <v>2.5</v>
      </c>
      <c r="E3439">
        <v>2044</v>
      </c>
      <c r="F3439" t="s">
        <v>3824</v>
      </c>
      <c r="G3439">
        <v>265000</v>
      </c>
      <c r="H3439">
        <v>3</v>
      </c>
      <c r="I3439">
        <v>2</v>
      </c>
      <c r="J3439">
        <v>2346</v>
      </c>
      <c r="K3439" t="s">
        <v>3795</v>
      </c>
      <c r="L3439" t="s">
        <v>3729</v>
      </c>
      <c r="M3439" t="s">
        <v>3682</v>
      </c>
      <c r="N3439" s="20">
        <v>0.01</v>
      </c>
      <c r="O3439" s="21">
        <f>N3439*G3439</f>
        <v>2650</v>
      </c>
    </row>
    <row r="3440" spans="1:15" x14ac:dyDescent="0.25">
      <c r="A3440" t="s">
        <v>13</v>
      </c>
      <c r="B3440">
        <v>398500</v>
      </c>
      <c r="C3440">
        <v>3</v>
      </c>
      <c r="D3440">
        <v>2</v>
      </c>
      <c r="E3440">
        <v>1897</v>
      </c>
      <c r="F3440" t="s">
        <v>1672</v>
      </c>
      <c r="G3440">
        <v>264900</v>
      </c>
      <c r="H3440">
        <v>2</v>
      </c>
      <c r="I3440">
        <v>3</v>
      </c>
      <c r="J3440">
        <v>1909</v>
      </c>
      <c r="K3440" t="s">
        <v>1673</v>
      </c>
      <c r="L3440" t="s">
        <v>1518</v>
      </c>
      <c r="M3440" t="s">
        <v>1519</v>
      </c>
      <c r="N3440" s="20">
        <v>0.01</v>
      </c>
      <c r="O3440" s="21">
        <f>N3440*G3440</f>
        <v>2649</v>
      </c>
    </row>
    <row r="3441" spans="1:15" x14ac:dyDescent="0.25">
      <c r="A3441" t="s">
        <v>13</v>
      </c>
      <c r="B3441">
        <v>299450</v>
      </c>
      <c r="C3441">
        <v>4</v>
      </c>
      <c r="D3441">
        <v>2.5</v>
      </c>
      <c r="E3441">
        <v>2285</v>
      </c>
      <c r="F3441" t="s">
        <v>2140</v>
      </c>
      <c r="G3441">
        <v>264900</v>
      </c>
      <c r="H3441">
        <v>4</v>
      </c>
      <c r="I3441">
        <v>2.5</v>
      </c>
      <c r="J3441">
        <v>2731</v>
      </c>
      <c r="K3441" t="s">
        <v>2109</v>
      </c>
      <c r="L3441" t="s">
        <v>1518</v>
      </c>
      <c r="M3441" t="s">
        <v>2105</v>
      </c>
      <c r="N3441" s="20">
        <v>0.01</v>
      </c>
      <c r="O3441" s="21">
        <f>N3441*G3441</f>
        <v>2649</v>
      </c>
    </row>
    <row r="3442" spans="1:15" x14ac:dyDescent="0.25">
      <c r="A3442" t="s">
        <v>13</v>
      </c>
      <c r="B3442">
        <v>259854</v>
      </c>
      <c r="C3442">
        <v>3</v>
      </c>
      <c r="D3442">
        <v>2.5</v>
      </c>
      <c r="E3442">
        <v>2024</v>
      </c>
      <c r="F3442" t="s">
        <v>1897</v>
      </c>
      <c r="G3442">
        <v>264900</v>
      </c>
      <c r="H3442">
        <v>3</v>
      </c>
      <c r="I3442">
        <v>2.5</v>
      </c>
      <c r="J3442">
        <v>2090</v>
      </c>
      <c r="K3442" t="s">
        <v>1898</v>
      </c>
      <c r="L3442" t="s">
        <v>1518</v>
      </c>
      <c r="M3442" t="s">
        <v>1894</v>
      </c>
      <c r="N3442" s="20">
        <v>0.01</v>
      </c>
      <c r="O3442" s="21">
        <f>N3442*G3442</f>
        <v>2649</v>
      </c>
    </row>
    <row r="3443" spans="1:15" x14ac:dyDescent="0.25">
      <c r="A3443" t="s">
        <v>13</v>
      </c>
      <c r="B3443">
        <v>398500</v>
      </c>
      <c r="C3443">
        <v>3</v>
      </c>
      <c r="D3443">
        <v>2</v>
      </c>
      <c r="E3443">
        <v>1897</v>
      </c>
      <c r="F3443" t="s">
        <v>1666</v>
      </c>
      <c r="G3443">
        <v>264500</v>
      </c>
      <c r="H3443">
        <v>1</v>
      </c>
      <c r="I3443">
        <v>1</v>
      </c>
      <c r="J3443">
        <v>762</v>
      </c>
      <c r="K3443" t="s">
        <v>1517</v>
      </c>
      <c r="L3443" t="s">
        <v>1518</v>
      </c>
      <c r="M3443" t="s">
        <v>1519</v>
      </c>
      <c r="N3443" s="20">
        <v>0.01</v>
      </c>
      <c r="O3443" s="21">
        <f>N3443*G3443</f>
        <v>2645</v>
      </c>
    </row>
    <row r="3444" spans="1:15" x14ac:dyDescent="0.25">
      <c r="A3444" t="s">
        <v>13</v>
      </c>
      <c r="B3444">
        <v>339500</v>
      </c>
      <c r="C3444">
        <v>4</v>
      </c>
      <c r="D3444">
        <v>2.5</v>
      </c>
      <c r="E3444">
        <v>2347</v>
      </c>
      <c r="F3444" t="s">
        <v>3859</v>
      </c>
      <c r="G3444">
        <v>263900</v>
      </c>
      <c r="H3444">
        <v>5</v>
      </c>
      <c r="I3444">
        <v>3</v>
      </c>
      <c r="J3444">
        <v>3636</v>
      </c>
      <c r="K3444" t="s">
        <v>3860</v>
      </c>
      <c r="L3444" t="s">
        <v>3729</v>
      </c>
      <c r="M3444" t="s">
        <v>3830</v>
      </c>
      <c r="N3444" s="20">
        <v>0.01</v>
      </c>
      <c r="O3444" s="21">
        <f>N3444*G3444</f>
        <v>2639</v>
      </c>
    </row>
    <row r="3445" spans="1:15" x14ac:dyDescent="0.25">
      <c r="A3445" t="s">
        <v>13</v>
      </c>
      <c r="B3445">
        <v>325000</v>
      </c>
      <c r="C3445">
        <v>3</v>
      </c>
      <c r="D3445">
        <v>2.5</v>
      </c>
      <c r="E3445">
        <v>2098</v>
      </c>
      <c r="F3445" t="s">
        <v>4008</v>
      </c>
      <c r="G3445">
        <v>263000</v>
      </c>
      <c r="H3445">
        <v>3</v>
      </c>
      <c r="I3445">
        <v>2</v>
      </c>
      <c r="J3445">
        <v>1643</v>
      </c>
      <c r="K3445" t="s">
        <v>3932</v>
      </c>
      <c r="L3445" t="s">
        <v>3729</v>
      </c>
      <c r="M3445" t="s">
        <v>1472</v>
      </c>
      <c r="N3445" s="20">
        <v>0.01</v>
      </c>
      <c r="O3445" s="21">
        <f>N3445*G3445</f>
        <v>2630</v>
      </c>
    </row>
    <row r="3446" spans="1:15" x14ac:dyDescent="0.25">
      <c r="A3446" t="s">
        <v>13</v>
      </c>
      <c r="B3446">
        <v>398500</v>
      </c>
      <c r="C3446">
        <v>3</v>
      </c>
      <c r="D3446">
        <v>2</v>
      </c>
      <c r="E3446">
        <v>1897</v>
      </c>
      <c r="F3446" t="s">
        <v>1680</v>
      </c>
      <c r="G3446">
        <v>262500</v>
      </c>
      <c r="H3446">
        <v>2</v>
      </c>
      <c r="I3446">
        <v>1</v>
      </c>
      <c r="K3446" t="s">
        <v>1517</v>
      </c>
      <c r="L3446" t="s">
        <v>1518</v>
      </c>
      <c r="M3446" t="s">
        <v>1519</v>
      </c>
      <c r="N3446" s="20">
        <v>0.01</v>
      </c>
      <c r="O3446" s="21">
        <f>N3446*G3446</f>
        <v>2625</v>
      </c>
    </row>
    <row r="3447" spans="1:15" x14ac:dyDescent="0.25">
      <c r="A3447" t="s">
        <v>13</v>
      </c>
      <c r="B3447">
        <v>202450</v>
      </c>
      <c r="C3447">
        <v>3</v>
      </c>
      <c r="D3447">
        <v>3</v>
      </c>
      <c r="E3447">
        <v>2012</v>
      </c>
      <c r="F3447" t="s">
        <v>2935</v>
      </c>
      <c r="G3447">
        <v>175000</v>
      </c>
      <c r="H3447">
        <v>3</v>
      </c>
      <c r="I3447">
        <v>2</v>
      </c>
      <c r="J3447">
        <v>2120</v>
      </c>
      <c r="K3447" t="s">
        <v>2936</v>
      </c>
      <c r="L3447" t="s">
        <v>2930</v>
      </c>
      <c r="M3447" t="s">
        <v>1072</v>
      </c>
      <c r="N3447" s="20">
        <v>1.4999999999999999E-2</v>
      </c>
      <c r="O3447" s="21">
        <f>N3447*G3447</f>
        <v>2625</v>
      </c>
    </row>
    <row r="3448" spans="1:15" x14ac:dyDescent="0.25">
      <c r="A3448" t="s">
        <v>13</v>
      </c>
      <c r="B3448">
        <v>359000</v>
      </c>
      <c r="C3448">
        <v>4</v>
      </c>
      <c r="D3448">
        <v>2.5</v>
      </c>
      <c r="E3448">
        <v>2174</v>
      </c>
      <c r="F3448" t="s">
        <v>4225</v>
      </c>
      <c r="G3448">
        <v>174950</v>
      </c>
      <c r="H3448">
        <v>2</v>
      </c>
      <c r="I3448">
        <v>2</v>
      </c>
      <c r="J3448">
        <v>1021</v>
      </c>
      <c r="K3448" t="s">
        <v>4226</v>
      </c>
      <c r="L3448" t="s">
        <v>4215</v>
      </c>
      <c r="M3448" t="s">
        <v>4220</v>
      </c>
      <c r="N3448" s="20">
        <v>1.4999999999999999E-2</v>
      </c>
      <c r="O3448" s="21">
        <f>N3448*G3448</f>
        <v>2624.25</v>
      </c>
    </row>
    <row r="3449" spans="1:15" x14ac:dyDescent="0.25">
      <c r="A3449" t="s">
        <v>13</v>
      </c>
      <c r="B3449">
        <v>375292</v>
      </c>
      <c r="C3449">
        <v>4</v>
      </c>
      <c r="D3449">
        <v>3</v>
      </c>
      <c r="E3449">
        <v>2139</v>
      </c>
      <c r="F3449" t="s">
        <v>4937</v>
      </c>
      <c r="G3449">
        <v>260000</v>
      </c>
      <c r="H3449">
        <v>2</v>
      </c>
      <c r="I3449">
        <v>2.5</v>
      </c>
      <c r="J3449">
        <v>1190</v>
      </c>
      <c r="K3449" t="s">
        <v>4932</v>
      </c>
      <c r="L3449" t="s">
        <v>4772</v>
      </c>
      <c r="M3449" t="s">
        <v>4883</v>
      </c>
      <c r="N3449" s="20">
        <v>0.01</v>
      </c>
      <c r="O3449" s="21">
        <f>N3449*G3449</f>
        <v>2600</v>
      </c>
    </row>
    <row r="3450" spans="1:15" x14ac:dyDescent="0.25">
      <c r="A3450" t="s">
        <v>13</v>
      </c>
      <c r="B3450">
        <v>649499</v>
      </c>
      <c r="C3450">
        <v>3</v>
      </c>
      <c r="D3450">
        <v>2.25</v>
      </c>
      <c r="E3450">
        <v>1841</v>
      </c>
      <c r="F3450" t="s">
        <v>4475</v>
      </c>
      <c r="G3450">
        <v>260000</v>
      </c>
      <c r="H3450">
        <v>2</v>
      </c>
      <c r="I3450">
        <v>1.75</v>
      </c>
      <c r="J3450">
        <v>920</v>
      </c>
      <c r="K3450" t="s">
        <v>4347</v>
      </c>
      <c r="L3450" t="s">
        <v>4237</v>
      </c>
      <c r="M3450" t="s">
        <v>4433</v>
      </c>
      <c r="N3450" s="20">
        <v>0.01</v>
      </c>
      <c r="O3450" s="21">
        <f>N3450*G3450</f>
        <v>2600</v>
      </c>
    </row>
    <row r="3451" spans="1:15" x14ac:dyDescent="0.25">
      <c r="A3451" t="s">
        <v>13</v>
      </c>
      <c r="B3451">
        <v>358500</v>
      </c>
      <c r="C3451">
        <v>3</v>
      </c>
      <c r="D3451">
        <v>2.5</v>
      </c>
      <c r="E3451">
        <v>2000</v>
      </c>
      <c r="F3451" t="s">
        <v>4408</v>
      </c>
      <c r="G3451">
        <v>260000</v>
      </c>
      <c r="H3451">
        <v>4</v>
      </c>
      <c r="I3451">
        <v>1.75</v>
      </c>
      <c r="J3451">
        <v>1312</v>
      </c>
      <c r="K3451" t="s">
        <v>4396</v>
      </c>
      <c r="L3451" t="s">
        <v>4237</v>
      </c>
      <c r="M3451" t="s">
        <v>4384</v>
      </c>
      <c r="N3451" s="20">
        <v>0.01</v>
      </c>
      <c r="O3451" s="21">
        <f>N3451*G3451</f>
        <v>2600</v>
      </c>
    </row>
    <row r="3452" spans="1:15" x14ac:dyDescent="0.25">
      <c r="A3452" t="s">
        <v>13</v>
      </c>
      <c r="B3452">
        <v>375292</v>
      </c>
      <c r="C3452">
        <v>4</v>
      </c>
      <c r="D3452">
        <v>3</v>
      </c>
      <c r="E3452">
        <v>2139</v>
      </c>
      <c r="F3452" t="s">
        <v>4919</v>
      </c>
      <c r="G3452">
        <v>259999</v>
      </c>
      <c r="H3452">
        <v>2</v>
      </c>
      <c r="I3452">
        <v>2</v>
      </c>
      <c r="J3452">
        <v>1688</v>
      </c>
      <c r="K3452" t="s">
        <v>4882</v>
      </c>
      <c r="L3452" t="s">
        <v>4772</v>
      </c>
      <c r="M3452" t="s">
        <v>4883</v>
      </c>
      <c r="N3452" s="20">
        <v>0.01</v>
      </c>
      <c r="O3452" s="21">
        <f>N3452*G3452</f>
        <v>2599.9900000000002</v>
      </c>
    </row>
    <row r="3453" spans="1:15" x14ac:dyDescent="0.25">
      <c r="A3453" t="s">
        <v>13</v>
      </c>
      <c r="B3453">
        <v>398500</v>
      </c>
      <c r="C3453">
        <v>3</v>
      </c>
      <c r="D3453">
        <v>2</v>
      </c>
      <c r="E3453">
        <v>1897</v>
      </c>
      <c r="F3453" t="s">
        <v>1796</v>
      </c>
      <c r="G3453">
        <v>259900</v>
      </c>
      <c r="H3453">
        <v>2</v>
      </c>
      <c r="I3453">
        <v>2</v>
      </c>
      <c r="K3453" t="s">
        <v>1517</v>
      </c>
      <c r="L3453" t="s">
        <v>1518</v>
      </c>
      <c r="M3453" t="s">
        <v>1519</v>
      </c>
      <c r="N3453" s="20">
        <v>0.01</v>
      </c>
      <c r="O3453" s="21">
        <f>N3453*G3453</f>
        <v>2599</v>
      </c>
    </row>
    <row r="3454" spans="1:15" x14ac:dyDescent="0.25">
      <c r="A3454" t="s">
        <v>13</v>
      </c>
      <c r="B3454">
        <v>352250</v>
      </c>
      <c r="C3454">
        <v>3</v>
      </c>
      <c r="D3454">
        <v>2.5</v>
      </c>
      <c r="E3454">
        <v>1965</v>
      </c>
      <c r="F3454" t="s">
        <v>2052</v>
      </c>
      <c r="G3454">
        <v>259900</v>
      </c>
      <c r="H3454">
        <v>3</v>
      </c>
      <c r="I3454">
        <v>3</v>
      </c>
      <c r="J3454">
        <v>1434</v>
      </c>
      <c r="K3454" t="s">
        <v>1900</v>
      </c>
      <c r="L3454" t="s">
        <v>1518</v>
      </c>
      <c r="M3454" t="s">
        <v>1981</v>
      </c>
      <c r="N3454" s="20">
        <v>0.01</v>
      </c>
      <c r="O3454" s="21">
        <f>N3454*G3454</f>
        <v>2599</v>
      </c>
    </row>
    <row r="3455" spans="1:15" x14ac:dyDescent="0.25">
      <c r="A3455" t="s">
        <v>13</v>
      </c>
      <c r="B3455">
        <v>299450</v>
      </c>
      <c r="C3455">
        <v>4</v>
      </c>
      <c r="D3455">
        <v>2.5</v>
      </c>
      <c r="E3455">
        <v>2285</v>
      </c>
      <c r="F3455" t="s">
        <v>2115</v>
      </c>
      <c r="G3455">
        <v>259900</v>
      </c>
      <c r="H3455">
        <v>4</v>
      </c>
      <c r="I3455">
        <v>2.5</v>
      </c>
      <c r="J3455">
        <v>2953</v>
      </c>
      <c r="K3455" t="s">
        <v>2116</v>
      </c>
      <c r="L3455" t="s">
        <v>1518</v>
      </c>
      <c r="M3455" t="s">
        <v>2105</v>
      </c>
      <c r="N3455" s="20">
        <v>0.01</v>
      </c>
      <c r="O3455" s="21">
        <f>N3455*G3455</f>
        <v>2599</v>
      </c>
    </row>
    <row r="3456" spans="1:15" x14ac:dyDescent="0.25">
      <c r="A3456" t="s">
        <v>13</v>
      </c>
      <c r="B3456">
        <v>257000</v>
      </c>
      <c r="C3456">
        <v>4</v>
      </c>
      <c r="D3456">
        <v>2.5</v>
      </c>
      <c r="E3456">
        <v>2141</v>
      </c>
      <c r="F3456" t="s">
        <v>1958</v>
      </c>
      <c r="G3456">
        <v>259900</v>
      </c>
      <c r="H3456">
        <v>3</v>
      </c>
      <c r="I3456">
        <v>3.5</v>
      </c>
      <c r="J3456">
        <v>2625</v>
      </c>
      <c r="K3456" t="s">
        <v>1957</v>
      </c>
      <c r="L3456" t="s">
        <v>1518</v>
      </c>
      <c r="M3456" t="s">
        <v>1934</v>
      </c>
      <c r="N3456" s="20">
        <v>0.01</v>
      </c>
      <c r="O3456" s="21">
        <f>N3456*G3456</f>
        <v>2599</v>
      </c>
    </row>
    <row r="3457" spans="1:15" x14ac:dyDescent="0.25">
      <c r="A3457" t="s">
        <v>13</v>
      </c>
      <c r="B3457">
        <v>259854</v>
      </c>
      <c r="C3457">
        <v>3</v>
      </c>
      <c r="D3457">
        <v>2.5</v>
      </c>
      <c r="E3457">
        <v>2024</v>
      </c>
      <c r="F3457" t="s">
        <v>1913</v>
      </c>
      <c r="G3457">
        <v>259900</v>
      </c>
      <c r="H3457">
        <v>3</v>
      </c>
      <c r="I3457">
        <v>2</v>
      </c>
      <c r="J3457">
        <v>1842</v>
      </c>
      <c r="K3457" t="s">
        <v>1893</v>
      </c>
      <c r="L3457" t="s">
        <v>1518</v>
      </c>
      <c r="M3457" t="s">
        <v>1894</v>
      </c>
      <c r="N3457" s="20">
        <v>0.01</v>
      </c>
      <c r="O3457" s="21">
        <f>N3457*G3457</f>
        <v>2599</v>
      </c>
    </row>
    <row r="3458" spans="1:15" x14ac:dyDescent="0.25">
      <c r="A3458" t="s">
        <v>13</v>
      </c>
      <c r="B3458">
        <v>398500</v>
      </c>
      <c r="C3458">
        <v>3</v>
      </c>
      <c r="D3458">
        <v>2</v>
      </c>
      <c r="E3458">
        <v>1897</v>
      </c>
      <c r="F3458" t="s">
        <v>1601</v>
      </c>
      <c r="G3458">
        <v>259000</v>
      </c>
      <c r="H3458">
        <v>3</v>
      </c>
      <c r="I3458">
        <v>2</v>
      </c>
      <c r="J3458">
        <v>1163</v>
      </c>
      <c r="K3458" t="s">
        <v>1602</v>
      </c>
      <c r="L3458" t="s">
        <v>1518</v>
      </c>
      <c r="M3458" t="s">
        <v>1519</v>
      </c>
      <c r="N3458" s="20">
        <v>0.01</v>
      </c>
      <c r="O3458" s="21">
        <f>N3458*G3458</f>
        <v>2590</v>
      </c>
    </row>
    <row r="3459" spans="1:15" x14ac:dyDescent="0.25">
      <c r="A3459" t="s">
        <v>13</v>
      </c>
      <c r="B3459">
        <v>352250</v>
      </c>
      <c r="C3459">
        <v>3</v>
      </c>
      <c r="D3459">
        <v>2.5</v>
      </c>
      <c r="E3459">
        <v>1965</v>
      </c>
      <c r="F3459" t="s">
        <v>2021</v>
      </c>
      <c r="G3459">
        <v>259000</v>
      </c>
      <c r="H3459">
        <v>3</v>
      </c>
      <c r="I3459">
        <v>1.5</v>
      </c>
      <c r="J3459">
        <v>1038</v>
      </c>
      <c r="K3459" t="s">
        <v>1691</v>
      </c>
      <c r="L3459" t="s">
        <v>1518</v>
      </c>
      <c r="M3459" t="s">
        <v>1981</v>
      </c>
      <c r="N3459" s="20">
        <v>0.01</v>
      </c>
      <c r="O3459" s="21">
        <f>N3459*G3459</f>
        <v>2590</v>
      </c>
    </row>
    <row r="3460" spans="1:15" x14ac:dyDescent="0.25">
      <c r="A3460" t="s">
        <v>13</v>
      </c>
      <c r="B3460">
        <v>325000</v>
      </c>
      <c r="C3460">
        <v>3</v>
      </c>
      <c r="D3460">
        <v>2.5</v>
      </c>
      <c r="E3460">
        <v>2098</v>
      </c>
      <c r="F3460" t="s">
        <v>3969</v>
      </c>
      <c r="G3460">
        <v>259000</v>
      </c>
      <c r="H3460">
        <v>2</v>
      </c>
      <c r="I3460">
        <v>2</v>
      </c>
      <c r="J3460">
        <v>1034</v>
      </c>
      <c r="K3460" t="s">
        <v>1472</v>
      </c>
      <c r="L3460" t="s">
        <v>3729</v>
      </c>
      <c r="M3460" t="s">
        <v>1472</v>
      </c>
      <c r="N3460" s="20">
        <v>0.01</v>
      </c>
      <c r="O3460" s="21">
        <f>N3460*G3460</f>
        <v>2590</v>
      </c>
    </row>
    <row r="3461" spans="1:15" x14ac:dyDescent="0.25">
      <c r="A3461" t="s">
        <v>13</v>
      </c>
      <c r="B3461">
        <v>339500</v>
      </c>
      <c r="C3461">
        <v>4</v>
      </c>
      <c r="D3461">
        <v>2.5</v>
      </c>
      <c r="E3461">
        <v>2347</v>
      </c>
      <c r="F3461" t="s">
        <v>3864</v>
      </c>
      <c r="G3461">
        <v>259000</v>
      </c>
      <c r="H3461">
        <v>4</v>
      </c>
      <c r="I3461">
        <v>3</v>
      </c>
      <c r="J3461">
        <v>1856</v>
      </c>
      <c r="K3461" t="s">
        <v>3865</v>
      </c>
      <c r="L3461" t="s">
        <v>3729</v>
      </c>
      <c r="M3461" t="s">
        <v>3830</v>
      </c>
      <c r="N3461" s="20">
        <v>0.01</v>
      </c>
      <c r="O3461" s="21">
        <f>N3461*G3461</f>
        <v>2590</v>
      </c>
    </row>
    <row r="3462" spans="1:15" x14ac:dyDescent="0.25">
      <c r="A3462" t="s">
        <v>13</v>
      </c>
      <c r="B3462">
        <v>225000</v>
      </c>
      <c r="C3462">
        <v>3</v>
      </c>
      <c r="D3462">
        <v>2</v>
      </c>
      <c r="E3462">
        <v>1860</v>
      </c>
      <c r="F3462" t="s">
        <v>4039</v>
      </c>
      <c r="G3462">
        <v>259000</v>
      </c>
      <c r="H3462">
        <v>3</v>
      </c>
      <c r="I3462">
        <v>1.75</v>
      </c>
      <c r="J3462">
        <v>1704</v>
      </c>
      <c r="K3462" t="s">
        <v>4029</v>
      </c>
      <c r="L3462" t="s">
        <v>3729</v>
      </c>
      <c r="M3462" t="s">
        <v>4029</v>
      </c>
      <c r="N3462" s="20">
        <v>0.01</v>
      </c>
      <c r="O3462" s="21">
        <f>N3462*G3462</f>
        <v>2590</v>
      </c>
    </row>
    <row r="3463" spans="1:15" x14ac:dyDescent="0.25">
      <c r="A3463" t="s">
        <v>13</v>
      </c>
      <c r="B3463">
        <v>299000</v>
      </c>
      <c r="C3463">
        <v>3</v>
      </c>
      <c r="D3463">
        <v>2.5</v>
      </c>
      <c r="E3463">
        <v>2259</v>
      </c>
      <c r="F3463" t="s">
        <v>4111</v>
      </c>
      <c r="G3463">
        <v>259000</v>
      </c>
      <c r="H3463">
        <v>4</v>
      </c>
      <c r="I3463">
        <v>3</v>
      </c>
      <c r="J3463">
        <v>2332</v>
      </c>
      <c r="K3463" t="s">
        <v>4112</v>
      </c>
      <c r="L3463" t="s">
        <v>3729</v>
      </c>
      <c r="M3463" t="s">
        <v>4085</v>
      </c>
      <c r="N3463" s="20">
        <v>0.01</v>
      </c>
      <c r="O3463" s="21">
        <f>N3463*G3463</f>
        <v>2590</v>
      </c>
    </row>
    <row r="3464" spans="1:15" x14ac:dyDescent="0.25">
      <c r="A3464" t="s">
        <v>13</v>
      </c>
      <c r="B3464">
        <v>289745</v>
      </c>
      <c r="C3464">
        <v>3</v>
      </c>
      <c r="D3464">
        <v>2.5</v>
      </c>
      <c r="E3464">
        <v>2044</v>
      </c>
      <c r="F3464" t="s">
        <v>3807</v>
      </c>
      <c r="G3464">
        <v>259000</v>
      </c>
      <c r="H3464">
        <v>3</v>
      </c>
      <c r="I3464">
        <v>2.5</v>
      </c>
      <c r="J3464">
        <v>2450</v>
      </c>
      <c r="K3464" t="s">
        <v>3782</v>
      </c>
      <c r="L3464" t="s">
        <v>3729</v>
      </c>
      <c r="M3464" t="s">
        <v>3682</v>
      </c>
      <c r="N3464" s="20">
        <v>0.01</v>
      </c>
      <c r="O3464" s="21">
        <f>N3464*G3464</f>
        <v>2590</v>
      </c>
    </row>
    <row r="3465" spans="1:15" x14ac:dyDescent="0.25">
      <c r="A3465" t="s">
        <v>13</v>
      </c>
      <c r="B3465">
        <v>259854</v>
      </c>
      <c r="C3465">
        <v>3</v>
      </c>
      <c r="D3465">
        <v>2.5</v>
      </c>
      <c r="E3465">
        <v>2024</v>
      </c>
      <c r="F3465" t="s">
        <v>1925</v>
      </c>
      <c r="G3465">
        <v>257500</v>
      </c>
      <c r="H3465">
        <v>4</v>
      </c>
      <c r="I3465">
        <v>2.5</v>
      </c>
      <c r="J3465">
        <v>2009</v>
      </c>
      <c r="K3465" t="s">
        <v>1906</v>
      </c>
      <c r="L3465" t="s">
        <v>1518</v>
      </c>
      <c r="M3465" t="s">
        <v>1894</v>
      </c>
      <c r="N3465" s="20">
        <v>0.01</v>
      </c>
      <c r="O3465" s="21">
        <f>N3465*G3465</f>
        <v>2575</v>
      </c>
    </row>
    <row r="3466" spans="1:15" x14ac:dyDescent="0.25">
      <c r="A3466" t="s">
        <v>13</v>
      </c>
      <c r="B3466">
        <v>289745</v>
      </c>
      <c r="C3466">
        <v>3</v>
      </c>
      <c r="D3466">
        <v>2.5</v>
      </c>
      <c r="E3466">
        <v>2044</v>
      </c>
      <c r="F3466" t="s">
        <v>3827</v>
      </c>
      <c r="G3466">
        <v>257000</v>
      </c>
      <c r="H3466">
        <v>3</v>
      </c>
      <c r="I3466">
        <v>2</v>
      </c>
      <c r="J3466">
        <v>1860</v>
      </c>
      <c r="K3466" t="s">
        <v>3798</v>
      </c>
      <c r="L3466" t="s">
        <v>3729</v>
      </c>
      <c r="M3466" t="s">
        <v>3682</v>
      </c>
      <c r="N3466" s="20">
        <v>0.01</v>
      </c>
      <c r="O3466" s="21">
        <f>N3466*G3466</f>
        <v>2570</v>
      </c>
    </row>
    <row r="3467" spans="1:15" x14ac:dyDescent="0.25">
      <c r="A3467" t="s">
        <v>13</v>
      </c>
      <c r="B3467">
        <v>398500</v>
      </c>
      <c r="C3467">
        <v>3</v>
      </c>
      <c r="D3467">
        <v>2</v>
      </c>
      <c r="E3467">
        <v>1897</v>
      </c>
      <c r="F3467" t="s">
        <v>1772</v>
      </c>
      <c r="G3467">
        <v>255000</v>
      </c>
      <c r="H3467">
        <v>1</v>
      </c>
      <c r="I3467">
        <v>1</v>
      </c>
      <c r="K3467" t="s">
        <v>1517</v>
      </c>
      <c r="L3467" t="s">
        <v>1518</v>
      </c>
      <c r="M3467" t="s">
        <v>1519</v>
      </c>
      <c r="N3467" s="20">
        <v>0.01</v>
      </c>
      <c r="O3467" s="21">
        <f>N3467*G3467</f>
        <v>2550</v>
      </c>
    </row>
    <row r="3468" spans="1:15" x14ac:dyDescent="0.25">
      <c r="A3468" t="s">
        <v>13</v>
      </c>
      <c r="B3468">
        <v>398500</v>
      </c>
      <c r="C3468">
        <v>3</v>
      </c>
      <c r="D3468">
        <v>2</v>
      </c>
      <c r="E3468">
        <v>1897</v>
      </c>
      <c r="F3468" t="s">
        <v>1879</v>
      </c>
      <c r="G3468">
        <v>255000</v>
      </c>
      <c r="H3468">
        <v>3</v>
      </c>
      <c r="I3468">
        <v>1</v>
      </c>
      <c r="J3468">
        <v>1147</v>
      </c>
      <c r="K3468" t="s">
        <v>1878</v>
      </c>
      <c r="L3468" t="s">
        <v>1518</v>
      </c>
      <c r="M3468" t="s">
        <v>1519</v>
      </c>
      <c r="N3468" s="20">
        <v>0.01</v>
      </c>
      <c r="O3468" s="21">
        <f>N3468*G3468</f>
        <v>2550</v>
      </c>
    </row>
    <row r="3469" spans="1:15" x14ac:dyDescent="0.25">
      <c r="A3469" t="s">
        <v>13</v>
      </c>
      <c r="B3469">
        <v>352250</v>
      </c>
      <c r="C3469">
        <v>3</v>
      </c>
      <c r="D3469">
        <v>2.5</v>
      </c>
      <c r="E3469">
        <v>1965</v>
      </c>
      <c r="F3469" t="s">
        <v>2012</v>
      </c>
      <c r="G3469">
        <v>255000</v>
      </c>
      <c r="H3469">
        <v>3</v>
      </c>
      <c r="I3469">
        <v>1.5</v>
      </c>
      <c r="J3469">
        <v>1347</v>
      </c>
      <c r="K3469" t="s">
        <v>2013</v>
      </c>
      <c r="L3469" t="s">
        <v>1518</v>
      </c>
      <c r="M3469" t="s">
        <v>1981</v>
      </c>
      <c r="N3469" s="20">
        <v>0.01</v>
      </c>
      <c r="O3469" s="21">
        <f>N3469*G3469</f>
        <v>2550</v>
      </c>
    </row>
    <row r="3470" spans="1:15" x14ac:dyDescent="0.25">
      <c r="A3470" t="s">
        <v>13</v>
      </c>
      <c r="B3470">
        <v>338990</v>
      </c>
      <c r="C3470">
        <v>4</v>
      </c>
      <c r="D3470">
        <v>2.5</v>
      </c>
      <c r="E3470">
        <v>2100</v>
      </c>
      <c r="F3470" t="s">
        <v>2248</v>
      </c>
      <c r="G3470">
        <v>255000</v>
      </c>
      <c r="H3470">
        <v>3</v>
      </c>
      <c r="I3470">
        <v>2.5</v>
      </c>
      <c r="J3470">
        <v>1680</v>
      </c>
      <c r="K3470" t="s">
        <v>2249</v>
      </c>
      <c r="L3470" t="s">
        <v>2218</v>
      </c>
      <c r="M3470" t="s">
        <v>2245</v>
      </c>
      <c r="N3470" s="20">
        <v>0.01</v>
      </c>
      <c r="O3470" s="21">
        <f>N3470*G3470</f>
        <v>2550</v>
      </c>
    </row>
    <row r="3471" spans="1:15" x14ac:dyDescent="0.25">
      <c r="A3471" t="s">
        <v>13</v>
      </c>
      <c r="B3471">
        <v>319250</v>
      </c>
      <c r="C3471">
        <v>4</v>
      </c>
      <c r="D3471">
        <v>2.5</v>
      </c>
      <c r="E3471">
        <v>2077</v>
      </c>
      <c r="F3471" t="s">
        <v>2390</v>
      </c>
      <c r="G3471">
        <v>255000</v>
      </c>
      <c r="H3471">
        <v>3</v>
      </c>
      <c r="I3471">
        <v>2.5</v>
      </c>
      <c r="J3471">
        <v>1993</v>
      </c>
      <c r="K3471" t="s">
        <v>2377</v>
      </c>
      <c r="L3471" t="s">
        <v>2218</v>
      </c>
      <c r="M3471" t="s">
        <v>2378</v>
      </c>
      <c r="N3471" s="20">
        <v>0.01</v>
      </c>
      <c r="O3471" s="21">
        <f>N3471*G3471</f>
        <v>2550</v>
      </c>
    </row>
    <row r="3472" spans="1:15" x14ac:dyDescent="0.25">
      <c r="A3472" t="s">
        <v>13</v>
      </c>
      <c r="B3472">
        <v>466000</v>
      </c>
      <c r="C3472">
        <v>4</v>
      </c>
      <c r="D3472">
        <v>2.5</v>
      </c>
      <c r="E3472">
        <v>1972</v>
      </c>
      <c r="F3472" t="s">
        <v>2597</v>
      </c>
      <c r="G3472">
        <v>255000</v>
      </c>
      <c r="H3472">
        <v>3</v>
      </c>
      <c r="I3472">
        <v>2</v>
      </c>
      <c r="J3472">
        <v>1368</v>
      </c>
      <c r="K3472" t="s">
        <v>2567</v>
      </c>
      <c r="L3472" t="s">
        <v>2218</v>
      </c>
      <c r="M3472" t="s">
        <v>2568</v>
      </c>
      <c r="N3472" s="20">
        <v>0.01</v>
      </c>
      <c r="O3472" s="21">
        <f>N3472*G3472</f>
        <v>2550</v>
      </c>
    </row>
    <row r="3473" spans="1:15" x14ac:dyDescent="0.25">
      <c r="A3473" t="s">
        <v>13</v>
      </c>
      <c r="B3473">
        <v>202450</v>
      </c>
      <c r="C3473">
        <v>3</v>
      </c>
      <c r="D3473">
        <v>3</v>
      </c>
      <c r="E3473">
        <v>2012</v>
      </c>
      <c r="F3473" t="s">
        <v>2940</v>
      </c>
      <c r="G3473">
        <v>170000</v>
      </c>
      <c r="H3473">
        <v>3</v>
      </c>
      <c r="I3473">
        <v>3</v>
      </c>
      <c r="J3473">
        <v>1735</v>
      </c>
      <c r="K3473" t="s">
        <v>2936</v>
      </c>
      <c r="L3473" t="s">
        <v>2930</v>
      </c>
      <c r="M3473" t="s">
        <v>1072</v>
      </c>
      <c r="N3473" s="20">
        <v>1.4999999999999999E-2</v>
      </c>
      <c r="O3473" s="21">
        <f>N3473*G3473</f>
        <v>2550</v>
      </c>
    </row>
    <row r="3474" spans="1:15" x14ac:dyDescent="0.25">
      <c r="A3474" t="s">
        <v>13</v>
      </c>
      <c r="B3474">
        <v>299000</v>
      </c>
      <c r="C3474">
        <v>3</v>
      </c>
      <c r="D3474">
        <v>2.5</v>
      </c>
      <c r="E3474">
        <v>2259</v>
      </c>
      <c r="F3474" t="s">
        <v>4107</v>
      </c>
      <c r="G3474">
        <v>255000</v>
      </c>
      <c r="H3474">
        <v>3</v>
      </c>
      <c r="I3474">
        <v>2.5</v>
      </c>
      <c r="J3474">
        <v>2472</v>
      </c>
      <c r="K3474" t="s">
        <v>4100</v>
      </c>
      <c r="L3474" t="s">
        <v>3729</v>
      </c>
      <c r="M3474" t="s">
        <v>4085</v>
      </c>
      <c r="N3474" s="20">
        <v>0.01</v>
      </c>
      <c r="O3474" s="21">
        <f>N3474*G3474</f>
        <v>2550</v>
      </c>
    </row>
    <row r="3475" spans="1:15" x14ac:dyDescent="0.25">
      <c r="A3475" t="s">
        <v>13</v>
      </c>
      <c r="B3475">
        <v>299000</v>
      </c>
      <c r="C3475">
        <v>3</v>
      </c>
      <c r="D3475">
        <v>2.5</v>
      </c>
      <c r="E3475">
        <v>2259</v>
      </c>
      <c r="F3475" t="s">
        <v>4083</v>
      </c>
      <c r="G3475">
        <v>255000</v>
      </c>
      <c r="H3475">
        <v>4</v>
      </c>
      <c r="I3475">
        <v>2</v>
      </c>
      <c r="J3475">
        <v>2385</v>
      </c>
      <c r="K3475" t="s">
        <v>4084</v>
      </c>
      <c r="L3475" t="s">
        <v>3729</v>
      </c>
      <c r="M3475" t="s">
        <v>4085</v>
      </c>
      <c r="N3475" s="20">
        <v>0.01</v>
      </c>
      <c r="O3475" s="21">
        <f>N3475*G3475</f>
        <v>2550</v>
      </c>
    </row>
    <row r="3476" spans="1:15" x14ac:dyDescent="0.25">
      <c r="A3476" t="s">
        <v>13</v>
      </c>
      <c r="B3476">
        <v>584900</v>
      </c>
      <c r="C3476">
        <v>4</v>
      </c>
      <c r="D3476">
        <v>3</v>
      </c>
      <c r="E3476">
        <v>1970</v>
      </c>
      <c r="F3476" t="s">
        <v>5038</v>
      </c>
      <c r="G3476">
        <v>255000</v>
      </c>
      <c r="H3476">
        <v>2</v>
      </c>
      <c r="I3476">
        <v>1</v>
      </c>
      <c r="J3476">
        <v>1346</v>
      </c>
      <c r="K3476" t="s">
        <v>5039</v>
      </c>
      <c r="L3476" t="s">
        <v>4772</v>
      </c>
      <c r="M3476" t="s">
        <v>4946</v>
      </c>
      <c r="N3476" s="20">
        <v>0.01</v>
      </c>
      <c r="O3476" s="21">
        <f>N3476*G3476</f>
        <v>2550</v>
      </c>
    </row>
    <row r="3477" spans="1:15" x14ac:dyDescent="0.25">
      <c r="A3477" t="s">
        <v>13</v>
      </c>
      <c r="B3477">
        <v>257000</v>
      </c>
      <c r="C3477">
        <v>4</v>
      </c>
      <c r="D3477">
        <v>2.5</v>
      </c>
      <c r="E3477">
        <v>2141</v>
      </c>
      <c r="F3477" t="s">
        <v>1946</v>
      </c>
      <c r="G3477">
        <v>254900</v>
      </c>
      <c r="H3477">
        <v>3</v>
      </c>
      <c r="I3477">
        <v>2.5</v>
      </c>
      <c r="J3477">
        <v>1929</v>
      </c>
      <c r="K3477" t="s">
        <v>1947</v>
      </c>
      <c r="L3477" t="s">
        <v>1518</v>
      </c>
      <c r="M3477" t="s">
        <v>1934</v>
      </c>
      <c r="N3477" s="20">
        <v>0.01</v>
      </c>
      <c r="O3477" s="21">
        <f>N3477*G3477</f>
        <v>2549</v>
      </c>
    </row>
    <row r="3478" spans="1:15" x14ac:dyDescent="0.25">
      <c r="A3478" t="s">
        <v>13</v>
      </c>
      <c r="B3478">
        <v>377450</v>
      </c>
      <c r="C3478">
        <v>3</v>
      </c>
      <c r="D3478">
        <v>2.5</v>
      </c>
      <c r="E3478">
        <v>1991</v>
      </c>
      <c r="F3478" t="s">
        <v>3762</v>
      </c>
      <c r="G3478">
        <v>254900</v>
      </c>
      <c r="H3478">
        <v>4</v>
      </c>
      <c r="I3478">
        <v>2.5</v>
      </c>
      <c r="J3478">
        <v>1884</v>
      </c>
      <c r="K3478" t="s">
        <v>3760</v>
      </c>
      <c r="L3478" t="s">
        <v>3729</v>
      </c>
      <c r="M3478" t="s">
        <v>3735</v>
      </c>
      <c r="N3478" s="20">
        <v>0.01</v>
      </c>
      <c r="O3478" s="21">
        <f>N3478*G3478</f>
        <v>2549</v>
      </c>
    </row>
    <row r="3479" spans="1:15" x14ac:dyDescent="0.25">
      <c r="A3479" t="s">
        <v>13</v>
      </c>
      <c r="B3479">
        <v>137800</v>
      </c>
      <c r="C3479">
        <v>3</v>
      </c>
      <c r="D3479">
        <v>2</v>
      </c>
      <c r="E3479">
        <v>1864</v>
      </c>
      <c r="F3479" t="s">
        <v>3379</v>
      </c>
      <c r="G3479">
        <v>169900</v>
      </c>
      <c r="H3479">
        <v>3</v>
      </c>
      <c r="I3479">
        <v>1.5</v>
      </c>
      <c r="J3479">
        <v>2016</v>
      </c>
      <c r="K3479" t="s">
        <v>3380</v>
      </c>
      <c r="L3479" t="s">
        <v>3363</v>
      </c>
      <c r="M3479" t="s">
        <v>3374</v>
      </c>
      <c r="N3479" s="20">
        <v>1.4999999999999999E-2</v>
      </c>
      <c r="O3479" s="21">
        <f>N3479*G3479</f>
        <v>2548.5</v>
      </c>
    </row>
    <row r="3480" spans="1:15" x14ac:dyDescent="0.25">
      <c r="A3480" t="s">
        <v>13</v>
      </c>
      <c r="B3480">
        <v>270000</v>
      </c>
      <c r="C3480">
        <v>3</v>
      </c>
      <c r="D3480">
        <v>2.5</v>
      </c>
      <c r="E3480">
        <v>2220</v>
      </c>
      <c r="F3480" t="s">
        <v>3884</v>
      </c>
      <c r="G3480">
        <v>252500</v>
      </c>
      <c r="H3480">
        <v>3</v>
      </c>
      <c r="I3480">
        <v>2</v>
      </c>
      <c r="J3480">
        <v>1793</v>
      </c>
      <c r="K3480" t="s">
        <v>2801</v>
      </c>
      <c r="L3480" t="s">
        <v>3729</v>
      </c>
      <c r="M3480" t="s">
        <v>3872</v>
      </c>
      <c r="N3480" s="20">
        <v>0.01</v>
      </c>
      <c r="O3480" s="21">
        <f>N3480*G3480</f>
        <v>2525</v>
      </c>
    </row>
    <row r="3481" spans="1:15" x14ac:dyDescent="0.25">
      <c r="A3481" t="s">
        <v>13</v>
      </c>
      <c r="B3481">
        <v>289900</v>
      </c>
      <c r="C3481">
        <v>3</v>
      </c>
      <c r="D3481">
        <v>2.5</v>
      </c>
      <c r="E3481">
        <v>2000</v>
      </c>
      <c r="F3481" t="s">
        <v>2265</v>
      </c>
      <c r="G3481">
        <v>252000</v>
      </c>
      <c r="H3481">
        <v>3</v>
      </c>
      <c r="I3481">
        <v>2</v>
      </c>
      <c r="J3481">
        <v>1326</v>
      </c>
      <c r="K3481" t="s">
        <v>2266</v>
      </c>
      <c r="L3481" t="s">
        <v>2218</v>
      </c>
      <c r="M3481" t="s">
        <v>2258</v>
      </c>
      <c r="N3481" s="20">
        <v>0.01</v>
      </c>
      <c r="O3481" s="21">
        <f>N3481*G3481</f>
        <v>2520</v>
      </c>
    </row>
    <row r="3482" spans="1:15" x14ac:dyDescent="0.25">
      <c r="A3482" t="s">
        <v>13</v>
      </c>
      <c r="B3482">
        <v>209950</v>
      </c>
      <c r="C3482">
        <v>3</v>
      </c>
      <c r="D3482">
        <v>2</v>
      </c>
      <c r="E3482">
        <v>1825</v>
      </c>
      <c r="F3482" t="s">
        <v>3055</v>
      </c>
      <c r="G3482">
        <v>252000</v>
      </c>
      <c r="H3482">
        <v>3</v>
      </c>
      <c r="I3482">
        <v>2.5</v>
      </c>
      <c r="J3482">
        <v>2286</v>
      </c>
      <c r="K3482" t="s">
        <v>3052</v>
      </c>
      <c r="L3482" t="s">
        <v>2985</v>
      </c>
      <c r="M3482" t="s">
        <v>3046</v>
      </c>
      <c r="N3482" s="20">
        <v>0.01</v>
      </c>
      <c r="O3482" s="21">
        <f>N3482*G3482</f>
        <v>2520</v>
      </c>
    </row>
    <row r="3483" spans="1:15" x14ac:dyDescent="0.25">
      <c r="A3483" t="s">
        <v>13</v>
      </c>
      <c r="B3483">
        <v>646500</v>
      </c>
      <c r="C3483">
        <v>3</v>
      </c>
      <c r="D3483">
        <v>2</v>
      </c>
      <c r="E3483">
        <v>1123</v>
      </c>
      <c r="F3483" t="s">
        <v>1494</v>
      </c>
      <c r="G3483">
        <v>250000</v>
      </c>
      <c r="H3483">
        <v>1</v>
      </c>
      <c r="I3483">
        <v>1</v>
      </c>
      <c r="J3483">
        <v>456</v>
      </c>
      <c r="K3483" t="s">
        <v>1478</v>
      </c>
      <c r="L3483" t="s">
        <v>1477</v>
      </c>
      <c r="M3483" t="s">
        <v>1478</v>
      </c>
      <c r="N3483" s="20">
        <v>0.01</v>
      </c>
      <c r="O3483" s="21">
        <f>N3483*G3483</f>
        <v>2500</v>
      </c>
    </row>
    <row r="3484" spans="1:15" x14ac:dyDescent="0.25">
      <c r="A3484" t="s">
        <v>13</v>
      </c>
      <c r="B3484">
        <v>398500</v>
      </c>
      <c r="C3484">
        <v>3</v>
      </c>
      <c r="D3484">
        <v>2</v>
      </c>
      <c r="E3484">
        <v>1897</v>
      </c>
      <c r="F3484" t="s">
        <v>1675</v>
      </c>
      <c r="G3484">
        <v>250000</v>
      </c>
      <c r="H3484">
        <v>2</v>
      </c>
      <c r="I3484">
        <v>1.5</v>
      </c>
      <c r="J3484">
        <v>1000</v>
      </c>
      <c r="K3484" t="s">
        <v>1517</v>
      </c>
      <c r="L3484" t="s">
        <v>1518</v>
      </c>
      <c r="M3484" t="s">
        <v>1519</v>
      </c>
      <c r="N3484" s="20">
        <v>0.01</v>
      </c>
      <c r="O3484" s="21">
        <f>N3484*G3484</f>
        <v>2500</v>
      </c>
    </row>
    <row r="3485" spans="1:15" x14ac:dyDescent="0.25">
      <c r="A3485" t="s">
        <v>13</v>
      </c>
      <c r="B3485">
        <v>398500</v>
      </c>
      <c r="C3485">
        <v>3</v>
      </c>
      <c r="D3485">
        <v>2</v>
      </c>
      <c r="E3485">
        <v>1897</v>
      </c>
      <c r="F3485" t="s">
        <v>1880</v>
      </c>
      <c r="G3485">
        <v>250000</v>
      </c>
      <c r="H3485">
        <v>1</v>
      </c>
      <c r="I3485">
        <v>1</v>
      </c>
      <c r="K3485" t="s">
        <v>1824</v>
      </c>
      <c r="L3485" t="s">
        <v>1518</v>
      </c>
      <c r="M3485" t="s">
        <v>1519</v>
      </c>
      <c r="N3485" s="20">
        <v>0.01</v>
      </c>
      <c r="O3485" s="21">
        <f>N3485*G3485</f>
        <v>2500</v>
      </c>
    </row>
    <row r="3486" spans="1:15" x14ac:dyDescent="0.25">
      <c r="A3486" t="s">
        <v>13</v>
      </c>
      <c r="B3486">
        <v>398500</v>
      </c>
      <c r="C3486">
        <v>3</v>
      </c>
      <c r="D3486">
        <v>2</v>
      </c>
      <c r="E3486">
        <v>1897</v>
      </c>
      <c r="F3486" t="s">
        <v>1886</v>
      </c>
      <c r="G3486">
        <v>250000</v>
      </c>
      <c r="H3486">
        <v>1</v>
      </c>
      <c r="I3486">
        <v>1</v>
      </c>
      <c r="J3486">
        <v>760</v>
      </c>
      <c r="K3486" t="s">
        <v>1824</v>
      </c>
      <c r="L3486" t="s">
        <v>1518</v>
      </c>
      <c r="M3486" t="s">
        <v>1519</v>
      </c>
      <c r="N3486" s="20">
        <v>0.01</v>
      </c>
      <c r="O3486" s="21">
        <f>N3486*G3486</f>
        <v>2500</v>
      </c>
    </row>
    <row r="3487" spans="1:15" x14ac:dyDescent="0.25">
      <c r="A3487" t="s">
        <v>13</v>
      </c>
      <c r="B3487">
        <v>466000</v>
      </c>
      <c r="C3487">
        <v>4</v>
      </c>
      <c r="D3487">
        <v>2.5</v>
      </c>
      <c r="E3487">
        <v>1972</v>
      </c>
      <c r="F3487" t="s">
        <v>2677</v>
      </c>
      <c r="G3487">
        <v>250000</v>
      </c>
      <c r="H3487">
        <v>2</v>
      </c>
      <c r="I3487">
        <v>2</v>
      </c>
      <c r="J3487">
        <v>1072</v>
      </c>
      <c r="K3487" t="s">
        <v>2592</v>
      </c>
      <c r="L3487" t="s">
        <v>2218</v>
      </c>
      <c r="M3487" t="s">
        <v>2568</v>
      </c>
      <c r="N3487" s="20">
        <v>0.01</v>
      </c>
      <c r="O3487" s="21">
        <f>N3487*G3487</f>
        <v>2500</v>
      </c>
    </row>
    <row r="3488" spans="1:15" x14ac:dyDescent="0.25">
      <c r="A3488" t="s">
        <v>13</v>
      </c>
      <c r="B3488">
        <v>415000</v>
      </c>
      <c r="C3488">
        <v>3</v>
      </c>
      <c r="D3488">
        <v>2</v>
      </c>
      <c r="E3488">
        <v>1772</v>
      </c>
      <c r="F3488" t="s">
        <v>3486</v>
      </c>
      <c r="G3488">
        <v>250000</v>
      </c>
      <c r="H3488">
        <v>1</v>
      </c>
      <c r="I3488">
        <v>1</v>
      </c>
      <c r="J3488">
        <v>741</v>
      </c>
      <c r="K3488" t="s">
        <v>3420</v>
      </c>
      <c r="L3488" t="s">
        <v>3412</v>
      </c>
      <c r="M3488" t="s">
        <v>3456</v>
      </c>
      <c r="N3488" s="20">
        <v>0.01</v>
      </c>
      <c r="O3488" s="21">
        <f>N3488*G3488</f>
        <v>2500</v>
      </c>
    </row>
    <row r="3489" spans="1:15" x14ac:dyDescent="0.25">
      <c r="A3489" t="s">
        <v>13</v>
      </c>
      <c r="B3489">
        <v>599950</v>
      </c>
      <c r="C3489">
        <v>3</v>
      </c>
      <c r="D3489">
        <v>2</v>
      </c>
      <c r="E3489">
        <v>1471</v>
      </c>
      <c r="F3489" t="s">
        <v>4791</v>
      </c>
      <c r="G3489">
        <v>250000</v>
      </c>
      <c r="H3489">
        <v>2</v>
      </c>
      <c r="I3489">
        <v>2</v>
      </c>
      <c r="J3489">
        <v>1309</v>
      </c>
      <c r="K3489" t="s">
        <v>4788</v>
      </c>
      <c r="L3489" t="s">
        <v>4772</v>
      </c>
      <c r="M3489" t="s">
        <v>4789</v>
      </c>
      <c r="N3489" s="20">
        <v>0.01</v>
      </c>
      <c r="O3489" s="21">
        <f>N3489*G3489</f>
        <v>2500</v>
      </c>
    </row>
    <row r="3490" spans="1:15" x14ac:dyDescent="0.25">
      <c r="A3490" t="s">
        <v>13</v>
      </c>
      <c r="B3490">
        <v>259854</v>
      </c>
      <c r="C3490">
        <v>3</v>
      </c>
      <c r="D3490">
        <v>2.5</v>
      </c>
      <c r="E3490">
        <v>2024</v>
      </c>
      <c r="F3490" t="s">
        <v>1905</v>
      </c>
      <c r="G3490">
        <v>249999</v>
      </c>
      <c r="H3490">
        <v>4</v>
      </c>
      <c r="I3490">
        <v>3</v>
      </c>
      <c r="J3490">
        <v>2354</v>
      </c>
      <c r="K3490" t="s">
        <v>1906</v>
      </c>
      <c r="L3490" t="s">
        <v>1518</v>
      </c>
      <c r="M3490" t="s">
        <v>1894</v>
      </c>
      <c r="N3490" s="20">
        <v>0.01</v>
      </c>
      <c r="O3490" s="21">
        <f>N3490*G3490</f>
        <v>2499.9900000000002</v>
      </c>
    </row>
    <row r="3491" spans="1:15" x14ac:dyDescent="0.25">
      <c r="A3491" t="s">
        <v>13</v>
      </c>
      <c r="B3491">
        <v>398500</v>
      </c>
      <c r="C3491">
        <v>3</v>
      </c>
      <c r="D3491">
        <v>2</v>
      </c>
      <c r="E3491">
        <v>1897</v>
      </c>
      <c r="F3491" t="s">
        <v>1534</v>
      </c>
      <c r="G3491">
        <v>249900</v>
      </c>
      <c r="H3491">
        <v>1</v>
      </c>
      <c r="I3491">
        <v>1</v>
      </c>
      <c r="K3491" t="s">
        <v>1517</v>
      </c>
      <c r="L3491" t="s">
        <v>1518</v>
      </c>
      <c r="M3491" t="s">
        <v>1519</v>
      </c>
      <c r="N3491" s="20">
        <v>0.01</v>
      </c>
      <c r="O3491" s="21">
        <f>N3491*G3491</f>
        <v>2499</v>
      </c>
    </row>
    <row r="3492" spans="1:15" x14ac:dyDescent="0.25">
      <c r="A3492" t="s">
        <v>13</v>
      </c>
      <c r="B3492">
        <v>398500</v>
      </c>
      <c r="C3492">
        <v>3</v>
      </c>
      <c r="D3492">
        <v>2</v>
      </c>
      <c r="E3492">
        <v>1897</v>
      </c>
      <c r="F3492" t="s">
        <v>1641</v>
      </c>
      <c r="G3492">
        <v>249900</v>
      </c>
      <c r="H3492">
        <v>2</v>
      </c>
      <c r="I3492">
        <v>1</v>
      </c>
      <c r="K3492" t="s">
        <v>1517</v>
      </c>
      <c r="L3492" t="s">
        <v>1518</v>
      </c>
      <c r="M3492" t="s">
        <v>1519</v>
      </c>
      <c r="N3492" s="20">
        <v>0.01</v>
      </c>
      <c r="O3492" s="21">
        <f>N3492*G3492</f>
        <v>2499</v>
      </c>
    </row>
    <row r="3493" spans="1:15" x14ac:dyDescent="0.25">
      <c r="A3493" t="s">
        <v>13</v>
      </c>
      <c r="B3493">
        <v>299450</v>
      </c>
      <c r="C3493">
        <v>4</v>
      </c>
      <c r="D3493">
        <v>2.5</v>
      </c>
      <c r="E3493">
        <v>2285</v>
      </c>
      <c r="F3493" t="s">
        <v>2141</v>
      </c>
      <c r="G3493">
        <v>249900</v>
      </c>
      <c r="H3493">
        <v>4</v>
      </c>
      <c r="I3493">
        <v>2.5</v>
      </c>
      <c r="J3493">
        <v>2534</v>
      </c>
      <c r="K3493" t="s">
        <v>2142</v>
      </c>
      <c r="L3493" t="s">
        <v>1518</v>
      </c>
      <c r="M3493" t="s">
        <v>2105</v>
      </c>
      <c r="N3493" s="20">
        <v>0.01</v>
      </c>
      <c r="O3493" s="21">
        <f>N3493*G3493</f>
        <v>2499</v>
      </c>
    </row>
    <row r="3494" spans="1:15" x14ac:dyDescent="0.25">
      <c r="A3494" t="s">
        <v>13</v>
      </c>
      <c r="B3494">
        <v>257000</v>
      </c>
      <c r="C3494">
        <v>4</v>
      </c>
      <c r="D3494">
        <v>2.5</v>
      </c>
      <c r="E3494">
        <v>2141</v>
      </c>
      <c r="F3494" t="s">
        <v>1972</v>
      </c>
      <c r="G3494">
        <v>249900</v>
      </c>
      <c r="H3494">
        <v>4</v>
      </c>
      <c r="I3494">
        <v>2.5</v>
      </c>
      <c r="J3494">
        <v>2307</v>
      </c>
      <c r="K3494" t="s">
        <v>1973</v>
      </c>
      <c r="L3494" t="s">
        <v>1518</v>
      </c>
      <c r="M3494" t="s">
        <v>1934</v>
      </c>
      <c r="N3494" s="20">
        <v>0.01</v>
      </c>
      <c r="O3494" s="21">
        <f>N3494*G3494</f>
        <v>2499</v>
      </c>
    </row>
    <row r="3495" spans="1:15" x14ac:dyDescent="0.25">
      <c r="A3495" t="s">
        <v>13</v>
      </c>
      <c r="B3495">
        <v>257000</v>
      </c>
      <c r="C3495">
        <v>4</v>
      </c>
      <c r="D3495">
        <v>2.5</v>
      </c>
      <c r="E3495">
        <v>2141</v>
      </c>
      <c r="F3495" t="s">
        <v>1941</v>
      </c>
      <c r="G3495">
        <v>249900</v>
      </c>
      <c r="H3495">
        <v>2</v>
      </c>
      <c r="I3495">
        <v>2.5</v>
      </c>
      <c r="J3495">
        <v>1843</v>
      </c>
      <c r="K3495" t="s">
        <v>1933</v>
      </c>
      <c r="L3495" t="s">
        <v>1518</v>
      </c>
      <c r="M3495" t="s">
        <v>1934</v>
      </c>
      <c r="N3495" s="20">
        <v>0.01</v>
      </c>
      <c r="O3495" s="21">
        <f>N3495*G3495</f>
        <v>2499</v>
      </c>
    </row>
    <row r="3496" spans="1:15" x14ac:dyDescent="0.25">
      <c r="A3496" t="s">
        <v>13</v>
      </c>
      <c r="B3496">
        <v>259854</v>
      </c>
      <c r="C3496">
        <v>3</v>
      </c>
      <c r="D3496">
        <v>2.5</v>
      </c>
      <c r="E3496">
        <v>2024</v>
      </c>
      <c r="F3496" t="s">
        <v>1914</v>
      </c>
      <c r="G3496">
        <v>249900</v>
      </c>
      <c r="H3496">
        <v>3</v>
      </c>
      <c r="I3496">
        <v>2.5</v>
      </c>
      <c r="J3496">
        <v>1943</v>
      </c>
      <c r="K3496" t="s">
        <v>1893</v>
      </c>
      <c r="L3496" t="s">
        <v>1518</v>
      </c>
      <c r="M3496" t="s">
        <v>1894</v>
      </c>
      <c r="N3496" s="20">
        <v>0.01</v>
      </c>
      <c r="O3496" s="21">
        <f>N3496*G3496</f>
        <v>2499</v>
      </c>
    </row>
    <row r="3497" spans="1:15" x14ac:dyDescent="0.25">
      <c r="A3497" t="s">
        <v>13</v>
      </c>
      <c r="B3497">
        <v>289900</v>
      </c>
      <c r="C3497">
        <v>3</v>
      </c>
      <c r="D3497">
        <v>2.5</v>
      </c>
      <c r="E3497">
        <v>2000</v>
      </c>
      <c r="F3497" t="s">
        <v>2273</v>
      </c>
      <c r="G3497">
        <v>249900</v>
      </c>
      <c r="H3497">
        <v>4</v>
      </c>
      <c r="I3497">
        <v>2.5</v>
      </c>
      <c r="J3497">
        <v>2844</v>
      </c>
      <c r="K3497" t="s">
        <v>2260</v>
      </c>
      <c r="L3497" t="s">
        <v>2218</v>
      </c>
      <c r="M3497" t="s">
        <v>2258</v>
      </c>
      <c r="N3497" s="20">
        <v>0.01</v>
      </c>
      <c r="O3497" s="21">
        <f>N3497*G3497</f>
        <v>2499</v>
      </c>
    </row>
    <row r="3498" spans="1:15" x14ac:dyDescent="0.25">
      <c r="A3498" t="s">
        <v>13</v>
      </c>
      <c r="B3498">
        <v>299000</v>
      </c>
      <c r="C3498">
        <v>3</v>
      </c>
      <c r="D3498">
        <v>2.5</v>
      </c>
      <c r="E3498">
        <v>2259</v>
      </c>
      <c r="F3498" t="s">
        <v>4099</v>
      </c>
      <c r="G3498">
        <v>249900</v>
      </c>
      <c r="H3498">
        <v>3</v>
      </c>
      <c r="I3498">
        <v>2.5</v>
      </c>
      <c r="J3498">
        <v>2422</v>
      </c>
      <c r="K3498" t="s">
        <v>4100</v>
      </c>
      <c r="L3498" t="s">
        <v>3729</v>
      </c>
      <c r="M3498" t="s">
        <v>4085</v>
      </c>
      <c r="N3498" s="20">
        <v>0.01</v>
      </c>
      <c r="O3498" s="21">
        <f>N3498*G3498</f>
        <v>2499</v>
      </c>
    </row>
    <row r="3499" spans="1:15" x14ac:dyDescent="0.25">
      <c r="A3499" t="s">
        <v>13</v>
      </c>
      <c r="B3499">
        <v>289745</v>
      </c>
      <c r="C3499">
        <v>3</v>
      </c>
      <c r="D3499">
        <v>2.5</v>
      </c>
      <c r="E3499">
        <v>2044</v>
      </c>
      <c r="F3499" t="s">
        <v>3810</v>
      </c>
      <c r="G3499">
        <v>249900</v>
      </c>
      <c r="H3499">
        <v>3</v>
      </c>
      <c r="I3499">
        <v>2.5</v>
      </c>
      <c r="J3499">
        <v>1523</v>
      </c>
      <c r="K3499" t="s">
        <v>3728</v>
      </c>
      <c r="L3499" t="s">
        <v>3729</v>
      </c>
      <c r="M3499" t="s">
        <v>3682</v>
      </c>
      <c r="N3499" s="20">
        <v>0.01</v>
      </c>
      <c r="O3499" s="21">
        <f>N3499*G3499</f>
        <v>2499</v>
      </c>
    </row>
    <row r="3500" spans="1:15" x14ac:dyDescent="0.25">
      <c r="A3500" t="s">
        <v>13</v>
      </c>
      <c r="B3500">
        <v>345925</v>
      </c>
      <c r="C3500">
        <v>3</v>
      </c>
      <c r="D3500">
        <v>2.5</v>
      </c>
      <c r="E3500">
        <v>2062</v>
      </c>
      <c r="F3500" t="s">
        <v>4247</v>
      </c>
      <c r="G3500">
        <v>249900</v>
      </c>
      <c r="H3500">
        <v>2</v>
      </c>
      <c r="I3500">
        <v>1.75</v>
      </c>
      <c r="J3500">
        <v>892</v>
      </c>
      <c r="K3500" t="s">
        <v>4248</v>
      </c>
      <c r="L3500" t="s">
        <v>4237</v>
      </c>
      <c r="M3500" t="s">
        <v>4246</v>
      </c>
      <c r="N3500" s="20">
        <v>0.01</v>
      </c>
      <c r="O3500" s="21">
        <f>N3500*G3500</f>
        <v>2499</v>
      </c>
    </row>
    <row r="3501" spans="1:15" x14ac:dyDescent="0.25">
      <c r="A3501" t="s">
        <v>13</v>
      </c>
      <c r="B3501">
        <v>398500</v>
      </c>
      <c r="C3501">
        <v>3</v>
      </c>
      <c r="D3501">
        <v>2</v>
      </c>
      <c r="E3501">
        <v>1897</v>
      </c>
      <c r="F3501" t="s">
        <v>1739</v>
      </c>
      <c r="G3501">
        <v>249000</v>
      </c>
      <c r="H3501">
        <v>3</v>
      </c>
      <c r="I3501">
        <v>2.5</v>
      </c>
      <c r="J3501">
        <v>1620</v>
      </c>
      <c r="K3501" t="s">
        <v>1537</v>
      </c>
      <c r="L3501" t="s">
        <v>1518</v>
      </c>
      <c r="M3501" t="s">
        <v>1519</v>
      </c>
      <c r="N3501" s="20">
        <v>0.01</v>
      </c>
      <c r="O3501" s="21">
        <f>N3501*G3501</f>
        <v>2490</v>
      </c>
    </row>
    <row r="3502" spans="1:15" x14ac:dyDescent="0.25">
      <c r="A3502" t="s">
        <v>13</v>
      </c>
      <c r="B3502">
        <v>398500</v>
      </c>
      <c r="C3502">
        <v>3</v>
      </c>
      <c r="D3502">
        <v>2</v>
      </c>
      <c r="E3502">
        <v>1897</v>
      </c>
      <c r="F3502" t="s">
        <v>1593</v>
      </c>
      <c r="G3502">
        <v>249000</v>
      </c>
      <c r="H3502">
        <v>1</v>
      </c>
      <c r="I3502">
        <v>1</v>
      </c>
      <c r="K3502" t="s">
        <v>1517</v>
      </c>
      <c r="L3502" t="s">
        <v>1518</v>
      </c>
      <c r="M3502" t="s">
        <v>1519</v>
      </c>
      <c r="N3502" s="20">
        <v>0.01</v>
      </c>
      <c r="O3502" s="21">
        <f>N3502*G3502</f>
        <v>2490</v>
      </c>
    </row>
    <row r="3503" spans="1:15" x14ac:dyDescent="0.25">
      <c r="A3503" t="s">
        <v>13</v>
      </c>
      <c r="B3503">
        <v>398500</v>
      </c>
      <c r="C3503">
        <v>3</v>
      </c>
      <c r="D3503">
        <v>2</v>
      </c>
      <c r="E3503">
        <v>1897</v>
      </c>
      <c r="F3503" t="s">
        <v>1812</v>
      </c>
      <c r="G3503">
        <v>249000</v>
      </c>
      <c r="H3503">
        <v>3</v>
      </c>
      <c r="I3503">
        <v>2</v>
      </c>
      <c r="J3503">
        <v>1706</v>
      </c>
      <c r="K3503" t="s">
        <v>1813</v>
      </c>
      <c r="L3503" t="s">
        <v>1518</v>
      </c>
      <c r="M3503" t="s">
        <v>1519</v>
      </c>
      <c r="N3503" s="20">
        <v>0.01</v>
      </c>
      <c r="O3503" s="21">
        <f>N3503*G3503</f>
        <v>2490</v>
      </c>
    </row>
    <row r="3504" spans="1:15" x14ac:dyDescent="0.25">
      <c r="A3504" t="s">
        <v>13</v>
      </c>
      <c r="B3504">
        <v>269350</v>
      </c>
      <c r="C3504">
        <v>3</v>
      </c>
      <c r="D3504">
        <v>2.5</v>
      </c>
      <c r="E3504">
        <v>2137</v>
      </c>
      <c r="F3504" t="s">
        <v>2069</v>
      </c>
      <c r="G3504">
        <v>249000</v>
      </c>
      <c r="H3504">
        <v>4</v>
      </c>
      <c r="I3504">
        <v>2.5</v>
      </c>
      <c r="K3504" t="s">
        <v>1525</v>
      </c>
      <c r="L3504" t="s">
        <v>1518</v>
      </c>
      <c r="M3504" t="s">
        <v>2070</v>
      </c>
      <c r="N3504" s="20">
        <v>0.01</v>
      </c>
      <c r="O3504" s="21">
        <f>N3504*G3504</f>
        <v>2490</v>
      </c>
    </row>
    <row r="3505" spans="1:15" x14ac:dyDescent="0.25">
      <c r="A3505" t="s">
        <v>13</v>
      </c>
      <c r="B3505">
        <v>466000</v>
      </c>
      <c r="C3505">
        <v>4</v>
      </c>
      <c r="D3505">
        <v>2.5</v>
      </c>
      <c r="E3505">
        <v>1972</v>
      </c>
      <c r="F3505" t="s">
        <v>2598</v>
      </c>
      <c r="G3505">
        <v>249000</v>
      </c>
      <c r="H3505">
        <v>1</v>
      </c>
      <c r="I3505">
        <v>1</v>
      </c>
      <c r="J3505">
        <v>817</v>
      </c>
      <c r="K3505" t="s">
        <v>2572</v>
      </c>
      <c r="L3505" t="s">
        <v>2218</v>
      </c>
      <c r="M3505" t="s">
        <v>2568</v>
      </c>
      <c r="N3505" s="20">
        <v>0.01</v>
      </c>
      <c r="O3505" s="21">
        <f>N3505*G3505</f>
        <v>2490</v>
      </c>
    </row>
    <row r="3506" spans="1:15" x14ac:dyDescent="0.25">
      <c r="A3506" t="s">
        <v>13</v>
      </c>
      <c r="B3506">
        <v>299000</v>
      </c>
      <c r="C3506">
        <v>3</v>
      </c>
      <c r="D3506">
        <v>2.5</v>
      </c>
      <c r="E3506">
        <v>2259</v>
      </c>
      <c r="F3506" t="s">
        <v>4105</v>
      </c>
      <c r="G3506">
        <v>249000</v>
      </c>
      <c r="H3506">
        <v>3</v>
      </c>
      <c r="I3506">
        <v>2.5</v>
      </c>
      <c r="J3506">
        <v>2195</v>
      </c>
      <c r="K3506" t="s">
        <v>4084</v>
      </c>
      <c r="L3506" t="s">
        <v>3729</v>
      </c>
      <c r="M3506" t="s">
        <v>4085</v>
      </c>
      <c r="N3506" s="20">
        <v>0.01</v>
      </c>
      <c r="O3506" s="21">
        <f>N3506*G3506</f>
        <v>2490</v>
      </c>
    </row>
    <row r="3507" spans="1:15" x14ac:dyDescent="0.25">
      <c r="A3507" t="s">
        <v>13</v>
      </c>
      <c r="B3507">
        <v>270000</v>
      </c>
      <c r="C3507">
        <v>3</v>
      </c>
      <c r="D3507">
        <v>2.5</v>
      </c>
      <c r="E3507">
        <v>2220</v>
      </c>
      <c r="F3507" t="s">
        <v>3904</v>
      </c>
      <c r="G3507">
        <v>249000</v>
      </c>
      <c r="H3507">
        <v>4</v>
      </c>
      <c r="I3507">
        <v>2</v>
      </c>
      <c r="J3507">
        <v>2074</v>
      </c>
      <c r="K3507" t="s">
        <v>2836</v>
      </c>
      <c r="L3507" t="s">
        <v>3729</v>
      </c>
      <c r="M3507" t="s">
        <v>3872</v>
      </c>
      <c r="N3507" s="20">
        <v>0.01</v>
      </c>
      <c r="O3507" s="21">
        <f>N3507*G3507</f>
        <v>2490</v>
      </c>
    </row>
    <row r="3508" spans="1:15" x14ac:dyDescent="0.25">
      <c r="A3508" t="s">
        <v>13</v>
      </c>
      <c r="B3508">
        <v>372400</v>
      </c>
      <c r="C3508">
        <v>3</v>
      </c>
      <c r="D3508">
        <v>2.5</v>
      </c>
      <c r="E3508">
        <v>2045</v>
      </c>
      <c r="F3508" t="s">
        <v>4704</v>
      </c>
      <c r="G3508">
        <v>249000</v>
      </c>
      <c r="H3508">
        <v>2</v>
      </c>
      <c r="I3508">
        <v>1</v>
      </c>
      <c r="J3508">
        <v>696</v>
      </c>
      <c r="K3508" t="s">
        <v>4705</v>
      </c>
      <c r="L3508" t="s">
        <v>4237</v>
      </c>
      <c r="M3508" t="s">
        <v>2956</v>
      </c>
      <c r="N3508" s="20">
        <v>0.01</v>
      </c>
      <c r="O3508" s="21">
        <f>N3508*G3508</f>
        <v>2490</v>
      </c>
    </row>
    <row r="3509" spans="1:15" x14ac:dyDescent="0.25">
      <c r="A3509" t="s">
        <v>13</v>
      </c>
      <c r="B3509">
        <v>181450</v>
      </c>
      <c r="C3509">
        <v>3</v>
      </c>
      <c r="D3509">
        <v>2</v>
      </c>
      <c r="E3509">
        <v>1380</v>
      </c>
      <c r="F3509" t="s">
        <v>2531</v>
      </c>
      <c r="G3509">
        <v>248900</v>
      </c>
      <c r="H3509">
        <v>3</v>
      </c>
      <c r="I3509">
        <v>2.5</v>
      </c>
      <c r="J3509">
        <v>2056</v>
      </c>
      <c r="K3509" t="s">
        <v>2320</v>
      </c>
      <c r="L3509" t="s">
        <v>2218</v>
      </c>
      <c r="M3509" t="s">
        <v>2530</v>
      </c>
      <c r="N3509" s="20">
        <v>0.01</v>
      </c>
      <c r="O3509" s="21">
        <f>N3509*G3509</f>
        <v>2489</v>
      </c>
    </row>
    <row r="3510" spans="1:15" x14ac:dyDescent="0.25">
      <c r="A3510" t="s">
        <v>13</v>
      </c>
      <c r="B3510">
        <v>429900</v>
      </c>
      <c r="C3510">
        <v>3</v>
      </c>
      <c r="D3510">
        <v>2.5</v>
      </c>
      <c r="E3510">
        <v>1855</v>
      </c>
      <c r="F3510" t="s">
        <v>3447</v>
      </c>
      <c r="G3510">
        <v>248000</v>
      </c>
      <c r="H3510">
        <v>2</v>
      </c>
      <c r="I3510">
        <v>2.5</v>
      </c>
      <c r="J3510">
        <v>1183</v>
      </c>
      <c r="K3510" t="s">
        <v>3425</v>
      </c>
      <c r="L3510" t="s">
        <v>3412</v>
      </c>
      <c r="M3510" t="s">
        <v>2457</v>
      </c>
      <c r="N3510" s="20">
        <v>0.01</v>
      </c>
      <c r="O3510" s="21">
        <f>N3510*G3510</f>
        <v>2480</v>
      </c>
    </row>
    <row r="3511" spans="1:15" x14ac:dyDescent="0.25">
      <c r="A3511" t="s">
        <v>13</v>
      </c>
      <c r="B3511">
        <v>329997</v>
      </c>
      <c r="C3511">
        <v>4</v>
      </c>
      <c r="D3511">
        <v>3</v>
      </c>
      <c r="E3511">
        <v>2930</v>
      </c>
      <c r="F3511" t="s">
        <v>3359</v>
      </c>
      <c r="G3511">
        <v>165000</v>
      </c>
      <c r="K3511" t="s">
        <v>3360</v>
      </c>
      <c r="L3511" t="s">
        <v>3283</v>
      </c>
      <c r="M3511" t="s">
        <v>3167</v>
      </c>
      <c r="N3511" s="20">
        <v>1.4999999999999999E-2</v>
      </c>
      <c r="O3511" s="21">
        <f>N3511*G3511</f>
        <v>2475</v>
      </c>
    </row>
    <row r="3512" spans="1:15" x14ac:dyDescent="0.25">
      <c r="A3512" t="s">
        <v>13</v>
      </c>
      <c r="B3512">
        <v>219500</v>
      </c>
      <c r="C3512">
        <v>3</v>
      </c>
      <c r="D3512">
        <v>2</v>
      </c>
      <c r="E3512">
        <v>1962</v>
      </c>
      <c r="F3512" t="s">
        <v>4187</v>
      </c>
      <c r="G3512">
        <v>164900</v>
      </c>
      <c r="H3512">
        <v>3</v>
      </c>
      <c r="I3512">
        <v>3</v>
      </c>
      <c r="J3512">
        <v>1947</v>
      </c>
      <c r="K3512" t="s">
        <v>4163</v>
      </c>
      <c r="L3512" t="s">
        <v>3729</v>
      </c>
      <c r="M3512" t="s">
        <v>4164</v>
      </c>
      <c r="N3512" s="20">
        <v>1.4999999999999999E-2</v>
      </c>
      <c r="O3512" s="21">
        <f>N3512*G3512</f>
        <v>2473.5</v>
      </c>
    </row>
    <row r="3513" spans="1:15" x14ac:dyDescent="0.25">
      <c r="A3513" t="s">
        <v>13</v>
      </c>
      <c r="B3513">
        <v>365000</v>
      </c>
      <c r="C3513">
        <v>4</v>
      </c>
      <c r="D3513">
        <v>3</v>
      </c>
      <c r="E3513">
        <v>2794</v>
      </c>
      <c r="F3513" t="s">
        <v>3949</v>
      </c>
      <c r="G3513">
        <v>247000</v>
      </c>
      <c r="H3513">
        <v>3</v>
      </c>
      <c r="I3513">
        <v>2</v>
      </c>
      <c r="J3513">
        <v>1559</v>
      </c>
      <c r="K3513" t="s">
        <v>3909</v>
      </c>
      <c r="L3513" t="s">
        <v>3729</v>
      </c>
      <c r="M3513" t="s">
        <v>3907</v>
      </c>
      <c r="N3513" s="20">
        <v>0.01</v>
      </c>
      <c r="O3513" s="21">
        <f>N3513*G3513</f>
        <v>2470</v>
      </c>
    </row>
    <row r="3514" spans="1:15" x14ac:dyDescent="0.25">
      <c r="A3514" t="s">
        <v>13</v>
      </c>
      <c r="B3514">
        <v>375000</v>
      </c>
      <c r="C3514">
        <v>3</v>
      </c>
      <c r="D3514">
        <v>2.5</v>
      </c>
      <c r="E3514">
        <v>2016</v>
      </c>
      <c r="F3514" t="s">
        <v>2319</v>
      </c>
      <c r="G3514">
        <v>245900</v>
      </c>
      <c r="H3514">
        <v>5</v>
      </c>
      <c r="I3514">
        <v>3.5</v>
      </c>
      <c r="J3514">
        <v>1799</v>
      </c>
      <c r="K3514" t="s">
        <v>2320</v>
      </c>
      <c r="L3514" t="s">
        <v>2218</v>
      </c>
      <c r="M3514" t="s">
        <v>2278</v>
      </c>
      <c r="N3514" s="20">
        <v>0.01</v>
      </c>
      <c r="O3514" s="21">
        <f>N3514*G3514</f>
        <v>2459</v>
      </c>
    </row>
    <row r="3515" spans="1:15" x14ac:dyDescent="0.25">
      <c r="A3515" t="s">
        <v>13</v>
      </c>
      <c r="B3515">
        <v>435000</v>
      </c>
      <c r="C3515">
        <v>3</v>
      </c>
      <c r="D3515">
        <v>2</v>
      </c>
      <c r="E3515">
        <v>1673</v>
      </c>
      <c r="F3515" t="s">
        <v>1046</v>
      </c>
      <c r="G3515">
        <v>245000</v>
      </c>
      <c r="H3515">
        <v>1</v>
      </c>
      <c r="I3515">
        <v>1</v>
      </c>
      <c r="J3515">
        <v>715</v>
      </c>
      <c r="K3515" t="s">
        <v>1024</v>
      </c>
      <c r="L3515" t="s">
        <v>1025</v>
      </c>
      <c r="M3515" t="s">
        <v>1024</v>
      </c>
      <c r="N3515" s="20">
        <v>0.01</v>
      </c>
      <c r="O3515" s="21">
        <f>N3515*G3515</f>
        <v>2450</v>
      </c>
    </row>
    <row r="3516" spans="1:15" x14ac:dyDescent="0.25">
      <c r="A3516" t="s">
        <v>13</v>
      </c>
      <c r="B3516">
        <v>299450</v>
      </c>
      <c r="C3516">
        <v>4</v>
      </c>
      <c r="D3516">
        <v>2.5</v>
      </c>
      <c r="E3516">
        <v>2285</v>
      </c>
      <c r="F3516" t="s">
        <v>2151</v>
      </c>
      <c r="G3516">
        <v>245000</v>
      </c>
      <c r="H3516">
        <v>3</v>
      </c>
      <c r="I3516">
        <v>2.5</v>
      </c>
      <c r="K3516" t="s">
        <v>2104</v>
      </c>
      <c r="L3516" t="s">
        <v>1518</v>
      </c>
      <c r="M3516" t="s">
        <v>2105</v>
      </c>
      <c r="N3516" s="20">
        <v>0.01</v>
      </c>
      <c r="O3516" s="21">
        <f>N3516*G3516</f>
        <v>2450</v>
      </c>
    </row>
    <row r="3517" spans="1:15" x14ac:dyDescent="0.25">
      <c r="A3517" t="s">
        <v>13</v>
      </c>
      <c r="B3517">
        <v>181450</v>
      </c>
      <c r="C3517">
        <v>3</v>
      </c>
      <c r="D3517">
        <v>2</v>
      </c>
      <c r="E3517">
        <v>1380</v>
      </c>
      <c r="F3517" t="s">
        <v>2532</v>
      </c>
      <c r="G3517">
        <v>245000</v>
      </c>
      <c r="H3517">
        <v>3</v>
      </c>
      <c r="I3517">
        <v>2</v>
      </c>
      <c r="J3517">
        <v>1490</v>
      </c>
      <c r="K3517" t="s">
        <v>2320</v>
      </c>
      <c r="L3517" t="s">
        <v>2218</v>
      </c>
      <c r="M3517" t="s">
        <v>2530</v>
      </c>
      <c r="N3517" s="20">
        <v>0.01</v>
      </c>
      <c r="O3517" s="21">
        <f>N3517*G3517</f>
        <v>2450</v>
      </c>
    </row>
    <row r="3518" spans="1:15" x14ac:dyDescent="0.25">
      <c r="A3518" t="s">
        <v>13</v>
      </c>
      <c r="B3518">
        <v>399900</v>
      </c>
      <c r="C3518">
        <v>4</v>
      </c>
      <c r="D3518">
        <v>2.5</v>
      </c>
      <c r="E3518">
        <v>2310</v>
      </c>
      <c r="F3518" t="s">
        <v>3170</v>
      </c>
      <c r="G3518">
        <v>245000</v>
      </c>
      <c r="H3518">
        <v>3</v>
      </c>
      <c r="I3518">
        <v>2</v>
      </c>
      <c r="J3518">
        <v>1419</v>
      </c>
      <c r="K3518" t="s">
        <v>3171</v>
      </c>
      <c r="L3518" t="s">
        <v>2985</v>
      </c>
      <c r="M3518" t="s">
        <v>3167</v>
      </c>
      <c r="N3518" s="20">
        <v>0.01</v>
      </c>
      <c r="O3518" s="21">
        <f>N3518*G3518</f>
        <v>2450</v>
      </c>
    </row>
    <row r="3519" spans="1:15" x14ac:dyDescent="0.25">
      <c r="A3519" t="s">
        <v>13</v>
      </c>
      <c r="B3519">
        <v>325000</v>
      </c>
      <c r="C3519">
        <v>3</v>
      </c>
      <c r="D3519">
        <v>2.5</v>
      </c>
      <c r="E3519">
        <v>2098</v>
      </c>
      <c r="F3519" t="s">
        <v>3967</v>
      </c>
      <c r="G3519">
        <v>245000</v>
      </c>
      <c r="H3519">
        <v>4</v>
      </c>
      <c r="I3519">
        <v>3</v>
      </c>
      <c r="J3519">
        <v>2098</v>
      </c>
      <c r="K3519" t="s">
        <v>3968</v>
      </c>
      <c r="L3519" t="s">
        <v>3729</v>
      </c>
      <c r="M3519" t="s">
        <v>1472</v>
      </c>
      <c r="N3519" s="20">
        <v>0.01</v>
      </c>
      <c r="O3519" s="21">
        <f>N3519*G3519</f>
        <v>2450</v>
      </c>
    </row>
    <row r="3520" spans="1:15" x14ac:dyDescent="0.25">
      <c r="A3520" t="s">
        <v>13</v>
      </c>
      <c r="B3520">
        <v>339500</v>
      </c>
      <c r="C3520">
        <v>4</v>
      </c>
      <c r="D3520">
        <v>2.5</v>
      </c>
      <c r="E3520">
        <v>2347</v>
      </c>
      <c r="F3520" t="s">
        <v>3853</v>
      </c>
      <c r="G3520">
        <v>245000</v>
      </c>
      <c r="H3520">
        <v>3</v>
      </c>
      <c r="I3520">
        <v>2</v>
      </c>
      <c r="J3520">
        <v>1335</v>
      </c>
      <c r="K3520" t="s">
        <v>3834</v>
      </c>
      <c r="L3520" t="s">
        <v>3729</v>
      </c>
      <c r="M3520" t="s">
        <v>3830</v>
      </c>
      <c r="N3520" s="20">
        <v>0.01</v>
      </c>
      <c r="O3520" s="21">
        <f>N3520*G3520</f>
        <v>2450</v>
      </c>
    </row>
    <row r="3521" spans="1:15" x14ac:dyDescent="0.25">
      <c r="A3521" t="s">
        <v>13</v>
      </c>
      <c r="B3521">
        <v>299000</v>
      </c>
      <c r="C3521">
        <v>3</v>
      </c>
      <c r="D3521">
        <v>2.5</v>
      </c>
      <c r="E3521">
        <v>2259</v>
      </c>
      <c r="F3521" t="s">
        <v>4109</v>
      </c>
      <c r="G3521">
        <v>245000</v>
      </c>
      <c r="H3521">
        <v>2</v>
      </c>
      <c r="I3521">
        <v>2.5</v>
      </c>
      <c r="J3521">
        <v>1560</v>
      </c>
      <c r="K3521" t="s">
        <v>4084</v>
      </c>
      <c r="L3521" t="s">
        <v>3729</v>
      </c>
      <c r="M3521" t="s">
        <v>4085</v>
      </c>
      <c r="N3521" s="20">
        <v>0.01</v>
      </c>
      <c r="O3521" s="21">
        <f>N3521*G3521</f>
        <v>2450</v>
      </c>
    </row>
    <row r="3522" spans="1:15" x14ac:dyDescent="0.25">
      <c r="A3522" t="s">
        <v>13</v>
      </c>
      <c r="B3522">
        <v>289745</v>
      </c>
      <c r="C3522">
        <v>3</v>
      </c>
      <c r="D3522">
        <v>2.5</v>
      </c>
      <c r="E3522">
        <v>2044</v>
      </c>
      <c r="F3522" t="s">
        <v>3794</v>
      </c>
      <c r="G3522">
        <v>245000</v>
      </c>
      <c r="H3522">
        <v>4</v>
      </c>
      <c r="I3522">
        <v>2.5</v>
      </c>
      <c r="J3522">
        <v>2572</v>
      </c>
      <c r="K3522" t="s">
        <v>3795</v>
      </c>
      <c r="L3522" t="s">
        <v>3729</v>
      </c>
      <c r="M3522" t="s">
        <v>3682</v>
      </c>
      <c r="N3522" s="20">
        <v>0.01</v>
      </c>
      <c r="O3522" s="21">
        <f>N3522*G3522</f>
        <v>2450</v>
      </c>
    </row>
    <row r="3523" spans="1:15" x14ac:dyDescent="0.25">
      <c r="A3523" t="s">
        <v>13</v>
      </c>
      <c r="B3523">
        <v>257000</v>
      </c>
      <c r="C3523">
        <v>4</v>
      </c>
      <c r="D3523">
        <v>2.5</v>
      </c>
      <c r="E3523">
        <v>2141</v>
      </c>
      <c r="F3523" t="s">
        <v>1964</v>
      </c>
      <c r="G3523">
        <v>244900</v>
      </c>
      <c r="H3523">
        <v>4</v>
      </c>
      <c r="I3523">
        <v>2.5</v>
      </c>
      <c r="J3523">
        <v>2025</v>
      </c>
      <c r="K3523" t="s">
        <v>1945</v>
      </c>
      <c r="L3523" t="s">
        <v>1518</v>
      </c>
      <c r="M3523" t="s">
        <v>1934</v>
      </c>
      <c r="N3523" s="20">
        <v>0.01</v>
      </c>
      <c r="O3523" s="21">
        <f>N3523*G3523</f>
        <v>2449</v>
      </c>
    </row>
    <row r="3524" spans="1:15" x14ac:dyDescent="0.25">
      <c r="A3524" t="s">
        <v>13</v>
      </c>
      <c r="B3524">
        <v>273750</v>
      </c>
      <c r="C3524">
        <v>3</v>
      </c>
      <c r="D3524">
        <v>2</v>
      </c>
      <c r="E3524">
        <v>1595</v>
      </c>
      <c r="F3524" t="s">
        <v>2461</v>
      </c>
      <c r="G3524">
        <v>244900</v>
      </c>
      <c r="H3524">
        <v>3</v>
      </c>
      <c r="I3524">
        <v>2</v>
      </c>
      <c r="J3524">
        <v>1166</v>
      </c>
      <c r="K3524" t="s">
        <v>2320</v>
      </c>
      <c r="L3524" t="s">
        <v>2218</v>
      </c>
      <c r="M3524" t="s">
        <v>2460</v>
      </c>
      <c r="N3524" s="20">
        <v>0.01</v>
      </c>
      <c r="O3524" s="21">
        <f>N3524*G3524</f>
        <v>2449</v>
      </c>
    </row>
    <row r="3525" spans="1:15" x14ac:dyDescent="0.25">
      <c r="A3525" t="s">
        <v>13</v>
      </c>
      <c r="B3525">
        <v>466000</v>
      </c>
      <c r="C3525">
        <v>4</v>
      </c>
      <c r="D3525">
        <v>2.5</v>
      </c>
      <c r="E3525">
        <v>1972</v>
      </c>
      <c r="F3525" t="s">
        <v>2593</v>
      </c>
      <c r="G3525">
        <v>244900</v>
      </c>
      <c r="H3525">
        <v>2</v>
      </c>
      <c r="I3525">
        <v>2</v>
      </c>
      <c r="J3525">
        <v>1053</v>
      </c>
      <c r="K3525" t="s">
        <v>2583</v>
      </c>
      <c r="L3525" t="s">
        <v>2218</v>
      </c>
      <c r="M3525" t="s">
        <v>2568</v>
      </c>
      <c r="N3525" s="20">
        <v>0.01</v>
      </c>
      <c r="O3525" s="21">
        <f>N3525*G3525</f>
        <v>2449</v>
      </c>
    </row>
    <row r="3526" spans="1:15" x14ac:dyDescent="0.25">
      <c r="A3526" t="s">
        <v>13</v>
      </c>
      <c r="B3526">
        <v>365000</v>
      </c>
      <c r="C3526">
        <v>4</v>
      </c>
      <c r="D3526">
        <v>3</v>
      </c>
      <c r="E3526">
        <v>2794</v>
      </c>
      <c r="F3526" t="s">
        <v>3917</v>
      </c>
      <c r="G3526">
        <v>244900</v>
      </c>
      <c r="H3526">
        <v>3</v>
      </c>
      <c r="I3526">
        <v>2</v>
      </c>
      <c r="J3526">
        <v>1897</v>
      </c>
      <c r="K3526" t="s">
        <v>3909</v>
      </c>
      <c r="L3526" t="s">
        <v>3729</v>
      </c>
      <c r="M3526" t="s">
        <v>3907</v>
      </c>
      <c r="N3526" s="20">
        <v>0.01</v>
      </c>
      <c r="O3526" s="21">
        <f>N3526*G3526</f>
        <v>2449</v>
      </c>
    </row>
    <row r="3527" spans="1:15" x14ac:dyDescent="0.25">
      <c r="A3527" t="s">
        <v>13</v>
      </c>
      <c r="B3527">
        <v>589000</v>
      </c>
      <c r="C3527">
        <v>3</v>
      </c>
      <c r="D3527">
        <v>2</v>
      </c>
      <c r="E3527">
        <v>1631</v>
      </c>
      <c r="F3527" t="s">
        <v>618</v>
      </c>
      <c r="G3527">
        <v>244500</v>
      </c>
      <c r="H3527">
        <v>1</v>
      </c>
      <c r="I3527">
        <v>1</v>
      </c>
      <c r="J3527">
        <v>506</v>
      </c>
      <c r="K3527" t="s">
        <v>605</v>
      </c>
      <c r="L3527" t="s">
        <v>71</v>
      </c>
      <c r="M3527" t="s">
        <v>605</v>
      </c>
      <c r="N3527" s="20">
        <v>0.01</v>
      </c>
      <c r="O3527" s="21">
        <f>N3527*G3527</f>
        <v>2445</v>
      </c>
    </row>
    <row r="3528" spans="1:15" x14ac:dyDescent="0.25">
      <c r="A3528" t="s">
        <v>13</v>
      </c>
      <c r="B3528">
        <v>398500</v>
      </c>
      <c r="C3528">
        <v>3</v>
      </c>
      <c r="D3528">
        <v>2</v>
      </c>
      <c r="E3528">
        <v>1897</v>
      </c>
      <c r="F3528" t="s">
        <v>1659</v>
      </c>
      <c r="G3528">
        <v>242000</v>
      </c>
      <c r="H3528">
        <v>1</v>
      </c>
      <c r="I3528">
        <v>1</v>
      </c>
      <c r="K3528" t="s">
        <v>1517</v>
      </c>
      <c r="L3528" t="s">
        <v>1518</v>
      </c>
      <c r="M3528" t="s">
        <v>1519</v>
      </c>
      <c r="N3528" s="20">
        <v>0.01</v>
      </c>
      <c r="O3528" s="21">
        <f>N3528*G3528</f>
        <v>2420</v>
      </c>
    </row>
    <row r="3529" spans="1:15" x14ac:dyDescent="0.25">
      <c r="A3529" t="s">
        <v>13</v>
      </c>
      <c r="B3529">
        <v>398500</v>
      </c>
      <c r="C3529">
        <v>3</v>
      </c>
      <c r="D3529">
        <v>2</v>
      </c>
      <c r="E3529">
        <v>1897</v>
      </c>
      <c r="F3529" t="s">
        <v>1870</v>
      </c>
      <c r="G3529">
        <v>240000</v>
      </c>
      <c r="H3529">
        <v>1</v>
      </c>
      <c r="I3529">
        <v>1</v>
      </c>
      <c r="K3529" t="s">
        <v>1517</v>
      </c>
      <c r="L3529" t="s">
        <v>1518</v>
      </c>
      <c r="M3529" t="s">
        <v>1519</v>
      </c>
      <c r="N3529" s="20">
        <v>0.01</v>
      </c>
      <c r="O3529" s="21">
        <f>N3529*G3529</f>
        <v>2400</v>
      </c>
    </row>
    <row r="3530" spans="1:15" x14ac:dyDescent="0.25">
      <c r="A3530" t="s">
        <v>13</v>
      </c>
      <c r="B3530">
        <v>259854</v>
      </c>
      <c r="C3530">
        <v>3</v>
      </c>
      <c r="D3530">
        <v>2.5</v>
      </c>
      <c r="E3530">
        <v>2024</v>
      </c>
      <c r="F3530" t="s">
        <v>1916</v>
      </c>
      <c r="G3530">
        <v>240000</v>
      </c>
      <c r="H3530">
        <v>4</v>
      </c>
      <c r="I3530">
        <v>2.5</v>
      </c>
      <c r="J3530">
        <v>2728</v>
      </c>
      <c r="K3530" t="s">
        <v>1906</v>
      </c>
      <c r="L3530" t="s">
        <v>1518</v>
      </c>
      <c r="M3530" t="s">
        <v>1894</v>
      </c>
      <c r="N3530" s="20">
        <v>0.01</v>
      </c>
      <c r="O3530" s="21">
        <f>N3530*G3530</f>
        <v>2400</v>
      </c>
    </row>
    <row r="3531" spans="1:15" x14ac:dyDescent="0.25">
      <c r="A3531" t="s">
        <v>13</v>
      </c>
      <c r="B3531">
        <v>181450</v>
      </c>
      <c r="C3531">
        <v>3</v>
      </c>
      <c r="D3531">
        <v>2</v>
      </c>
      <c r="E3531">
        <v>1380</v>
      </c>
      <c r="F3531" t="s">
        <v>2543</v>
      </c>
      <c r="G3531">
        <v>240000</v>
      </c>
      <c r="H3531">
        <v>4</v>
      </c>
      <c r="I3531">
        <v>2</v>
      </c>
      <c r="J3531">
        <v>2235</v>
      </c>
      <c r="K3531" t="s">
        <v>2320</v>
      </c>
      <c r="L3531" t="s">
        <v>2218</v>
      </c>
      <c r="M3531" t="s">
        <v>2530</v>
      </c>
      <c r="N3531" s="20">
        <v>0.01</v>
      </c>
      <c r="O3531" s="21">
        <f>N3531*G3531</f>
        <v>2400</v>
      </c>
    </row>
    <row r="3532" spans="1:15" x14ac:dyDescent="0.25">
      <c r="A3532" t="s">
        <v>13</v>
      </c>
      <c r="B3532">
        <v>190000</v>
      </c>
      <c r="C3532">
        <v>3</v>
      </c>
      <c r="D3532">
        <v>2</v>
      </c>
      <c r="E3532">
        <v>1960</v>
      </c>
      <c r="F3532" t="s">
        <v>3398</v>
      </c>
      <c r="G3532">
        <v>160000</v>
      </c>
      <c r="H3532">
        <v>3</v>
      </c>
      <c r="I3532">
        <v>2</v>
      </c>
      <c r="J3532">
        <v>1316</v>
      </c>
      <c r="K3532" t="s">
        <v>3399</v>
      </c>
      <c r="L3532" t="s">
        <v>3397</v>
      </c>
      <c r="M3532" t="s">
        <v>3396</v>
      </c>
      <c r="N3532" s="20">
        <v>1.4999999999999999E-2</v>
      </c>
      <c r="O3532" s="21">
        <f>N3532*G3532</f>
        <v>2400</v>
      </c>
    </row>
    <row r="3533" spans="1:15" x14ac:dyDescent="0.25">
      <c r="A3533" t="s">
        <v>13</v>
      </c>
      <c r="B3533">
        <v>365000</v>
      </c>
      <c r="C3533">
        <v>4</v>
      </c>
      <c r="D3533">
        <v>3</v>
      </c>
      <c r="E3533">
        <v>2488</v>
      </c>
      <c r="F3533" t="s">
        <v>4829</v>
      </c>
      <c r="G3533">
        <v>239999</v>
      </c>
      <c r="H3533">
        <v>4</v>
      </c>
      <c r="I3533">
        <v>3</v>
      </c>
      <c r="J3533">
        <v>2378</v>
      </c>
      <c r="K3533" t="s">
        <v>4771</v>
      </c>
      <c r="L3533" t="s">
        <v>4772</v>
      </c>
      <c r="M3533" t="s">
        <v>4819</v>
      </c>
      <c r="N3533" s="20">
        <v>0.01</v>
      </c>
      <c r="O3533" s="21">
        <f>N3533*G3533</f>
        <v>2399.9900000000002</v>
      </c>
    </row>
    <row r="3534" spans="1:15" x14ac:dyDescent="0.25">
      <c r="A3534" t="s">
        <v>13</v>
      </c>
      <c r="B3534">
        <v>352250</v>
      </c>
      <c r="C3534">
        <v>3</v>
      </c>
      <c r="D3534">
        <v>2.5</v>
      </c>
      <c r="E3534">
        <v>1965</v>
      </c>
      <c r="F3534" t="s">
        <v>2000</v>
      </c>
      <c r="G3534">
        <v>239998</v>
      </c>
      <c r="H3534">
        <v>2</v>
      </c>
      <c r="I3534">
        <v>2</v>
      </c>
      <c r="J3534">
        <v>1400</v>
      </c>
      <c r="K3534" t="s">
        <v>2001</v>
      </c>
      <c r="L3534" t="s">
        <v>1518</v>
      </c>
      <c r="M3534" t="s">
        <v>1981</v>
      </c>
      <c r="N3534" s="20">
        <v>0.01</v>
      </c>
      <c r="O3534" s="21">
        <f>N3534*G3534</f>
        <v>2399.98</v>
      </c>
    </row>
    <row r="3535" spans="1:15" x14ac:dyDescent="0.25">
      <c r="A3535" t="s">
        <v>13</v>
      </c>
      <c r="B3535">
        <v>209950</v>
      </c>
      <c r="C3535">
        <v>3</v>
      </c>
      <c r="D3535">
        <v>2</v>
      </c>
      <c r="E3535">
        <v>1950</v>
      </c>
      <c r="F3535" t="s">
        <v>3409</v>
      </c>
      <c r="G3535">
        <v>159990</v>
      </c>
      <c r="H3535">
        <v>3</v>
      </c>
      <c r="I3535">
        <v>1</v>
      </c>
      <c r="J3535">
        <v>1536</v>
      </c>
      <c r="K3535" t="s">
        <v>3404</v>
      </c>
      <c r="L3535" t="s">
        <v>3397</v>
      </c>
      <c r="M3535" t="s">
        <v>3405</v>
      </c>
      <c r="N3535" s="20">
        <v>1.4999999999999999E-2</v>
      </c>
      <c r="O3535" s="21">
        <f>N3535*G3535</f>
        <v>2399.85</v>
      </c>
    </row>
    <row r="3536" spans="1:15" x14ac:dyDescent="0.25">
      <c r="A3536" t="s">
        <v>13</v>
      </c>
      <c r="B3536">
        <v>373250</v>
      </c>
      <c r="C3536">
        <v>3</v>
      </c>
      <c r="D3536">
        <v>2</v>
      </c>
      <c r="E3536">
        <v>1620</v>
      </c>
      <c r="F3536" t="s">
        <v>982</v>
      </c>
      <c r="G3536">
        <v>239900</v>
      </c>
      <c r="H3536">
        <v>3</v>
      </c>
      <c r="I3536">
        <v>1</v>
      </c>
      <c r="J3536">
        <v>1061</v>
      </c>
      <c r="K3536" t="s">
        <v>956</v>
      </c>
      <c r="L3536" t="s">
        <v>71</v>
      </c>
      <c r="M3536" t="s">
        <v>956</v>
      </c>
      <c r="N3536" s="20">
        <v>0.01</v>
      </c>
      <c r="O3536" s="21">
        <f>N3536*G3536</f>
        <v>2399</v>
      </c>
    </row>
    <row r="3537" spans="1:15" x14ac:dyDescent="0.25">
      <c r="A3537" t="s">
        <v>13</v>
      </c>
      <c r="B3537">
        <v>398500</v>
      </c>
      <c r="C3537">
        <v>3</v>
      </c>
      <c r="D3537">
        <v>2</v>
      </c>
      <c r="E3537">
        <v>1897</v>
      </c>
      <c r="F3537" t="s">
        <v>1610</v>
      </c>
      <c r="G3537">
        <v>239900</v>
      </c>
      <c r="H3537">
        <v>1</v>
      </c>
      <c r="I3537">
        <v>1</v>
      </c>
      <c r="K3537" t="s">
        <v>1517</v>
      </c>
      <c r="L3537" t="s">
        <v>1518</v>
      </c>
      <c r="M3537" t="s">
        <v>1519</v>
      </c>
      <c r="N3537" s="20">
        <v>0.01</v>
      </c>
      <c r="O3537" s="21">
        <f>N3537*G3537</f>
        <v>2399</v>
      </c>
    </row>
    <row r="3538" spans="1:15" x14ac:dyDescent="0.25">
      <c r="A3538" t="s">
        <v>13</v>
      </c>
      <c r="B3538">
        <v>398500</v>
      </c>
      <c r="C3538">
        <v>3</v>
      </c>
      <c r="D3538">
        <v>2</v>
      </c>
      <c r="E3538">
        <v>1897</v>
      </c>
      <c r="F3538" t="s">
        <v>1773</v>
      </c>
      <c r="G3538">
        <v>239900</v>
      </c>
      <c r="H3538">
        <v>2</v>
      </c>
      <c r="I3538">
        <v>2</v>
      </c>
      <c r="J3538">
        <v>1098</v>
      </c>
      <c r="K3538" t="s">
        <v>1522</v>
      </c>
      <c r="L3538" t="s">
        <v>1518</v>
      </c>
      <c r="M3538" t="s">
        <v>1519</v>
      </c>
      <c r="N3538" s="20">
        <v>0.01</v>
      </c>
      <c r="O3538" s="21">
        <f>N3538*G3538</f>
        <v>2399</v>
      </c>
    </row>
    <row r="3539" spans="1:15" x14ac:dyDescent="0.25">
      <c r="A3539" t="s">
        <v>13</v>
      </c>
      <c r="B3539">
        <v>398500</v>
      </c>
      <c r="C3539">
        <v>3</v>
      </c>
      <c r="D3539">
        <v>2</v>
      </c>
      <c r="E3539">
        <v>1897</v>
      </c>
      <c r="F3539" t="s">
        <v>1573</v>
      </c>
      <c r="G3539">
        <v>239900</v>
      </c>
      <c r="H3539">
        <v>2</v>
      </c>
      <c r="I3539">
        <v>2.5</v>
      </c>
      <c r="J3539">
        <v>1952</v>
      </c>
      <c r="K3539" t="s">
        <v>1574</v>
      </c>
      <c r="L3539" t="s">
        <v>1518</v>
      </c>
      <c r="M3539" t="s">
        <v>1519</v>
      </c>
      <c r="N3539" s="20">
        <v>0.01</v>
      </c>
      <c r="O3539" s="21">
        <f>N3539*G3539</f>
        <v>2399</v>
      </c>
    </row>
    <row r="3540" spans="1:15" x14ac:dyDescent="0.25">
      <c r="A3540" t="s">
        <v>13</v>
      </c>
      <c r="B3540">
        <v>269350</v>
      </c>
      <c r="C3540">
        <v>3</v>
      </c>
      <c r="D3540">
        <v>2.5</v>
      </c>
      <c r="E3540">
        <v>2137</v>
      </c>
      <c r="F3540" t="s">
        <v>2097</v>
      </c>
      <c r="G3540">
        <v>239900</v>
      </c>
      <c r="H3540">
        <v>2</v>
      </c>
      <c r="I3540">
        <v>2.5</v>
      </c>
      <c r="J3540">
        <v>1911</v>
      </c>
      <c r="K3540" t="s">
        <v>1896</v>
      </c>
      <c r="L3540" t="s">
        <v>1518</v>
      </c>
      <c r="M3540" t="s">
        <v>2070</v>
      </c>
      <c r="N3540" s="20">
        <v>0.01</v>
      </c>
      <c r="O3540" s="21">
        <f>N3540*G3540</f>
        <v>2399</v>
      </c>
    </row>
    <row r="3541" spans="1:15" x14ac:dyDescent="0.25">
      <c r="A3541" t="s">
        <v>13</v>
      </c>
      <c r="B3541">
        <v>259945</v>
      </c>
      <c r="C3541">
        <v>4</v>
      </c>
      <c r="D3541">
        <v>2.5</v>
      </c>
      <c r="E3541">
        <v>2252</v>
      </c>
      <c r="F3541" t="s">
        <v>2164</v>
      </c>
      <c r="G3541">
        <v>239900</v>
      </c>
      <c r="H3541">
        <v>3</v>
      </c>
      <c r="I3541">
        <v>2.5</v>
      </c>
      <c r="J3541">
        <v>1796</v>
      </c>
      <c r="K3541" t="s">
        <v>1893</v>
      </c>
      <c r="L3541" t="s">
        <v>1518</v>
      </c>
      <c r="M3541" t="s">
        <v>2159</v>
      </c>
      <c r="N3541" s="20">
        <v>0.01</v>
      </c>
      <c r="O3541" s="21">
        <f>N3541*G3541</f>
        <v>2399</v>
      </c>
    </row>
    <row r="3542" spans="1:15" x14ac:dyDescent="0.25">
      <c r="A3542" t="s">
        <v>13</v>
      </c>
      <c r="B3542">
        <v>415000</v>
      </c>
      <c r="C3542">
        <v>3</v>
      </c>
      <c r="D3542">
        <v>2</v>
      </c>
      <c r="E3542">
        <v>1772</v>
      </c>
      <c r="F3542" t="s">
        <v>3476</v>
      </c>
      <c r="G3542">
        <v>239900</v>
      </c>
      <c r="H3542">
        <v>3</v>
      </c>
      <c r="I3542">
        <v>2.5</v>
      </c>
      <c r="J3542">
        <v>1387</v>
      </c>
      <c r="K3542" t="s">
        <v>3471</v>
      </c>
      <c r="L3542" t="s">
        <v>3412</v>
      </c>
      <c r="M3542" t="s">
        <v>3456</v>
      </c>
      <c r="N3542" s="20">
        <v>0.01</v>
      </c>
      <c r="O3542" s="21">
        <f>N3542*G3542</f>
        <v>2399</v>
      </c>
    </row>
    <row r="3543" spans="1:15" x14ac:dyDescent="0.25">
      <c r="A3543" t="s">
        <v>13</v>
      </c>
      <c r="B3543">
        <v>192115</v>
      </c>
      <c r="C3543">
        <v>4</v>
      </c>
      <c r="D3543">
        <v>2.5</v>
      </c>
      <c r="E3543">
        <v>2094</v>
      </c>
      <c r="F3543" t="s">
        <v>3678</v>
      </c>
      <c r="G3543">
        <v>159900</v>
      </c>
      <c r="H3543">
        <v>2</v>
      </c>
      <c r="I3543">
        <v>2</v>
      </c>
      <c r="J3543">
        <v>1040</v>
      </c>
      <c r="K3543" t="s">
        <v>3679</v>
      </c>
      <c r="L3543" t="s">
        <v>3656</v>
      </c>
      <c r="M3543" t="s">
        <v>2200</v>
      </c>
      <c r="N3543" s="20">
        <v>1.4999999999999999E-2</v>
      </c>
      <c r="O3543" s="21">
        <f>N3543*G3543</f>
        <v>2398.5</v>
      </c>
    </row>
    <row r="3544" spans="1:15" x14ac:dyDescent="0.25">
      <c r="A3544" t="s">
        <v>13</v>
      </c>
      <c r="B3544">
        <v>398500</v>
      </c>
      <c r="C3544">
        <v>3</v>
      </c>
      <c r="D3544">
        <v>2</v>
      </c>
      <c r="E3544">
        <v>1897</v>
      </c>
      <c r="F3544" t="s">
        <v>1681</v>
      </c>
      <c r="G3544">
        <v>239000</v>
      </c>
      <c r="H3544">
        <v>1</v>
      </c>
      <c r="I3544">
        <v>1</v>
      </c>
      <c r="K3544" t="s">
        <v>1517</v>
      </c>
      <c r="L3544" t="s">
        <v>1518</v>
      </c>
      <c r="M3544" t="s">
        <v>1519</v>
      </c>
      <c r="N3544" s="20">
        <v>0.01</v>
      </c>
      <c r="O3544" s="21">
        <f>N3544*G3544</f>
        <v>2390</v>
      </c>
    </row>
    <row r="3545" spans="1:15" x14ac:dyDescent="0.25">
      <c r="A3545" t="s">
        <v>13</v>
      </c>
      <c r="B3545">
        <v>415000</v>
      </c>
      <c r="C3545">
        <v>3</v>
      </c>
      <c r="D3545">
        <v>2</v>
      </c>
      <c r="E3545">
        <v>1772</v>
      </c>
      <c r="F3545" t="s">
        <v>3455</v>
      </c>
      <c r="G3545">
        <v>239000</v>
      </c>
      <c r="H3545">
        <v>2</v>
      </c>
      <c r="I3545">
        <v>2</v>
      </c>
      <c r="J3545">
        <v>1134</v>
      </c>
      <c r="K3545" t="s">
        <v>3420</v>
      </c>
      <c r="L3545" t="s">
        <v>3412</v>
      </c>
      <c r="M3545" t="s">
        <v>3456</v>
      </c>
      <c r="N3545" s="20">
        <v>0.01</v>
      </c>
      <c r="O3545" s="21">
        <f>N3545*G3545</f>
        <v>2390</v>
      </c>
    </row>
    <row r="3546" spans="1:15" x14ac:dyDescent="0.25">
      <c r="A3546" t="s">
        <v>13</v>
      </c>
      <c r="B3546">
        <v>257000</v>
      </c>
      <c r="C3546">
        <v>4</v>
      </c>
      <c r="D3546">
        <v>2.5</v>
      </c>
      <c r="E3546">
        <v>2439</v>
      </c>
      <c r="F3546" t="s">
        <v>4159</v>
      </c>
      <c r="G3546">
        <v>239000</v>
      </c>
      <c r="H3546">
        <v>3</v>
      </c>
      <c r="I3546">
        <v>2.5</v>
      </c>
      <c r="J3546">
        <v>2288</v>
      </c>
      <c r="K3546" t="s">
        <v>4160</v>
      </c>
      <c r="L3546" t="s">
        <v>3729</v>
      </c>
      <c r="M3546" t="s">
        <v>4161</v>
      </c>
      <c r="N3546" s="20">
        <v>0.01</v>
      </c>
      <c r="O3546" s="21">
        <f>N3546*G3546</f>
        <v>2390</v>
      </c>
    </row>
    <row r="3547" spans="1:15" x14ac:dyDescent="0.25">
      <c r="A3547" t="s">
        <v>13</v>
      </c>
      <c r="B3547">
        <v>299000</v>
      </c>
      <c r="C3547">
        <v>3</v>
      </c>
      <c r="D3547">
        <v>2.5</v>
      </c>
      <c r="E3547">
        <v>2259</v>
      </c>
      <c r="F3547" t="s">
        <v>4152</v>
      </c>
      <c r="G3547">
        <v>239000</v>
      </c>
      <c r="H3547">
        <v>3</v>
      </c>
      <c r="I3547">
        <v>2.5</v>
      </c>
      <c r="J3547">
        <v>2724</v>
      </c>
      <c r="K3547" t="s">
        <v>4153</v>
      </c>
      <c r="L3547" t="s">
        <v>3729</v>
      </c>
      <c r="M3547" t="s">
        <v>4085</v>
      </c>
      <c r="N3547" s="20">
        <v>0.01</v>
      </c>
      <c r="O3547" s="21">
        <f>N3547*G3547</f>
        <v>2390</v>
      </c>
    </row>
    <row r="3548" spans="1:15" x14ac:dyDescent="0.25">
      <c r="A3548" t="s">
        <v>13</v>
      </c>
      <c r="B3548">
        <v>398500</v>
      </c>
      <c r="C3548">
        <v>3</v>
      </c>
      <c r="D3548">
        <v>2</v>
      </c>
      <c r="E3548">
        <v>1897</v>
      </c>
      <c r="F3548" t="s">
        <v>1741</v>
      </c>
      <c r="G3548">
        <v>238000</v>
      </c>
      <c r="H3548">
        <v>3</v>
      </c>
      <c r="I3548">
        <v>1.5</v>
      </c>
      <c r="K3548" t="s">
        <v>1704</v>
      </c>
      <c r="L3548" t="s">
        <v>1518</v>
      </c>
      <c r="M3548" t="s">
        <v>1519</v>
      </c>
      <c r="N3548" s="20">
        <v>0.01</v>
      </c>
      <c r="O3548" s="21">
        <f>N3548*G3548</f>
        <v>2380</v>
      </c>
    </row>
    <row r="3549" spans="1:15" x14ac:dyDescent="0.25">
      <c r="A3549" t="s">
        <v>13</v>
      </c>
      <c r="B3549">
        <v>237249</v>
      </c>
      <c r="C3549">
        <v>3</v>
      </c>
      <c r="D3549">
        <v>2</v>
      </c>
      <c r="E3549">
        <v>1792</v>
      </c>
      <c r="F3549" t="s">
        <v>3091</v>
      </c>
      <c r="G3549">
        <v>238000</v>
      </c>
      <c r="H3549">
        <v>2</v>
      </c>
      <c r="I3549">
        <v>2</v>
      </c>
      <c r="J3549">
        <v>1460</v>
      </c>
      <c r="K3549" t="s">
        <v>3092</v>
      </c>
      <c r="L3549" t="s">
        <v>2985</v>
      </c>
      <c r="M3549" t="s">
        <v>3090</v>
      </c>
      <c r="N3549" s="20">
        <v>0.01</v>
      </c>
      <c r="O3549" s="21">
        <f>N3549*G3549</f>
        <v>2380</v>
      </c>
    </row>
    <row r="3550" spans="1:15" x14ac:dyDescent="0.25">
      <c r="A3550" t="s">
        <v>13</v>
      </c>
      <c r="B3550">
        <v>270000</v>
      </c>
      <c r="C3550">
        <v>3</v>
      </c>
      <c r="D3550">
        <v>2.5</v>
      </c>
      <c r="E3550">
        <v>2220</v>
      </c>
      <c r="F3550" t="s">
        <v>3880</v>
      </c>
      <c r="G3550">
        <v>238000</v>
      </c>
      <c r="H3550">
        <v>3</v>
      </c>
      <c r="I3550">
        <v>2.5</v>
      </c>
      <c r="J3550">
        <v>2134</v>
      </c>
      <c r="K3550" t="s">
        <v>3860</v>
      </c>
      <c r="L3550" t="s">
        <v>3729</v>
      </c>
      <c r="M3550" t="s">
        <v>3872</v>
      </c>
      <c r="N3550" s="20">
        <v>0.01</v>
      </c>
      <c r="O3550" s="21">
        <f>N3550*G3550</f>
        <v>2380</v>
      </c>
    </row>
    <row r="3551" spans="1:15" x14ac:dyDescent="0.25">
      <c r="A3551" t="s">
        <v>13</v>
      </c>
      <c r="B3551">
        <v>398500</v>
      </c>
      <c r="C3551">
        <v>3</v>
      </c>
      <c r="D3551">
        <v>2</v>
      </c>
      <c r="E3551">
        <v>1897</v>
      </c>
      <c r="F3551" t="s">
        <v>1661</v>
      </c>
      <c r="G3551">
        <v>237500</v>
      </c>
      <c r="H3551">
        <v>1</v>
      </c>
      <c r="I3551">
        <v>1</v>
      </c>
      <c r="J3551">
        <v>850</v>
      </c>
      <c r="K3551" t="s">
        <v>1517</v>
      </c>
      <c r="L3551" t="s">
        <v>1518</v>
      </c>
      <c r="M3551" t="s">
        <v>1519</v>
      </c>
      <c r="N3551" s="20">
        <v>0.01</v>
      </c>
      <c r="O3551" s="21">
        <f>N3551*G3551</f>
        <v>2375</v>
      </c>
    </row>
    <row r="3552" spans="1:15" x14ac:dyDescent="0.25">
      <c r="A3552" t="s">
        <v>13</v>
      </c>
      <c r="B3552">
        <v>457000</v>
      </c>
      <c r="C3552">
        <v>3</v>
      </c>
      <c r="D3552">
        <v>2</v>
      </c>
      <c r="E3552">
        <v>1910</v>
      </c>
      <c r="F3552" t="s">
        <v>2820</v>
      </c>
      <c r="G3552">
        <v>235000</v>
      </c>
      <c r="H3552">
        <v>2</v>
      </c>
      <c r="I3552">
        <v>2</v>
      </c>
      <c r="J3552">
        <v>1605</v>
      </c>
      <c r="K3552" t="s">
        <v>2821</v>
      </c>
      <c r="L3552" t="s">
        <v>2680</v>
      </c>
      <c r="M3552" t="s">
        <v>2817</v>
      </c>
      <c r="N3552" s="20">
        <v>0.01</v>
      </c>
      <c r="O3552" s="21">
        <f>N3552*G3552</f>
        <v>2350</v>
      </c>
    </row>
    <row r="3553" spans="1:15" x14ac:dyDescent="0.25">
      <c r="A3553" t="s">
        <v>13</v>
      </c>
      <c r="B3553">
        <v>299000</v>
      </c>
      <c r="C3553">
        <v>3</v>
      </c>
      <c r="D3553">
        <v>2.5</v>
      </c>
      <c r="E3553">
        <v>2259</v>
      </c>
      <c r="F3553" t="s">
        <v>4098</v>
      </c>
      <c r="G3553">
        <v>235000</v>
      </c>
      <c r="H3553">
        <v>4</v>
      </c>
      <c r="I3553">
        <v>2.5</v>
      </c>
      <c r="J3553">
        <v>2915</v>
      </c>
      <c r="K3553" t="s">
        <v>4084</v>
      </c>
      <c r="L3553" t="s">
        <v>3729</v>
      </c>
      <c r="M3553" t="s">
        <v>4085</v>
      </c>
      <c r="N3553" s="20">
        <v>0.01</v>
      </c>
      <c r="O3553" s="21">
        <f>N3553*G3553</f>
        <v>2350</v>
      </c>
    </row>
    <row r="3554" spans="1:15" x14ac:dyDescent="0.25">
      <c r="A3554" t="s">
        <v>13</v>
      </c>
      <c r="B3554">
        <v>299000</v>
      </c>
      <c r="C3554">
        <v>3</v>
      </c>
      <c r="D3554">
        <v>2.5</v>
      </c>
      <c r="E3554">
        <v>2259</v>
      </c>
      <c r="F3554" t="s">
        <v>4118</v>
      </c>
      <c r="G3554">
        <v>235000</v>
      </c>
      <c r="H3554">
        <v>4</v>
      </c>
      <c r="I3554">
        <v>2</v>
      </c>
      <c r="J3554">
        <v>2192</v>
      </c>
      <c r="K3554" t="s">
        <v>4045</v>
      </c>
      <c r="L3554" t="s">
        <v>3729</v>
      </c>
      <c r="M3554" t="s">
        <v>4085</v>
      </c>
      <c r="N3554" s="20">
        <v>0.01</v>
      </c>
      <c r="O3554" s="21">
        <f>N3554*G3554</f>
        <v>2350</v>
      </c>
    </row>
    <row r="3555" spans="1:15" x14ac:dyDescent="0.25">
      <c r="A3555" t="s">
        <v>13</v>
      </c>
      <c r="B3555">
        <v>270000</v>
      </c>
      <c r="C3555">
        <v>3</v>
      </c>
      <c r="D3555">
        <v>2.5</v>
      </c>
      <c r="E3555">
        <v>2220</v>
      </c>
      <c r="F3555" t="s">
        <v>3875</v>
      </c>
      <c r="G3555">
        <v>235000</v>
      </c>
      <c r="H3555">
        <v>4</v>
      </c>
      <c r="I3555">
        <v>2</v>
      </c>
      <c r="J3555">
        <v>1857</v>
      </c>
      <c r="K3555" t="s">
        <v>3871</v>
      </c>
      <c r="L3555" t="s">
        <v>3729</v>
      </c>
      <c r="M3555" t="s">
        <v>3872</v>
      </c>
      <c r="N3555" s="20">
        <v>0.01</v>
      </c>
      <c r="O3555" s="21">
        <f>N3555*G3555</f>
        <v>2350</v>
      </c>
    </row>
    <row r="3556" spans="1:15" x14ac:dyDescent="0.25">
      <c r="A3556" t="s">
        <v>13</v>
      </c>
      <c r="B3556">
        <v>584900</v>
      </c>
      <c r="C3556">
        <v>4</v>
      </c>
      <c r="D3556">
        <v>3</v>
      </c>
      <c r="E3556">
        <v>1970</v>
      </c>
      <c r="F3556" t="s">
        <v>5019</v>
      </c>
      <c r="G3556">
        <v>235000</v>
      </c>
      <c r="H3556">
        <v>2</v>
      </c>
      <c r="I3556">
        <v>1</v>
      </c>
      <c r="J3556">
        <v>1002</v>
      </c>
      <c r="K3556" t="s">
        <v>4784</v>
      </c>
      <c r="L3556" t="s">
        <v>4772</v>
      </c>
      <c r="M3556" t="s">
        <v>4946</v>
      </c>
      <c r="N3556" s="20">
        <v>0.01</v>
      </c>
      <c r="O3556" s="21">
        <f>N3556*G3556</f>
        <v>2350</v>
      </c>
    </row>
    <row r="3557" spans="1:15" x14ac:dyDescent="0.25">
      <c r="A3557" t="s">
        <v>13</v>
      </c>
      <c r="B3557">
        <v>375292</v>
      </c>
      <c r="C3557">
        <v>4</v>
      </c>
      <c r="D3557">
        <v>3</v>
      </c>
      <c r="E3557">
        <v>2139</v>
      </c>
      <c r="F3557" t="s">
        <v>4900</v>
      </c>
      <c r="G3557">
        <v>235000</v>
      </c>
      <c r="H3557">
        <v>3</v>
      </c>
      <c r="I3557">
        <v>2.5</v>
      </c>
      <c r="J3557">
        <v>1805</v>
      </c>
      <c r="K3557" t="s">
        <v>4901</v>
      </c>
      <c r="L3557" t="s">
        <v>4772</v>
      </c>
      <c r="M3557" t="s">
        <v>4883</v>
      </c>
      <c r="N3557" s="20">
        <v>0.01</v>
      </c>
      <c r="O3557" s="21">
        <f>N3557*G3557</f>
        <v>2350</v>
      </c>
    </row>
    <row r="3558" spans="1:15" x14ac:dyDescent="0.25">
      <c r="A3558" t="s">
        <v>13</v>
      </c>
      <c r="B3558">
        <v>358500</v>
      </c>
      <c r="C3558">
        <v>3</v>
      </c>
      <c r="D3558">
        <v>2.5</v>
      </c>
      <c r="E3558">
        <v>2000</v>
      </c>
      <c r="F3558" t="s">
        <v>4410</v>
      </c>
      <c r="G3558">
        <v>235000</v>
      </c>
      <c r="H3558">
        <v>2</v>
      </c>
      <c r="I3558">
        <v>1</v>
      </c>
      <c r="J3558">
        <v>832</v>
      </c>
      <c r="K3558" t="s">
        <v>4383</v>
      </c>
      <c r="L3558" t="s">
        <v>4237</v>
      </c>
      <c r="M3558" t="s">
        <v>4384</v>
      </c>
      <c r="N3558" s="20">
        <v>0.01</v>
      </c>
      <c r="O3558" s="21">
        <f>N3558*G3558</f>
        <v>2350</v>
      </c>
    </row>
    <row r="3559" spans="1:15" x14ac:dyDescent="0.25">
      <c r="A3559" t="s">
        <v>13</v>
      </c>
      <c r="B3559">
        <v>398500</v>
      </c>
      <c r="C3559">
        <v>3</v>
      </c>
      <c r="D3559">
        <v>2</v>
      </c>
      <c r="E3559">
        <v>1897</v>
      </c>
      <c r="F3559" t="s">
        <v>1664</v>
      </c>
      <c r="G3559">
        <v>234900</v>
      </c>
      <c r="H3559">
        <v>4</v>
      </c>
      <c r="I3559">
        <v>2</v>
      </c>
      <c r="J3559">
        <v>1652</v>
      </c>
      <c r="K3559" t="s">
        <v>1665</v>
      </c>
      <c r="L3559" t="s">
        <v>1518</v>
      </c>
      <c r="M3559" t="s">
        <v>1519</v>
      </c>
      <c r="N3559" s="20">
        <v>0.01</v>
      </c>
      <c r="O3559" s="21">
        <f>N3559*G3559</f>
        <v>2349</v>
      </c>
    </row>
    <row r="3560" spans="1:15" x14ac:dyDescent="0.25">
      <c r="A3560" t="s">
        <v>13</v>
      </c>
      <c r="B3560">
        <v>257000</v>
      </c>
      <c r="C3560">
        <v>4</v>
      </c>
      <c r="D3560">
        <v>2.5</v>
      </c>
      <c r="E3560">
        <v>2141</v>
      </c>
      <c r="F3560" t="s">
        <v>1937</v>
      </c>
      <c r="G3560">
        <v>234900</v>
      </c>
      <c r="H3560">
        <v>3</v>
      </c>
      <c r="I3560">
        <v>1.5</v>
      </c>
      <c r="J3560">
        <v>1786</v>
      </c>
      <c r="K3560" t="s">
        <v>1938</v>
      </c>
      <c r="L3560" t="s">
        <v>1518</v>
      </c>
      <c r="M3560" t="s">
        <v>1934</v>
      </c>
      <c r="N3560" s="20">
        <v>0.01</v>
      </c>
      <c r="O3560" s="21">
        <f>N3560*G3560</f>
        <v>2349</v>
      </c>
    </row>
    <row r="3561" spans="1:15" x14ac:dyDescent="0.25">
      <c r="A3561" t="s">
        <v>13</v>
      </c>
      <c r="B3561">
        <v>289745</v>
      </c>
      <c r="C3561">
        <v>3</v>
      </c>
      <c r="D3561">
        <v>2.5</v>
      </c>
      <c r="E3561">
        <v>2044</v>
      </c>
      <c r="F3561" t="s">
        <v>3813</v>
      </c>
      <c r="G3561">
        <v>234900</v>
      </c>
      <c r="H3561">
        <v>3</v>
      </c>
      <c r="I3561">
        <v>2</v>
      </c>
      <c r="J3561">
        <v>1544</v>
      </c>
      <c r="K3561" t="s">
        <v>3798</v>
      </c>
      <c r="L3561" t="s">
        <v>3729</v>
      </c>
      <c r="M3561" t="s">
        <v>3682</v>
      </c>
      <c r="N3561" s="20">
        <v>0.01</v>
      </c>
      <c r="O3561" s="21">
        <f>N3561*G3561</f>
        <v>2349</v>
      </c>
    </row>
    <row r="3562" spans="1:15" x14ac:dyDescent="0.25">
      <c r="A3562" t="s">
        <v>13</v>
      </c>
      <c r="B3562">
        <v>377450</v>
      </c>
      <c r="C3562">
        <v>3</v>
      </c>
      <c r="D3562">
        <v>2.5</v>
      </c>
      <c r="E3562">
        <v>1991</v>
      </c>
      <c r="F3562" t="s">
        <v>3740</v>
      </c>
      <c r="G3562">
        <v>234000</v>
      </c>
      <c r="H3562">
        <v>3</v>
      </c>
      <c r="I3562">
        <v>2.5</v>
      </c>
      <c r="J3562">
        <v>1505</v>
      </c>
      <c r="K3562" t="s">
        <v>3728</v>
      </c>
      <c r="L3562" t="s">
        <v>3729</v>
      </c>
      <c r="M3562" t="s">
        <v>3735</v>
      </c>
      <c r="N3562" s="20">
        <v>0.01</v>
      </c>
      <c r="O3562" s="21">
        <f>N3562*G3562</f>
        <v>2340</v>
      </c>
    </row>
    <row r="3563" spans="1:15" x14ac:dyDescent="0.25">
      <c r="A3563" t="s">
        <v>13</v>
      </c>
      <c r="B3563">
        <v>225000</v>
      </c>
      <c r="C3563">
        <v>3</v>
      </c>
      <c r="D3563">
        <v>2</v>
      </c>
      <c r="E3563">
        <v>1809</v>
      </c>
      <c r="F3563" t="s">
        <v>3184</v>
      </c>
      <c r="G3563">
        <v>233000</v>
      </c>
      <c r="H3563">
        <v>3</v>
      </c>
      <c r="I3563">
        <v>3</v>
      </c>
      <c r="J3563">
        <v>2171</v>
      </c>
      <c r="K3563" t="s">
        <v>3185</v>
      </c>
      <c r="L3563" t="s">
        <v>3175</v>
      </c>
      <c r="M3563" t="s">
        <v>3186</v>
      </c>
      <c r="N3563" s="20">
        <v>0.01</v>
      </c>
      <c r="O3563" s="21">
        <f>N3563*G3563</f>
        <v>2330</v>
      </c>
    </row>
    <row r="3564" spans="1:15" x14ac:dyDescent="0.25">
      <c r="A3564" t="s">
        <v>13</v>
      </c>
      <c r="B3564">
        <v>199450</v>
      </c>
      <c r="C3564">
        <v>3</v>
      </c>
      <c r="D3564">
        <v>3</v>
      </c>
      <c r="E3564">
        <v>2257</v>
      </c>
      <c r="F3564" t="s">
        <v>3177</v>
      </c>
      <c r="G3564">
        <v>232000</v>
      </c>
      <c r="H3564">
        <v>3</v>
      </c>
      <c r="I3564">
        <v>3</v>
      </c>
      <c r="J3564">
        <v>1860</v>
      </c>
      <c r="K3564" t="s">
        <v>3174</v>
      </c>
      <c r="L3564" t="s">
        <v>3175</v>
      </c>
      <c r="M3564" t="s">
        <v>3176</v>
      </c>
      <c r="N3564" s="20">
        <v>0.01</v>
      </c>
      <c r="O3564" s="21">
        <f>N3564*G3564</f>
        <v>2320</v>
      </c>
    </row>
    <row r="3565" spans="1:15" x14ac:dyDescent="0.25">
      <c r="A3565" t="s">
        <v>13</v>
      </c>
      <c r="B3565">
        <v>225700</v>
      </c>
      <c r="C3565">
        <v>3</v>
      </c>
      <c r="D3565">
        <v>2</v>
      </c>
      <c r="E3565">
        <v>1679</v>
      </c>
      <c r="F3565" t="s">
        <v>879</v>
      </c>
      <c r="G3565">
        <v>230000</v>
      </c>
      <c r="H3565">
        <v>3</v>
      </c>
      <c r="I3565">
        <v>2</v>
      </c>
      <c r="J3565">
        <v>1344</v>
      </c>
      <c r="K3565" t="s">
        <v>877</v>
      </c>
      <c r="L3565" t="s">
        <v>71</v>
      </c>
      <c r="M3565" t="s">
        <v>878</v>
      </c>
      <c r="N3565" s="20">
        <v>0.01</v>
      </c>
      <c r="O3565" s="21">
        <f>N3565*G3565</f>
        <v>2300</v>
      </c>
    </row>
    <row r="3566" spans="1:15" x14ac:dyDescent="0.25">
      <c r="A3566" t="s">
        <v>13</v>
      </c>
      <c r="B3566">
        <v>199450</v>
      </c>
      <c r="C3566">
        <v>3</v>
      </c>
      <c r="D3566">
        <v>3</v>
      </c>
      <c r="E3566">
        <v>2257</v>
      </c>
      <c r="F3566" t="s">
        <v>3179</v>
      </c>
      <c r="G3566">
        <v>230000</v>
      </c>
      <c r="H3566">
        <v>2</v>
      </c>
      <c r="I3566">
        <v>2</v>
      </c>
      <c r="J3566">
        <v>1467</v>
      </c>
      <c r="K3566" t="s">
        <v>3180</v>
      </c>
      <c r="L3566" t="s">
        <v>3175</v>
      </c>
      <c r="M3566" t="s">
        <v>3176</v>
      </c>
      <c r="N3566" s="20">
        <v>0.01</v>
      </c>
      <c r="O3566" s="21">
        <f>N3566*G3566</f>
        <v>2300</v>
      </c>
    </row>
    <row r="3567" spans="1:15" x14ac:dyDescent="0.25">
      <c r="A3567" t="s">
        <v>13</v>
      </c>
      <c r="B3567">
        <v>485000</v>
      </c>
      <c r="C3567">
        <v>3</v>
      </c>
      <c r="D3567">
        <v>2.5</v>
      </c>
      <c r="E3567">
        <v>1862</v>
      </c>
      <c r="F3567" t="s">
        <v>4365</v>
      </c>
      <c r="G3567">
        <v>230000</v>
      </c>
      <c r="H3567">
        <v>2</v>
      </c>
      <c r="I3567">
        <v>2.5</v>
      </c>
      <c r="J3567">
        <v>1224</v>
      </c>
      <c r="K3567" t="s">
        <v>4271</v>
      </c>
      <c r="L3567" t="s">
        <v>4237</v>
      </c>
      <c r="M3567" t="s">
        <v>4265</v>
      </c>
      <c r="N3567" s="20">
        <v>0.01</v>
      </c>
      <c r="O3567" s="21">
        <f>N3567*G3567</f>
        <v>2300</v>
      </c>
    </row>
    <row r="3568" spans="1:15" x14ac:dyDescent="0.25">
      <c r="A3568" t="s">
        <v>13</v>
      </c>
      <c r="B3568">
        <v>289745</v>
      </c>
      <c r="C3568">
        <v>3</v>
      </c>
      <c r="D3568">
        <v>2.5</v>
      </c>
      <c r="E3568">
        <v>2044</v>
      </c>
      <c r="F3568" t="s">
        <v>3811</v>
      </c>
      <c r="G3568">
        <v>229990</v>
      </c>
      <c r="H3568">
        <v>3</v>
      </c>
      <c r="I3568">
        <v>2.5</v>
      </c>
      <c r="J3568">
        <v>2173</v>
      </c>
      <c r="K3568" t="s">
        <v>3798</v>
      </c>
      <c r="L3568" t="s">
        <v>3729</v>
      </c>
      <c r="M3568" t="s">
        <v>3682</v>
      </c>
      <c r="N3568" s="20">
        <v>0.01</v>
      </c>
      <c r="O3568" s="21">
        <f>N3568*G3568</f>
        <v>2299.9</v>
      </c>
    </row>
    <row r="3569" spans="1:15" x14ac:dyDescent="0.25">
      <c r="A3569" t="s">
        <v>13</v>
      </c>
      <c r="B3569">
        <v>231400</v>
      </c>
      <c r="C3569">
        <v>3</v>
      </c>
      <c r="D3569">
        <v>2</v>
      </c>
      <c r="E3569">
        <v>1680</v>
      </c>
      <c r="F3569" t="s">
        <v>1193</v>
      </c>
      <c r="G3569">
        <v>229900</v>
      </c>
      <c r="H3569">
        <v>3</v>
      </c>
      <c r="I3569">
        <v>1.5</v>
      </c>
      <c r="J3569">
        <v>1464</v>
      </c>
      <c r="K3569" t="s">
        <v>1194</v>
      </c>
      <c r="L3569" t="s">
        <v>1178</v>
      </c>
      <c r="M3569" t="s">
        <v>1195</v>
      </c>
      <c r="N3569" s="20">
        <v>0.01</v>
      </c>
      <c r="O3569" s="21">
        <f>N3569*G3569</f>
        <v>2299</v>
      </c>
    </row>
    <row r="3570" spans="1:15" x14ac:dyDescent="0.25">
      <c r="A3570" t="s">
        <v>13</v>
      </c>
      <c r="B3570">
        <v>398500</v>
      </c>
      <c r="C3570">
        <v>3</v>
      </c>
      <c r="D3570">
        <v>2</v>
      </c>
      <c r="E3570">
        <v>1897</v>
      </c>
      <c r="F3570" t="s">
        <v>1533</v>
      </c>
      <c r="G3570">
        <v>229900</v>
      </c>
      <c r="H3570">
        <v>1</v>
      </c>
      <c r="I3570">
        <v>1</v>
      </c>
      <c r="J3570">
        <v>985</v>
      </c>
      <c r="K3570" t="s">
        <v>1517</v>
      </c>
      <c r="L3570" t="s">
        <v>1518</v>
      </c>
      <c r="M3570" t="s">
        <v>1519</v>
      </c>
      <c r="N3570" s="20">
        <v>0.01</v>
      </c>
      <c r="O3570" s="21">
        <f>N3570*G3570</f>
        <v>2299</v>
      </c>
    </row>
    <row r="3571" spans="1:15" x14ac:dyDescent="0.25">
      <c r="A3571" t="s">
        <v>13</v>
      </c>
      <c r="B3571">
        <v>398500</v>
      </c>
      <c r="C3571">
        <v>3</v>
      </c>
      <c r="D3571">
        <v>2</v>
      </c>
      <c r="E3571">
        <v>1897</v>
      </c>
      <c r="F3571" t="s">
        <v>1658</v>
      </c>
      <c r="G3571">
        <v>229900</v>
      </c>
      <c r="H3571">
        <v>3</v>
      </c>
      <c r="I3571">
        <v>1.5</v>
      </c>
      <c r="J3571">
        <v>1819</v>
      </c>
      <c r="K3571" t="s">
        <v>1525</v>
      </c>
      <c r="L3571" t="s">
        <v>1518</v>
      </c>
      <c r="M3571" t="s">
        <v>1519</v>
      </c>
      <c r="N3571" s="20">
        <v>0.01</v>
      </c>
      <c r="O3571" s="21">
        <f>N3571*G3571</f>
        <v>2299</v>
      </c>
    </row>
    <row r="3572" spans="1:15" x14ac:dyDescent="0.25">
      <c r="A3572" t="s">
        <v>13</v>
      </c>
      <c r="B3572">
        <v>398500</v>
      </c>
      <c r="C3572">
        <v>3</v>
      </c>
      <c r="D3572">
        <v>2</v>
      </c>
      <c r="E3572">
        <v>1897</v>
      </c>
      <c r="F3572" t="s">
        <v>1570</v>
      </c>
      <c r="G3572">
        <v>229900</v>
      </c>
      <c r="H3572">
        <v>3</v>
      </c>
      <c r="I3572">
        <v>2</v>
      </c>
      <c r="J3572">
        <v>1600</v>
      </c>
      <c r="K3572" t="s">
        <v>1522</v>
      </c>
      <c r="L3572" t="s">
        <v>1518</v>
      </c>
      <c r="M3572" t="s">
        <v>1519</v>
      </c>
      <c r="N3572" s="20">
        <v>0.01</v>
      </c>
      <c r="O3572" s="21">
        <f>N3572*G3572</f>
        <v>2299</v>
      </c>
    </row>
    <row r="3573" spans="1:15" x14ac:dyDescent="0.25">
      <c r="A3573" t="s">
        <v>13</v>
      </c>
      <c r="B3573">
        <v>398500</v>
      </c>
      <c r="C3573">
        <v>3</v>
      </c>
      <c r="D3573">
        <v>2</v>
      </c>
      <c r="E3573">
        <v>1897</v>
      </c>
      <c r="F3573" t="s">
        <v>1794</v>
      </c>
      <c r="G3573">
        <v>229900</v>
      </c>
      <c r="H3573">
        <v>3</v>
      </c>
      <c r="I3573">
        <v>2</v>
      </c>
      <c r="J3573">
        <v>1440</v>
      </c>
      <c r="K3573" t="s">
        <v>1795</v>
      </c>
      <c r="L3573" t="s">
        <v>1518</v>
      </c>
      <c r="M3573" t="s">
        <v>1519</v>
      </c>
      <c r="N3573" s="20">
        <v>0.01</v>
      </c>
      <c r="O3573" s="21">
        <f>N3573*G3573</f>
        <v>2299</v>
      </c>
    </row>
    <row r="3574" spans="1:15" x14ac:dyDescent="0.25">
      <c r="A3574" t="s">
        <v>13</v>
      </c>
      <c r="B3574">
        <v>289900</v>
      </c>
      <c r="C3574">
        <v>3</v>
      </c>
      <c r="D3574">
        <v>2.5</v>
      </c>
      <c r="E3574">
        <v>2000</v>
      </c>
      <c r="F3574" t="s">
        <v>2259</v>
      </c>
      <c r="G3574">
        <v>229900</v>
      </c>
      <c r="H3574">
        <v>4</v>
      </c>
      <c r="I3574">
        <v>2</v>
      </c>
      <c r="J3574">
        <v>2442</v>
      </c>
      <c r="K3574" t="s">
        <v>2260</v>
      </c>
      <c r="L3574" t="s">
        <v>2218</v>
      </c>
      <c r="M3574" t="s">
        <v>2258</v>
      </c>
      <c r="N3574" s="20">
        <v>0.01</v>
      </c>
      <c r="O3574" s="21">
        <f>N3574*G3574</f>
        <v>2299</v>
      </c>
    </row>
    <row r="3575" spans="1:15" x14ac:dyDescent="0.25">
      <c r="A3575" t="s">
        <v>13</v>
      </c>
      <c r="B3575">
        <v>237249</v>
      </c>
      <c r="C3575">
        <v>3</v>
      </c>
      <c r="D3575">
        <v>2</v>
      </c>
      <c r="E3575">
        <v>1792</v>
      </c>
      <c r="F3575" t="s">
        <v>3093</v>
      </c>
      <c r="G3575">
        <v>229900</v>
      </c>
      <c r="H3575">
        <v>3</v>
      </c>
      <c r="I3575">
        <v>3</v>
      </c>
      <c r="J3575">
        <v>1686</v>
      </c>
      <c r="K3575" t="s">
        <v>3094</v>
      </c>
      <c r="L3575" t="s">
        <v>2985</v>
      </c>
      <c r="M3575" t="s">
        <v>3090</v>
      </c>
      <c r="N3575" s="20">
        <v>0.01</v>
      </c>
      <c r="O3575" s="21">
        <f>N3575*G3575</f>
        <v>2299</v>
      </c>
    </row>
    <row r="3576" spans="1:15" x14ac:dyDescent="0.25">
      <c r="A3576" t="s">
        <v>13</v>
      </c>
      <c r="B3576">
        <v>293750</v>
      </c>
      <c r="C3576">
        <v>3</v>
      </c>
      <c r="D3576">
        <v>2</v>
      </c>
      <c r="E3576">
        <v>1753</v>
      </c>
      <c r="F3576" t="s">
        <v>2999</v>
      </c>
      <c r="G3576">
        <v>229900</v>
      </c>
      <c r="H3576">
        <v>3</v>
      </c>
      <c r="I3576">
        <v>1.5</v>
      </c>
      <c r="J3576">
        <v>1500</v>
      </c>
      <c r="K3576" t="s">
        <v>3000</v>
      </c>
      <c r="L3576" t="s">
        <v>2985</v>
      </c>
      <c r="M3576" t="s">
        <v>2989</v>
      </c>
      <c r="N3576" s="20">
        <v>0.01</v>
      </c>
      <c r="O3576" s="21">
        <f>N3576*G3576</f>
        <v>2299</v>
      </c>
    </row>
    <row r="3577" spans="1:15" x14ac:dyDescent="0.25">
      <c r="A3577" t="s">
        <v>13</v>
      </c>
      <c r="B3577">
        <v>325000</v>
      </c>
      <c r="C3577">
        <v>3</v>
      </c>
      <c r="D3577">
        <v>2.5</v>
      </c>
      <c r="E3577">
        <v>2098</v>
      </c>
      <c r="F3577" t="s">
        <v>4013</v>
      </c>
      <c r="G3577">
        <v>229900</v>
      </c>
      <c r="H3577">
        <v>3</v>
      </c>
      <c r="I3577">
        <v>2</v>
      </c>
      <c r="J3577">
        <v>1347</v>
      </c>
      <c r="K3577" t="s">
        <v>4014</v>
      </c>
      <c r="L3577" t="s">
        <v>3729</v>
      </c>
      <c r="M3577" t="s">
        <v>1472</v>
      </c>
      <c r="N3577" s="20">
        <v>0.01</v>
      </c>
      <c r="O3577" s="21">
        <f>N3577*G3577</f>
        <v>2299</v>
      </c>
    </row>
    <row r="3578" spans="1:15" x14ac:dyDescent="0.25">
      <c r="A3578" t="s">
        <v>13</v>
      </c>
      <c r="B3578">
        <v>398500</v>
      </c>
      <c r="C3578">
        <v>3</v>
      </c>
      <c r="D3578">
        <v>2</v>
      </c>
      <c r="E3578">
        <v>1897</v>
      </c>
      <c r="F3578" t="s">
        <v>1523</v>
      </c>
      <c r="G3578">
        <v>229000</v>
      </c>
      <c r="H3578">
        <v>1</v>
      </c>
      <c r="I3578">
        <v>1</v>
      </c>
      <c r="J3578">
        <v>800</v>
      </c>
      <c r="K3578" t="s">
        <v>1517</v>
      </c>
      <c r="L3578" t="s">
        <v>1518</v>
      </c>
      <c r="M3578" t="s">
        <v>1519</v>
      </c>
      <c r="N3578" s="20">
        <v>0.01</v>
      </c>
      <c r="O3578" s="21">
        <f>N3578*G3578</f>
        <v>2290</v>
      </c>
    </row>
    <row r="3579" spans="1:15" x14ac:dyDescent="0.25">
      <c r="A3579" t="s">
        <v>13</v>
      </c>
      <c r="B3579">
        <v>398500</v>
      </c>
      <c r="C3579">
        <v>3</v>
      </c>
      <c r="D3579">
        <v>2</v>
      </c>
      <c r="E3579">
        <v>1897</v>
      </c>
      <c r="F3579" t="s">
        <v>1688</v>
      </c>
      <c r="G3579">
        <v>229000</v>
      </c>
      <c r="H3579">
        <v>1</v>
      </c>
      <c r="I3579">
        <v>1</v>
      </c>
      <c r="K3579" t="s">
        <v>1517</v>
      </c>
      <c r="L3579" t="s">
        <v>1518</v>
      </c>
      <c r="M3579" t="s">
        <v>1519</v>
      </c>
      <c r="N3579" s="20">
        <v>0.01</v>
      </c>
      <c r="O3579" s="21">
        <f>N3579*G3579</f>
        <v>2290</v>
      </c>
    </row>
    <row r="3580" spans="1:15" x14ac:dyDescent="0.25">
      <c r="A3580" t="s">
        <v>13</v>
      </c>
      <c r="B3580">
        <v>398500</v>
      </c>
      <c r="C3580">
        <v>3</v>
      </c>
      <c r="D3580">
        <v>2</v>
      </c>
      <c r="E3580">
        <v>1897</v>
      </c>
      <c r="F3580" t="s">
        <v>1820</v>
      </c>
      <c r="G3580">
        <v>229000</v>
      </c>
      <c r="H3580">
        <v>0</v>
      </c>
      <c r="I3580">
        <v>1</v>
      </c>
      <c r="J3580">
        <v>642</v>
      </c>
      <c r="K3580" t="s">
        <v>1517</v>
      </c>
      <c r="L3580" t="s">
        <v>1518</v>
      </c>
      <c r="M3580" t="s">
        <v>1519</v>
      </c>
      <c r="N3580" s="20">
        <v>0.01</v>
      </c>
      <c r="O3580" s="21">
        <f>N3580*G3580</f>
        <v>2290</v>
      </c>
    </row>
    <row r="3581" spans="1:15" x14ac:dyDescent="0.25">
      <c r="A3581" t="s">
        <v>13</v>
      </c>
      <c r="B3581">
        <v>365000</v>
      </c>
      <c r="C3581">
        <v>4</v>
      </c>
      <c r="D3581">
        <v>3</v>
      </c>
      <c r="E3581">
        <v>3049</v>
      </c>
      <c r="F3581" t="s">
        <v>2193</v>
      </c>
      <c r="G3581">
        <v>152500</v>
      </c>
      <c r="H3581">
        <v>3</v>
      </c>
      <c r="I3581">
        <v>1.5</v>
      </c>
      <c r="J3581">
        <v>1083</v>
      </c>
      <c r="K3581" t="s">
        <v>2194</v>
      </c>
      <c r="L3581" t="s">
        <v>2189</v>
      </c>
      <c r="M3581" t="s">
        <v>2190</v>
      </c>
      <c r="N3581" s="20">
        <v>1.4999999999999999E-2</v>
      </c>
      <c r="O3581" s="21">
        <f>N3581*G3581</f>
        <v>2287.5</v>
      </c>
    </row>
    <row r="3582" spans="1:15" x14ac:dyDescent="0.25">
      <c r="A3582" t="s">
        <v>13</v>
      </c>
      <c r="B3582">
        <v>273750</v>
      </c>
      <c r="C3582">
        <v>3</v>
      </c>
      <c r="D3582">
        <v>2</v>
      </c>
      <c r="E3582">
        <v>1595</v>
      </c>
      <c r="F3582" t="s">
        <v>2495</v>
      </c>
      <c r="G3582">
        <v>228500</v>
      </c>
      <c r="H3582">
        <v>4</v>
      </c>
      <c r="I3582">
        <v>2.5</v>
      </c>
      <c r="J3582">
        <v>1332</v>
      </c>
      <c r="K3582" t="s">
        <v>2496</v>
      </c>
      <c r="L3582" t="s">
        <v>2218</v>
      </c>
      <c r="M3582" t="s">
        <v>2460</v>
      </c>
      <c r="N3582" s="20">
        <v>0.01</v>
      </c>
      <c r="O3582" s="21">
        <f>N3582*G3582</f>
        <v>2285</v>
      </c>
    </row>
    <row r="3583" spans="1:15" x14ac:dyDescent="0.25">
      <c r="A3583" t="s">
        <v>13</v>
      </c>
      <c r="B3583">
        <v>299000</v>
      </c>
      <c r="C3583">
        <v>3</v>
      </c>
      <c r="D3583">
        <v>2.5</v>
      </c>
      <c r="E3583">
        <v>2259</v>
      </c>
      <c r="F3583" t="s">
        <v>4145</v>
      </c>
      <c r="G3583">
        <v>228500</v>
      </c>
      <c r="H3583">
        <v>4</v>
      </c>
      <c r="I3583">
        <v>2.5</v>
      </c>
      <c r="J3583">
        <v>2634</v>
      </c>
      <c r="K3583" t="s">
        <v>4084</v>
      </c>
      <c r="L3583" t="s">
        <v>3729</v>
      </c>
      <c r="M3583" t="s">
        <v>4085</v>
      </c>
      <c r="N3583" s="20">
        <v>0.01</v>
      </c>
      <c r="O3583" s="21">
        <f>N3583*G3583</f>
        <v>2285</v>
      </c>
    </row>
    <row r="3584" spans="1:15" x14ac:dyDescent="0.25">
      <c r="A3584" t="s">
        <v>13</v>
      </c>
      <c r="B3584">
        <v>339500</v>
      </c>
      <c r="C3584">
        <v>4</v>
      </c>
      <c r="D3584">
        <v>2.5</v>
      </c>
      <c r="E3584">
        <v>2347</v>
      </c>
      <c r="F3584" t="s">
        <v>3845</v>
      </c>
      <c r="G3584">
        <v>227500</v>
      </c>
      <c r="H3584">
        <v>3</v>
      </c>
      <c r="I3584">
        <v>2.5</v>
      </c>
      <c r="J3584">
        <v>1653</v>
      </c>
      <c r="K3584" t="s">
        <v>3830</v>
      </c>
      <c r="L3584" t="s">
        <v>3729</v>
      </c>
      <c r="M3584" t="s">
        <v>3830</v>
      </c>
      <c r="N3584" s="20">
        <v>0.01</v>
      </c>
      <c r="O3584" s="21">
        <f>N3584*G3584</f>
        <v>2275</v>
      </c>
    </row>
    <row r="3585" spans="1:15" x14ac:dyDescent="0.25">
      <c r="A3585" t="s">
        <v>13</v>
      </c>
      <c r="B3585">
        <v>325000</v>
      </c>
      <c r="C3585">
        <v>3</v>
      </c>
      <c r="D3585">
        <v>2.5</v>
      </c>
      <c r="E3585">
        <v>2098</v>
      </c>
      <c r="F3585" t="s">
        <v>3975</v>
      </c>
      <c r="G3585">
        <v>226900</v>
      </c>
      <c r="H3585">
        <v>3</v>
      </c>
      <c r="I3585">
        <v>2</v>
      </c>
      <c r="J3585">
        <v>1563</v>
      </c>
      <c r="K3585" t="s">
        <v>3976</v>
      </c>
      <c r="L3585" t="s">
        <v>3729</v>
      </c>
      <c r="M3585" t="s">
        <v>1472</v>
      </c>
      <c r="N3585" s="20">
        <v>0.01</v>
      </c>
      <c r="O3585" s="21">
        <f>N3585*G3585</f>
        <v>2269</v>
      </c>
    </row>
    <row r="3586" spans="1:15" x14ac:dyDescent="0.25">
      <c r="A3586" t="s">
        <v>13</v>
      </c>
      <c r="B3586">
        <v>352250</v>
      </c>
      <c r="C3586">
        <v>3</v>
      </c>
      <c r="D3586">
        <v>2.5</v>
      </c>
      <c r="E3586">
        <v>1965</v>
      </c>
      <c r="F3586" t="s">
        <v>2007</v>
      </c>
      <c r="G3586">
        <v>226500</v>
      </c>
      <c r="H3586">
        <v>3</v>
      </c>
      <c r="I3586">
        <v>2.5</v>
      </c>
      <c r="J3586">
        <v>1408</v>
      </c>
      <c r="K3586" t="s">
        <v>2008</v>
      </c>
      <c r="L3586" t="s">
        <v>1518</v>
      </c>
      <c r="M3586" t="s">
        <v>1981</v>
      </c>
      <c r="N3586" s="20">
        <v>0.01</v>
      </c>
      <c r="O3586" s="21">
        <f>N3586*G3586</f>
        <v>2265</v>
      </c>
    </row>
    <row r="3587" spans="1:15" x14ac:dyDescent="0.25">
      <c r="A3587" t="s">
        <v>13</v>
      </c>
      <c r="B3587">
        <v>398500</v>
      </c>
      <c r="C3587">
        <v>3</v>
      </c>
      <c r="D3587">
        <v>2</v>
      </c>
      <c r="E3587">
        <v>1897</v>
      </c>
      <c r="F3587" t="s">
        <v>1765</v>
      </c>
      <c r="G3587">
        <v>225000</v>
      </c>
      <c r="H3587">
        <v>1</v>
      </c>
      <c r="I3587">
        <v>1.5</v>
      </c>
      <c r="J3587">
        <v>730</v>
      </c>
      <c r="K3587" t="s">
        <v>1517</v>
      </c>
      <c r="L3587" t="s">
        <v>1518</v>
      </c>
      <c r="M3587" t="s">
        <v>1519</v>
      </c>
      <c r="N3587" s="20">
        <v>0.01</v>
      </c>
      <c r="O3587" s="21">
        <f>N3587*G3587</f>
        <v>2250</v>
      </c>
    </row>
    <row r="3588" spans="1:15" x14ac:dyDescent="0.25">
      <c r="A3588" t="s">
        <v>13</v>
      </c>
      <c r="B3588">
        <v>398500</v>
      </c>
      <c r="C3588">
        <v>3</v>
      </c>
      <c r="D3588">
        <v>2</v>
      </c>
      <c r="E3588">
        <v>1897</v>
      </c>
      <c r="F3588" t="s">
        <v>1891</v>
      </c>
      <c r="G3588">
        <v>225000</v>
      </c>
      <c r="H3588">
        <v>1</v>
      </c>
      <c r="I3588">
        <v>1</v>
      </c>
      <c r="K3588" t="s">
        <v>1824</v>
      </c>
      <c r="L3588" t="s">
        <v>1518</v>
      </c>
      <c r="M3588" t="s">
        <v>1519</v>
      </c>
      <c r="N3588" s="20">
        <v>0.01</v>
      </c>
      <c r="O3588" s="21">
        <f>N3588*G3588</f>
        <v>2250</v>
      </c>
    </row>
    <row r="3589" spans="1:15" x14ac:dyDescent="0.25">
      <c r="A3589" t="s">
        <v>13</v>
      </c>
      <c r="B3589">
        <v>352250</v>
      </c>
      <c r="C3589">
        <v>3</v>
      </c>
      <c r="D3589">
        <v>2.5</v>
      </c>
      <c r="E3589">
        <v>1965</v>
      </c>
      <c r="F3589" t="s">
        <v>1995</v>
      </c>
      <c r="G3589">
        <v>225000</v>
      </c>
      <c r="H3589">
        <v>3</v>
      </c>
      <c r="I3589">
        <v>1.5</v>
      </c>
      <c r="J3589">
        <v>1434</v>
      </c>
      <c r="K3589" t="s">
        <v>1744</v>
      </c>
      <c r="L3589" t="s">
        <v>1518</v>
      </c>
      <c r="M3589" t="s">
        <v>1981</v>
      </c>
      <c r="N3589" s="20">
        <v>0.01</v>
      </c>
      <c r="O3589" s="21">
        <f>N3589*G3589</f>
        <v>2250</v>
      </c>
    </row>
    <row r="3590" spans="1:15" x14ac:dyDescent="0.25">
      <c r="A3590" t="s">
        <v>13</v>
      </c>
      <c r="B3590">
        <v>189000</v>
      </c>
      <c r="C3590">
        <v>3</v>
      </c>
      <c r="D3590">
        <v>2.5</v>
      </c>
      <c r="E3590">
        <v>2022</v>
      </c>
      <c r="F3590" t="s">
        <v>3370</v>
      </c>
      <c r="G3590">
        <v>150000</v>
      </c>
      <c r="H3590">
        <v>2</v>
      </c>
      <c r="I3590">
        <v>2</v>
      </c>
      <c r="J3590">
        <v>2160</v>
      </c>
      <c r="K3590" t="s">
        <v>3371</v>
      </c>
      <c r="L3590" t="s">
        <v>3363</v>
      </c>
      <c r="M3590" t="s">
        <v>3369</v>
      </c>
      <c r="N3590" s="20">
        <v>1.4999999999999999E-2</v>
      </c>
      <c r="O3590" s="21">
        <f>N3590*G3590</f>
        <v>2250</v>
      </c>
    </row>
    <row r="3591" spans="1:15" x14ac:dyDescent="0.25">
      <c r="A3591" t="s">
        <v>13</v>
      </c>
      <c r="B3591">
        <v>299000</v>
      </c>
      <c r="C3591">
        <v>3</v>
      </c>
      <c r="D3591">
        <v>2.5</v>
      </c>
      <c r="E3591">
        <v>2259</v>
      </c>
      <c r="F3591" t="s">
        <v>4086</v>
      </c>
      <c r="G3591">
        <v>225000</v>
      </c>
      <c r="H3591">
        <v>4</v>
      </c>
      <c r="I3591">
        <v>2.5</v>
      </c>
      <c r="J3591">
        <v>2742</v>
      </c>
      <c r="K3591" t="s">
        <v>4071</v>
      </c>
      <c r="L3591" t="s">
        <v>3729</v>
      </c>
      <c r="M3591" t="s">
        <v>4085</v>
      </c>
      <c r="N3591" s="20">
        <v>0.01</v>
      </c>
      <c r="O3591" s="21">
        <f>N3591*G3591</f>
        <v>2250</v>
      </c>
    </row>
    <row r="3592" spans="1:15" x14ac:dyDescent="0.25">
      <c r="A3592" t="s">
        <v>13</v>
      </c>
      <c r="B3592">
        <v>274900</v>
      </c>
      <c r="C3592">
        <v>3</v>
      </c>
      <c r="D3592">
        <v>2.5</v>
      </c>
      <c r="E3592">
        <v>2090</v>
      </c>
      <c r="F3592" t="s">
        <v>3733</v>
      </c>
      <c r="G3592">
        <v>225000</v>
      </c>
      <c r="H3592">
        <v>3</v>
      </c>
      <c r="I3592">
        <v>2.5</v>
      </c>
      <c r="J3592">
        <v>1734</v>
      </c>
      <c r="K3592" t="s">
        <v>3732</v>
      </c>
      <c r="L3592" t="s">
        <v>3729</v>
      </c>
      <c r="M3592" t="s">
        <v>3730</v>
      </c>
      <c r="N3592" s="20">
        <v>0.01</v>
      </c>
      <c r="O3592" s="21">
        <f>N3592*G3592</f>
        <v>2250</v>
      </c>
    </row>
    <row r="3593" spans="1:15" x14ac:dyDescent="0.25">
      <c r="A3593" t="s">
        <v>13</v>
      </c>
      <c r="B3593">
        <v>324100</v>
      </c>
      <c r="C3593">
        <v>3</v>
      </c>
      <c r="D3593">
        <v>2.5</v>
      </c>
      <c r="E3593">
        <v>1626</v>
      </c>
      <c r="F3593" t="s">
        <v>2431</v>
      </c>
      <c r="G3593">
        <v>224999</v>
      </c>
      <c r="H3593">
        <v>2</v>
      </c>
      <c r="I3593">
        <v>1</v>
      </c>
      <c r="J3593">
        <v>797</v>
      </c>
      <c r="K3593" t="s">
        <v>2432</v>
      </c>
      <c r="L3593" t="s">
        <v>2218</v>
      </c>
      <c r="M3593" t="s">
        <v>2398</v>
      </c>
      <c r="N3593" s="20">
        <v>0.01</v>
      </c>
      <c r="O3593" s="21">
        <f>N3593*G3593</f>
        <v>2249.9900000000002</v>
      </c>
    </row>
    <row r="3594" spans="1:15" x14ac:dyDescent="0.25">
      <c r="A3594" t="s">
        <v>13</v>
      </c>
      <c r="B3594">
        <v>259854</v>
      </c>
      <c r="C3594">
        <v>3</v>
      </c>
      <c r="D3594">
        <v>2.5</v>
      </c>
      <c r="E3594">
        <v>2024</v>
      </c>
      <c r="F3594" t="s">
        <v>1902</v>
      </c>
      <c r="G3594">
        <v>224900</v>
      </c>
      <c r="H3594">
        <v>3</v>
      </c>
      <c r="I3594">
        <v>2.5</v>
      </c>
      <c r="K3594" t="s">
        <v>1903</v>
      </c>
      <c r="L3594" t="s">
        <v>1518</v>
      </c>
      <c r="M3594" t="s">
        <v>1894</v>
      </c>
      <c r="N3594" s="20">
        <v>0.01</v>
      </c>
      <c r="O3594" s="21">
        <f>N3594*G3594</f>
        <v>2249</v>
      </c>
    </row>
    <row r="3595" spans="1:15" x14ac:dyDescent="0.25">
      <c r="A3595" t="s">
        <v>13</v>
      </c>
      <c r="B3595">
        <v>249900</v>
      </c>
      <c r="C3595">
        <v>3</v>
      </c>
      <c r="D3595">
        <v>2</v>
      </c>
      <c r="E3595">
        <v>1884</v>
      </c>
      <c r="F3595" t="s">
        <v>3643</v>
      </c>
      <c r="G3595">
        <v>224900</v>
      </c>
      <c r="H3595">
        <v>3</v>
      </c>
      <c r="I3595">
        <v>1.1000000000000001</v>
      </c>
      <c r="J3595">
        <v>2056</v>
      </c>
      <c r="K3595" t="s">
        <v>3644</v>
      </c>
      <c r="L3595" t="s">
        <v>3641</v>
      </c>
      <c r="M3595" t="s">
        <v>3645</v>
      </c>
      <c r="N3595" s="20">
        <v>0.01</v>
      </c>
      <c r="O3595" s="21">
        <f>N3595*G3595</f>
        <v>2249</v>
      </c>
    </row>
    <row r="3596" spans="1:15" x14ac:dyDescent="0.25">
      <c r="A3596" t="s">
        <v>13</v>
      </c>
      <c r="B3596">
        <v>224950</v>
      </c>
      <c r="C3596">
        <v>3</v>
      </c>
      <c r="D3596">
        <v>2</v>
      </c>
      <c r="E3596">
        <v>1834</v>
      </c>
      <c r="F3596" t="s">
        <v>4196</v>
      </c>
      <c r="G3596">
        <v>149900</v>
      </c>
      <c r="H3596">
        <v>2</v>
      </c>
      <c r="I3596">
        <v>2</v>
      </c>
      <c r="J3596">
        <v>1042</v>
      </c>
      <c r="K3596" t="s">
        <v>4197</v>
      </c>
      <c r="L3596" t="s">
        <v>3729</v>
      </c>
      <c r="M3596" t="s">
        <v>4198</v>
      </c>
      <c r="N3596" s="20">
        <v>1.4999999999999999E-2</v>
      </c>
      <c r="O3596" s="21">
        <f>N3596*G3596</f>
        <v>2248.5</v>
      </c>
    </row>
    <row r="3597" spans="1:15" x14ac:dyDescent="0.25">
      <c r="A3597" t="s">
        <v>13</v>
      </c>
      <c r="B3597">
        <v>398500</v>
      </c>
      <c r="C3597">
        <v>3</v>
      </c>
      <c r="D3597">
        <v>2</v>
      </c>
      <c r="E3597">
        <v>1897</v>
      </c>
      <c r="F3597" t="s">
        <v>1780</v>
      </c>
      <c r="G3597">
        <v>220000</v>
      </c>
      <c r="H3597">
        <v>3</v>
      </c>
      <c r="I3597">
        <v>2</v>
      </c>
      <c r="J3597">
        <v>1582</v>
      </c>
      <c r="K3597" t="s">
        <v>1781</v>
      </c>
      <c r="L3597" t="s">
        <v>1518</v>
      </c>
      <c r="M3597" t="s">
        <v>1519</v>
      </c>
      <c r="N3597" s="20">
        <v>0.01</v>
      </c>
      <c r="O3597" s="21">
        <f>N3597*G3597</f>
        <v>2200</v>
      </c>
    </row>
    <row r="3598" spans="1:15" x14ac:dyDescent="0.25">
      <c r="A3598" t="s">
        <v>13</v>
      </c>
      <c r="B3598">
        <v>324100</v>
      </c>
      <c r="C3598">
        <v>3</v>
      </c>
      <c r="D3598">
        <v>2.5</v>
      </c>
      <c r="E3598">
        <v>1626</v>
      </c>
      <c r="F3598" t="s">
        <v>2446</v>
      </c>
      <c r="G3598">
        <v>220000</v>
      </c>
      <c r="H3598">
        <v>2</v>
      </c>
      <c r="I3598">
        <v>2.5</v>
      </c>
      <c r="J3598">
        <v>1624</v>
      </c>
      <c r="K3598" t="s">
        <v>2397</v>
      </c>
      <c r="L3598" t="s">
        <v>2218</v>
      </c>
      <c r="M3598" t="s">
        <v>2398</v>
      </c>
      <c r="N3598" s="20">
        <v>0.01</v>
      </c>
      <c r="O3598" s="21">
        <f>N3598*G3598</f>
        <v>2200</v>
      </c>
    </row>
    <row r="3599" spans="1:15" x14ac:dyDescent="0.25">
      <c r="A3599" t="s">
        <v>13</v>
      </c>
      <c r="B3599">
        <v>299000</v>
      </c>
      <c r="C3599">
        <v>3</v>
      </c>
      <c r="D3599">
        <v>2.5</v>
      </c>
      <c r="E3599">
        <v>2259</v>
      </c>
      <c r="F3599" t="s">
        <v>4154</v>
      </c>
      <c r="G3599">
        <v>220000</v>
      </c>
      <c r="H3599">
        <v>4</v>
      </c>
      <c r="I3599">
        <v>3.5</v>
      </c>
      <c r="J3599">
        <v>2684</v>
      </c>
      <c r="K3599" t="s">
        <v>4045</v>
      </c>
      <c r="L3599" t="s">
        <v>3729</v>
      </c>
      <c r="M3599" t="s">
        <v>4085</v>
      </c>
      <c r="N3599" s="20">
        <v>0.01</v>
      </c>
      <c r="O3599" s="21">
        <f>N3599*G3599</f>
        <v>2200</v>
      </c>
    </row>
    <row r="3600" spans="1:15" x14ac:dyDescent="0.25">
      <c r="A3600" t="s">
        <v>13</v>
      </c>
      <c r="B3600">
        <v>289745</v>
      </c>
      <c r="C3600">
        <v>3</v>
      </c>
      <c r="D3600">
        <v>2.5</v>
      </c>
      <c r="E3600">
        <v>2044</v>
      </c>
      <c r="F3600" t="s">
        <v>3808</v>
      </c>
      <c r="G3600">
        <v>220000</v>
      </c>
      <c r="H3600">
        <v>3</v>
      </c>
      <c r="I3600">
        <v>2</v>
      </c>
      <c r="J3600">
        <v>1601</v>
      </c>
      <c r="K3600" t="s">
        <v>3800</v>
      </c>
      <c r="L3600" t="s">
        <v>3729</v>
      </c>
      <c r="M3600" t="s">
        <v>3682</v>
      </c>
      <c r="N3600" s="20">
        <v>0.01</v>
      </c>
      <c r="O3600" s="21">
        <f>N3600*G3600</f>
        <v>2200</v>
      </c>
    </row>
    <row r="3601" spans="1:15" x14ac:dyDescent="0.25">
      <c r="A3601" t="s">
        <v>13</v>
      </c>
      <c r="B3601">
        <v>599950</v>
      </c>
      <c r="C3601">
        <v>3</v>
      </c>
      <c r="D3601">
        <v>2</v>
      </c>
      <c r="E3601">
        <v>1471</v>
      </c>
      <c r="F3601" t="s">
        <v>4793</v>
      </c>
      <c r="G3601">
        <v>220000</v>
      </c>
      <c r="H3601">
        <v>2</v>
      </c>
      <c r="I3601">
        <v>2</v>
      </c>
      <c r="J3601">
        <v>1408</v>
      </c>
      <c r="K3601" t="s">
        <v>4788</v>
      </c>
      <c r="L3601" t="s">
        <v>4772</v>
      </c>
      <c r="M3601" t="s">
        <v>4789</v>
      </c>
      <c r="N3601" s="20">
        <v>0.01</v>
      </c>
      <c r="O3601" s="21">
        <f>N3601*G3601</f>
        <v>2200</v>
      </c>
    </row>
    <row r="3602" spans="1:15" x14ac:dyDescent="0.25">
      <c r="A3602" t="s">
        <v>13</v>
      </c>
      <c r="B3602">
        <v>273750</v>
      </c>
      <c r="C3602">
        <v>3</v>
      </c>
      <c r="D3602">
        <v>2</v>
      </c>
      <c r="E3602">
        <v>1595</v>
      </c>
      <c r="F3602" t="s">
        <v>2462</v>
      </c>
      <c r="G3602">
        <v>219900</v>
      </c>
      <c r="H3602">
        <v>3</v>
      </c>
      <c r="I3602">
        <v>2</v>
      </c>
      <c r="J3602">
        <v>1094</v>
      </c>
      <c r="K3602" t="s">
        <v>2320</v>
      </c>
      <c r="L3602" t="s">
        <v>2218</v>
      </c>
      <c r="M3602" t="s">
        <v>2460</v>
      </c>
      <c r="N3602" s="20">
        <v>0.01</v>
      </c>
      <c r="O3602" s="21">
        <f>N3602*G3602</f>
        <v>2199</v>
      </c>
    </row>
    <row r="3603" spans="1:15" x14ac:dyDescent="0.25">
      <c r="A3603" t="s">
        <v>13</v>
      </c>
      <c r="B3603">
        <v>181450</v>
      </c>
      <c r="C3603">
        <v>3</v>
      </c>
      <c r="D3603">
        <v>2</v>
      </c>
      <c r="E3603">
        <v>1380</v>
      </c>
      <c r="F3603" t="s">
        <v>2462</v>
      </c>
      <c r="G3603">
        <v>219900</v>
      </c>
      <c r="H3603">
        <v>3</v>
      </c>
      <c r="I3603">
        <v>2</v>
      </c>
      <c r="J3603">
        <v>1094</v>
      </c>
      <c r="K3603" t="s">
        <v>2320</v>
      </c>
      <c r="L3603" t="s">
        <v>2218</v>
      </c>
      <c r="M3603" t="s">
        <v>2530</v>
      </c>
      <c r="N3603" s="20">
        <v>0.01</v>
      </c>
      <c r="O3603" s="21">
        <f>N3603*G3603</f>
        <v>2199</v>
      </c>
    </row>
    <row r="3604" spans="1:15" x14ac:dyDescent="0.25">
      <c r="A3604" t="s">
        <v>13</v>
      </c>
      <c r="B3604">
        <v>398500</v>
      </c>
      <c r="C3604">
        <v>3</v>
      </c>
      <c r="D3604">
        <v>2</v>
      </c>
      <c r="E3604">
        <v>1897</v>
      </c>
      <c r="F3604" t="s">
        <v>1626</v>
      </c>
      <c r="G3604">
        <v>219000</v>
      </c>
      <c r="H3604">
        <v>0</v>
      </c>
      <c r="I3604">
        <v>1</v>
      </c>
      <c r="J3604">
        <v>642</v>
      </c>
      <c r="K3604" t="s">
        <v>1517</v>
      </c>
      <c r="L3604" t="s">
        <v>1518</v>
      </c>
      <c r="M3604" t="s">
        <v>1519</v>
      </c>
      <c r="N3604" s="20">
        <v>0.01</v>
      </c>
      <c r="O3604" s="21">
        <f>N3604*G3604</f>
        <v>2190</v>
      </c>
    </row>
    <row r="3605" spans="1:15" x14ac:dyDescent="0.25">
      <c r="A3605" t="s">
        <v>13</v>
      </c>
      <c r="B3605">
        <v>352250</v>
      </c>
      <c r="C3605">
        <v>3</v>
      </c>
      <c r="D3605">
        <v>2.5</v>
      </c>
      <c r="E3605">
        <v>1965</v>
      </c>
      <c r="F3605" t="s">
        <v>1998</v>
      </c>
      <c r="G3605">
        <v>219000</v>
      </c>
      <c r="H3605">
        <v>4</v>
      </c>
      <c r="I3605">
        <v>1.5</v>
      </c>
      <c r="J3605">
        <v>1590</v>
      </c>
      <c r="K3605" t="s">
        <v>1989</v>
      </c>
      <c r="L3605" t="s">
        <v>1518</v>
      </c>
      <c r="M3605" t="s">
        <v>1981</v>
      </c>
      <c r="N3605" s="20">
        <v>0.01</v>
      </c>
      <c r="O3605" s="21">
        <f>N3605*G3605</f>
        <v>2190</v>
      </c>
    </row>
    <row r="3606" spans="1:15" x14ac:dyDescent="0.25">
      <c r="A3606" t="s">
        <v>13</v>
      </c>
      <c r="B3606">
        <v>324100</v>
      </c>
      <c r="C3606">
        <v>3</v>
      </c>
      <c r="D3606">
        <v>2.5</v>
      </c>
      <c r="E3606">
        <v>1626</v>
      </c>
      <c r="F3606" t="s">
        <v>2411</v>
      </c>
      <c r="G3606">
        <v>219000</v>
      </c>
      <c r="H3606">
        <v>3</v>
      </c>
      <c r="I3606">
        <v>1.5</v>
      </c>
      <c r="J3606">
        <v>1432</v>
      </c>
      <c r="K3606" t="s">
        <v>2412</v>
      </c>
      <c r="L3606" t="s">
        <v>2218</v>
      </c>
      <c r="M3606" t="s">
        <v>2398</v>
      </c>
      <c r="N3606" s="20">
        <v>0.01</v>
      </c>
      <c r="O3606" s="21">
        <f>N3606*G3606</f>
        <v>2190</v>
      </c>
    </row>
    <row r="3607" spans="1:15" x14ac:dyDescent="0.25">
      <c r="A3607" t="s">
        <v>13</v>
      </c>
      <c r="B3607">
        <v>289745</v>
      </c>
      <c r="C3607">
        <v>3</v>
      </c>
      <c r="D3607">
        <v>2.5</v>
      </c>
      <c r="E3607">
        <v>2044</v>
      </c>
      <c r="F3607" t="s">
        <v>3826</v>
      </c>
      <c r="G3607">
        <v>219000</v>
      </c>
      <c r="H3607">
        <v>3</v>
      </c>
      <c r="I3607">
        <v>2.5</v>
      </c>
      <c r="J3607">
        <v>1326</v>
      </c>
      <c r="K3607" t="s">
        <v>3798</v>
      </c>
      <c r="L3607" t="s">
        <v>3729</v>
      </c>
      <c r="M3607" t="s">
        <v>3682</v>
      </c>
      <c r="N3607" s="20">
        <v>0.01</v>
      </c>
      <c r="O3607" s="21">
        <f>N3607*G3607</f>
        <v>2190</v>
      </c>
    </row>
    <row r="3608" spans="1:15" x14ac:dyDescent="0.25">
      <c r="A3608" t="s">
        <v>13</v>
      </c>
      <c r="B3608">
        <v>299000</v>
      </c>
      <c r="C3608">
        <v>3</v>
      </c>
      <c r="D3608">
        <v>2.5</v>
      </c>
      <c r="E3608">
        <v>2259</v>
      </c>
      <c r="F3608" t="s">
        <v>4106</v>
      </c>
      <c r="G3608">
        <v>218000</v>
      </c>
      <c r="H3608">
        <v>3</v>
      </c>
      <c r="I3608">
        <v>2.5</v>
      </c>
      <c r="J3608">
        <v>2256</v>
      </c>
      <c r="K3608" t="s">
        <v>4084</v>
      </c>
      <c r="L3608" t="s">
        <v>3729</v>
      </c>
      <c r="M3608" t="s">
        <v>4085</v>
      </c>
      <c r="N3608" s="20">
        <v>0.01</v>
      </c>
      <c r="O3608" s="21">
        <f>N3608*G3608</f>
        <v>2180</v>
      </c>
    </row>
    <row r="3609" spans="1:15" x14ac:dyDescent="0.25">
      <c r="A3609" t="s">
        <v>13</v>
      </c>
      <c r="B3609">
        <v>178500</v>
      </c>
      <c r="C3609">
        <v>3</v>
      </c>
      <c r="D3609">
        <v>2.5</v>
      </c>
      <c r="E3609">
        <v>2017</v>
      </c>
      <c r="F3609" t="s">
        <v>4205</v>
      </c>
      <c r="G3609">
        <v>144900</v>
      </c>
      <c r="H3609">
        <v>3</v>
      </c>
      <c r="I3609">
        <v>2</v>
      </c>
      <c r="J3609">
        <v>1572</v>
      </c>
      <c r="K3609" t="s">
        <v>4206</v>
      </c>
      <c r="L3609" t="s">
        <v>3729</v>
      </c>
      <c r="M3609" t="s">
        <v>4203</v>
      </c>
      <c r="N3609" s="20">
        <v>1.4999999999999999E-2</v>
      </c>
      <c r="O3609" s="21">
        <f>N3609*G3609</f>
        <v>2173.5</v>
      </c>
    </row>
    <row r="3610" spans="1:15" x14ac:dyDescent="0.25">
      <c r="A3610" t="s">
        <v>13</v>
      </c>
      <c r="B3610">
        <v>178500</v>
      </c>
      <c r="C3610">
        <v>3</v>
      </c>
      <c r="D3610">
        <v>2.5</v>
      </c>
      <c r="E3610">
        <v>2017</v>
      </c>
      <c r="F3610" t="s">
        <v>4201</v>
      </c>
      <c r="G3610">
        <v>144500</v>
      </c>
      <c r="H3610">
        <v>3</v>
      </c>
      <c r="I3610">
        <v>2</v>
      </c>
      <c r="J3610">
        <v>1357</v>
      </c>
      <c r="K3610" t="s">
        <v>4202</v>
      </c>
      <c r="L3610" t="s">
        <v>3729</v>
      </c>
      <c r="M3610" t="s">
        <v>4203</v>
      </c>
      <c r="N3610" s="20">
        <v>1.4999999999999999E-2</v>
      </c>
      <c r="O3610" s="21">
        <f>N3610*G3610</f>
        <v>2167.5</v>
      </c>
    </row>
    <row r="3611" spans="1:15" x14ac:dyDescent="0.25">
      <c r="A3611" t="s">
        <v>13</v>
      </c>
      <c r="B3611">
        <v>270000</v>
      </c>
      <c r="C3611">
        <v>3</v>
      </c>
      <c r="D3611">
        <v>2.5</v>
      </c>
      <c r="E3611">
        <v>2220</v>
      </c>
      <c r="F3611" t="s">
        <v>3896</v>
      </c>
      <c r="G3611">
        <v>216500</v>
      </c>
      <c r="H3611">
        <v>4</v>
      </c>
      <c r="I3611">
        <v>2</v>
      </c>
      <c r="J3611">
        <v>1943</v>
      </c>
      <c r="K3611" t="s">
        <v>3860</v>
      </c>
      <c r="L3611" t="s">
        <v>3729</v>
      </c>
      <c r="M3611" t="s">
        <v>3872</v>
      </c>
      <c r="N3611" s="20">
        <v>0.01</v>
      </c>
      <c r="O3611" s="21">
        <f>N3611*G3611</f>
        <v>2165</v>
      </c>
    </row>
    <row r="3612" spans="1:15" x14ac:dyDescent="0.25">
      <c r="A3612" t="s">
        <v>13</v>
      </c>
      <c r="B3612">
        <v>373250</v>
      </c>
      <c r="C3612">
        <v>3</v>
      </c>
      <c r="D3612">
        <v>2</v>
      </c>
      <c r="E3612">
        <v>1620</v>
      </c>
      <c r="F3612" t="s">
        <v>955</v>
      </c>
      <c r="G3612">
        <v>215000</v>
      </c>
      <c r="H3612">
        <v>2</v>
      </c>
      <c r="I3612">
        <v>2</v>
      </c>
      <c r="J3612">
        <v>1278</v>
      </c>
      <c r="K3612" t="s">
        <v>956</v>
      </c>
      <c r="L3612" t="s">
        <v>71</v>
      </c>
      <c r="M3612" t="s">
        <v>956</v>
      </c>
      <c r="N3612" s="20">
        <v>0.01</v>
      </c>
      <c r="O3612" s="21">
        <f>N3612*G3612</f>
        <v>2150</v>
      </c>
    </row>
    <row r="3613" spans="1:15" x14ac:dyDescent="0.25">
      <c r="A3613" t="s">
        <v>13</v>
      </c>
      <c r="B3613">
        <v>646500</v>
      </c>
      <c r="C3613">
        <v>3</v>
      </c>
      <c r="D3613">
        <v>2</v>
      </c>
      <c r="E3613">
        <v>1123</v>
      </c>
      <c r="F3613" t="s">
        <v>1502</v>
      </c>
      <c r="G3613">
        <v>215000</v>
      </c>
      <c r="H3613">
        <v>0</v>
      </c>
      <c r="I3613">
        <v>1</v>
      </c>
      <c r="J3613">
        <v>271</v>
      </c>
      <c r="K3613" t="s">
        <v>1478</v>
      </c>
      <c r="L3613" t="s">
        <v>1477</v>
      </c>
      <c r="M3613" t="s">
        <v>1478</v>
      </c>
      <c r="N3613" s="20">
        <v>0.01</v>
      </c>
      <c r="O3613" s="21">
        <f>N3613*G3613</f>
        <v>2150</v>
      </c>
    </row>
    <row r="3614" spans="1:15" x14ac:dyDescent="0.25">
      <c r="A3614" t="s">
        <v>13</v>
      </c>
      <c r="B3614">
        <v>398500</v>
      </c>
      <c r="C3614">
        <v>3</v>
      </c>
      <c r="D3614">
        <v>2</v>
      </c>
      <c r="E3614">
        <v>1897</v>
      </c>
      <c r="F3614" t="s">
        <v>1888</v>
      </c>
      <c r="G3614">
        <v>215000</v>
      </c>
      <c r="H3614">
        <v>3</v>
      </c>
      <c r="I3614">
        <v>2</v>
      </c>
      <c r="K3614" t="s">
        <v>1824</v>
      </c>
      <c r="L3614" t="s">
        <v>1518</v>
      </c>
      <c r="M3614" t="s">
        <v>1519</v>
      </c>
      <c r="N3614" s="20">
        <v>0.01</v>
      </c>
      <c r="O3614" s="21">
        <f>N3614*G3614</f>
        <v>2150</v>
      </c>
    </row>
    <row r="3615" spans="1:15" x14ac:dyDescent="0.25">
      <c r="A3615" t="s">
        <v>13</v>
      </c>
      <c r="B3615">
        <v>259854</v>
      </c>
      <c r="C3615">
        <v>3</v>
      </c>
      <c r="D3615">
        <v>2.5</v>
      </c>
      <c r="E3615">
        <v>2024</v>
      </c>
      <c r="F3615" t="s">
        <v>1915</v>
      </c>
      <c r="G3615">
        <v>215000</v>
      </c>
      <c r="H3615">
        <v>4</v>
      </c>
      <c r="I3615">
        <v>2</v>
      </c>
      <c r="J3615">
        <v>1372</v>
      </c>
      <c r="K3615" t="s">
        <v>1906</v>
      </c>
      <c r="L3615" t="s">
        <v>1518</v>
      </c>
      <c r="M3615" t="s">
        <v>1894</v>
      </c>
      <c r="N3615" s="20">
        <v>0.01</v>
      </c>
      <c r="O3615" s="21">
        <f>N3615*G3615</f>
        <v>2150</v>
      </c>
    </row>
    <row r="3616" spans="1:15" x14ac:dyDescent="0.25">
      <c r="A3616" t="s">
        <v>13</v>
      </c>
      <c r="B3616">
        <v>444500</v>
      </c>
      <c r="C3616">
        <v>3</v>
      </c>
      <c r="D3616">
        <v>2.5</v>
      </c>
      <c r="E3616">
        <v>2275</v>
      </c>
      <c r="F3616" t="s">
        <v>3007</v>
      </c>
      <c r="G3616">
        <v>215000</v>
      </c>
      <c r="H3616">
        <v>1</v>
      </c>
      <c r="I3616">
        <v>1</v>
      </c>
      <c r="K3616" t="s">
        <v>3008</v>
      </c>
      <c r="L3616" t="s">
        <v>2985</v>
      </c>
      <c r="M3616" t="s">
        <v>3009</v>
      </c>
      <c r="N3616" s="20">
        <v>0.01</v>
      </c>
      <c r="O3616" s="21">
        <f>N3616*G3616</f>
        <v>2150</v>
      </c>
    </row>
    <row r="3617" spans="1:15" x14ac:dyDescent="0.25">
      <c r="A3617" t="s">
        <v>13</v>
      </c>
      <c r="B3617">
        <v>293750</v>
      </c>
      <c r="C3617">
        <v>3</v>
      </c>
      <c r="D3617">
        <v>2</v>
      </c>
      <c r="E3617">
        <v>1753</v>
      </c>
      <c r="F3617" t="s">
        <v>2997</v>
      </c>
      <c r="G3617">
        <v>215000</v>
      </c>
      <c r="K3617" t="s">
        <v>2998</v>
      </c>
      <c r="L3617" t="s">
        <v>2985</v>
      </c>
      <c r="M3617" t="s">
        <v>2989</v>
      </c>
      <c r="N3617" s="20">
        <v>0.01</v>
      </c>
      <c r="O3617" s="21">
        <f>N3617*G3617</f>
        <v>2150</v>
      </c>
    </row>
    <row r="3618" spans="1:15" x14ac:dyDescent="0.25">
      <c r="A3618" t="s">
        <v>13</v>
      </c>
      <c r="B3618">
        <v>358500</v>
      </c>
      <c r="C3618">
        <v>3</v>
      </c>
      <c r="D3618">
        <v>2.5</v>
      </c>
      <c r="E3618">
        <v>2000</v>
      </c>
      <c r="F3618" t="s">
        <v>4416</v>
      </c>
      <c r="G3618">
        <v>215000</v>
      </c>
      <c r="H3618">
        <v>2</v>
      </c>
      <c r="I3618">
        <v>1</v>
      </c>
      <c r="J3618">
        <v>716</v>
      </c>
      <c r="K3618" t="s">
        <v>4396</v>
      </c>
      <c r="L3618" t="s">
        <v>4237</v>
      </c>
      <c r="M3618" t="s">
        <v>4384</v>
      </c>
      <c r="N3618" s="20">
        <v>0.01</v>
      </c>
      <c r="O3618" s="21">
        <f>N3618*G3618</f>
        <v>2150</v>
      </c>
    </row>
    <row r="3619" spans="1:15" x14ac:dyDescent="0.25">
      <c r="A3619" t="s">
        <v>13</v>
      </c>
      <c r="B3619">
        <v>181450</v>
      </c>
      <c r="C3619">
        <v>3</v>
      </c>
      <c r="D3619">
        <v>2</v>
      </c>
      <c r="E3619">
        <v>1380</v>
      </c>
      <c r="F3619" t="s">
        <v>2533</v>
      </c>
      <c r="G3619">
        <v>214000</v>
      </c>
      <c r="H3619">
        <v>4</v>
      </c>
      <c r="I3619">
        <v>2</v>
      </c>
      <c r="J3619">
        <v>2236</v>
      </c>
      <c r="K3619" t="s">
        <v>2320</v>
      </c>
      <c r="L3619" t="s">
        <v>2218</v>
      </c>
      <c r="M3619" t="s">
        <v>2530</v>
      </c>
      <c r="N3619" s="20">
        <v>0.01</v>
      </c>
      <c r="O3619" s="21">
        <f>N3619*G3619</f>
        <v>2140</v>
      </c>
    </row>
    <row r="3620" spans="1:15" x14ac:dyDescent="0.25">
      <c r="A3620" t="s">
        <v>13</v>
      </c>
      <c r="B3620">
        <v>375000</v>
      </c>
      <c r="C3620">
        <v>3</v>
      </c>
      <c r="D3620">
        <v>2.5</v>
      </c>
      <c r="E3620">
        <v>2016</v>
      </c>
      <c r="F3620" t="s">
        <v>2311</v>
      </c>
      <c r="G3620">
        <v>212900</v>
      </c>
      <c r="H3620">
        <v>2</v>
      </c>
      <c r="I3620">
        <v>2</v>
      </c>
      <c r="J3620">
        <v>1005</v>
      </c>
      <c r="K3620" t="s">
        <v>2298</v>
      </c>
      <c r="L3620" t="s">
        <v>2218</v>
      </c>
      <c r="M3620" t="s">
        <v>2278</v>
      </c>
      <c r="N3620" s="20">
        <v>0.01</v>
      </c>
      <c r="O3620" s="21">
        <f>N3620*G3620</f>
        <v>2129</v>
      </c>
    </row>
    <row r="3621" spans="1:15" x14ac:dyDescent="0.25">
      <c r="A3621" t="s">
        <v>13</v>
      </c>
      <c r="B3621">
        <v>398500</v>
      </c>
      <c r="C3621">
        <v>3</v>
      </c>
      <c r="D3621">
        <v>2</v>
      </c>
      <c r="E3621">
        <v>1897</v>
      </c>
      <c r="F3621" t="s">
        <v>1731</v>
      </c>
      <c r="G3621">
        <v>210900</v>
      </c>
      <c r="H3621">
        <v>3</v>
      </c>
      <c r="I3621">
        <v>1</v>
      </c>
      <c r="J3621">
        <v>960</v>
      </c>
      <c r="K3621" t="s">
        <v>1517</v>
      </c>
      <c r="L3621" t="s">
        <v>1518</v>
      </c>
      <c r="M3621" t="s">
        <v>1519</v>
      </c>
      <c r="N3621" s="20">
        <v>0.01</v>
      </c>
      <c r="O3621" s="21">
        <f>N3621*G3621</f>
        <v>2109</v>
      </c>
    </row>
    <row r="3622" spans="1:15" x14ac:dyDescent="0.25">
      <c r="A3622" t="s">
        <v>13</v>
      </c>
      <c r="B3622">
        <v>338990</v>
      </c>
      <c r="C3622">
        <v>4</v>
      </c>
      <c r="D3622">
        <v>2.5</v>
      </c>
      <c r="E3622">
        <v>2100</v>
      </c>
      <c r="F3622" t="s">
        <v>2251</v>
      </c>
      <c r="G3622">
        <v>210000</v>
      </c>
      <c r="H3622">
        <v>3</v>
      </c>
      <c r="I3622">
        <v>1</v>
      </c>
      <c r="J3622">
        <v>1262</v>
      </c>
      <c r="K3622" t="s">
        <v>2227</v>
      </c>
      <c r="L3622" t="s">
        <v>2218</v>
      </c>
      <c r="M3622" t="s">
        <v>2245</v>
      </c>
      <c r="N3622" s="20">
        <v>0.01</v>
      </c>
      <c r="O3622" s="21">
        <f>N3622*G3622</f>
        <v>2100</v>
      </c>
    </row>
    <row r="3623" spans="1:15" x14ac:dyDescent="0.25">
      <c r="A3623" t="s">
        <v>13</v>
      </c>
      <c r="B3623">
        <v>512450</v>
      </c>
      <c r="C3623">
        <v>4</v>
      </c>
      <c r="D3623">
        <v>3</v>
      </c>
      <c r="E3623">
        <v>2580</v>
      </c>
      <c r="F3623" t="s">
        <v>2251</v>
      </c>
      <c r="G3623">
        <v>210000</v>
      </c>
      <c r="H3623">
        <v>3</v>
      </c>
      <c r="I3623">
        <v>1</v>
      </c>
      <c r="J3623">
        <v>1262</v>
      </c>
      <c r="K3623" t="s">
        <v>2227</v>
      </c>
      <c r="L3623" t="s">
        <v>2218</v>
      </c>
      <c r="M3623" t="s">
        <v>2346</v>
      </c>
      <c r="N3623" s="20">
        <v>0.01</v>
      </c>
      <c r="O3623" s="21">
        <f>N3623*G3623</f>
        <v>2100</v>
      </c>
    </row>
    <row r="3624" spans="1:15" x14ac:dyDescent="0.25">
      <c r="A3624" t="s">
        <v>13</v>
      </c>
      <c r="B3624">
        <v>321250</v>
      </c>
      <c r="C3624">
        <v>4</v>
      </c>
      <c r="D3624">
        <v>3</v>
      </c>
      <c r="E3624">
        <v>2813</v>
      </c>
      <c r="F3624" t="s">
        <v>4050</v>
      </c>
      <c r="G3624">
        <v>210000</v>
      </c>
      <c r="H3624">
        <v>4</v>
      </c>
      <c r="I3624">
        <v>2.5</v>
      </c>
      <c r="J3624">
        <v>2145</v>
      </c>
      <c r="K3624" t="s">
        <v>4051</v>
      </c>
      <c r="L3624" t="s">
        <v>3729</v>
      </c>
      <c r="M3624" t="s">
        <v>4041</v>
      </c>
      <c r="N3624" s="20">
        <v>0.01</v>
      </c>
      <c r="O3624" s="21">
        <f>N3624*G3624</f>
        <v>2100</v>
      </c>
    </row>
    <row r="3625" spans="1:15" x14ac:dyDescent="0.25">
      <c r="A3625" t="s">
        <v>13</v>
      </c>
      <c r="B3625">
        <v>299000</v>
      </c>
      <c r="C3625">
        <v>3</v>
      </c>
      <c r="D3625">
        <v>2.5</v>
      </c>
      <c r="E3625">
        <v>2259</v>
      </c>
      <c r="F3625" t="s">
        <v>4128</v>
      </c>
      <c r="G3625">
        <v>210000</v>
      </c>
      <c r="H3625">
        <v>4</v>
      </c>
      <c r="I3625">
        <v>2</v>
      </c>
      <c r="J3625">
        <v>2454</v>
      </c>
      <c r="K3625" t="s">
        <v>4084</v>
      </c>
      <c r="L3625" t="s">
        <v>3729</v>
      </c>
      <c r="M3625" t="s">
        <v>4085</v>
      </c>
      <c r="N3625" s="20">
        <v>0.01</v>
      </c>
      <c r="O3625" s="21">
        <f>N3625*G3625</f>
        <v>2100</v>
      </c>
    </row>
    <row r="3626" spans="1:15" x14ac:dyDescent="0.25">
      <c r="A3626" t="s">
        <v>13</v>
      </c>
      <c r="B3626">
        <v>346500</v>
      </c>
      <c r="C3626">
        <v>3</v>
      </c>
      <c r="D3626">
        <v>2.5</v>
      </c>
      <c r="E3626">
        <v>1898</v>
      </c>
      <c r="F3626" t="s">
        <v>4778</v>
      </c>
      <c r="G3626">
        <v>209900</v>
      </c>
      <c r="H3626">
        <v>3</v>
      </c>
      <c r="I3626">
        <v>1.5</v>
      </c>
      <c r="J3626">
        <v>1170</v>
      </c>
      <c r="K3626" t="s">
        <v>4776</v>
      </c>
      <c r="L3626" t="s">
        <v>4772</v>
      </c>
      <c r="M3626" t="s">
        <v>4777</v>
      </c>
      <c r="N3626" s="20">
        <v>0.01</v>
      </c>
      <c r="O3626" s="21">
        <f>N3626*G3626</f>
        <v>2099</v>
      </c>
    </row>
    <row r="3627" spans="1:15" x14ac:dyDescent="0.25">
      <c r="A3627" t="s">
        <v>13</v>
      </c>
      <c r="B3627">
        <v>375292</v>
      </c>
      <c r="C3627">
        <v>4</v>
      </c>
      <c r="D3627">
        <v>3</v>
      </c>
      <c r="E3627">
        <v>2139</v>
      </c>
      <c r="F3627" t="s">
        <v>4778</v>
      </c>
      <c r="G3627">
        <v>209900</v>
      </c>
      <c r="H3627">
        <v>3</v>
      </c>
      <c r="I3627">
        <v>1.5</v>
      </c>
      <c r="J3627">
        <v>1170</v>
      </c>
      <c r="K3627" t="s">
        <v>4776</v>
      </c>
      <c r="L3627" t="s">
        <v>4772</v>
      </c>
      <c r="M3627" t="s">
        <v>4883</v>
      </c>
      <c r="N3627" s="20">
        <v>0.01</v>
      </c>
      <c r="O3627" s="21">
        <f>N3627*G3627</f>
        <v>2099</v>
      </c>
    </row>
    <row r="3628" spans="1:15" x14ac:dyDescent="0.25">
      <c r="A3628" t="s">
        <v>13</v>
      </c>
      <c r="B3628">
        <v>352250</v>
      </c>
      <c r="C3628">
        <v>3</v>
      </c>
      <c r="D3628">
        <v>2.5</v>
      </c>
      <c r="E3628">
        <v>1965</v>
      </c>
      <c r="F3628" t="s">
        <v>1992</v>
      </c>
      <c r="G3628">
        <v>209450</v>
      </c>
      <c r="H3628">
        <v>2</v>
      </c>
      <c r="I3628">
        <v>2.5</v>
      </c>
      <c r="J3628">
        <v>1434</v>
      </c>
      <c r="K3628" t="s">
        <v>1900</v>
      </c>
      <c r="L3628" t="s">
        <v>1518</v>
      </c>
      <c r="M3628" t="s">
        <v>1981</v>
      </c>
      <c r="N3628" s="20">
        <v>0.01</v>
      </c>
      <c r="O3628" s="21">
        <f>N3628*G3628</f>
        <v>2094.5</v>
      </c>
    </row>
    <row r="3629" spans="1:15" x14ac:dyDescent="0.25">
      <c r="A3629" t="s">
        <v>13</v>
      </c>
      <c r="B3629">
        <v>299000</v>
      </c>
      <c r="C3629">
        <v>3</v>
      </c>
      <c r="D3629">
        <v>2.5</v>
      </c>
      <c r="E3629">
        <v>2259</v>
      </c>
      <c r="F3629" t="s">
        <v>4092</v>
      </c>
      <c r="G3629">
        <v>209000</v>
      </c>
      <c r="H3629">
        <v>6</v>
      </c>
      <c r="I3629">
        <v>3.5</v>
      </c>
      <c r="J3629">
        <v>2932</v>
      </c>
      <c r="K3629" t="s">
        <v>4084</v>
      </c>
      <c r="L3629" t="s">
        <v>3729</v>
      </c>
      <c r="M3629" t="s">
        <v>4085</v>
      </c>
      <c r="N3629" s="20">
        <v>0.01</v>
      </c>
      <c r="O3629" s="21">
        <f>N3629*G3629</f>
        <v>2090</v>
      </c>
    </row>
    <row r="3630" spans="1:15" x14ac:dyDescent="0.25">
      <c r="A3630" t="s">
        <v>13</v>
      </c>
      <c r="B3630">
        <v>270000</v>
      </c>
      <c r="C3630">
        <v>3</v>
      </c>
      <c r="D3630">
        <v>2.5</v>
      </c>
      <c r="E3630">
        <v>2220</v>
      </c>
      <c r="F3630" t="s">
        <v>3887</v>
      </c>
      <c r="G3630">
        <v>209000</v>
      </c>
      <c r="H3630">
        <v>4</v>
      </c>
      <c r="I3630">
        <v>2</v>
      </c>
      <c r="J3630">
        <v>1577</v>
      </c>
      <c r="K3630" t="s">
        <v>3860</v>
      </c>
      <c r="L3630" t="s">
        <v>3729</v>
      </c>
      <c r="M3630" t="s">
        <v>3872</v>
      </c>
      <c r="N3630" s="20">
        <v>0.01</v>
      </c>
      <c r="O3630" s="21">
        <f>N3630*G3630</f>
        <v>2090</v>
      </c>
    </row>
    <row r="3631" spans="1:15" x14ac:dyDescent="0.25">
      <c r="A3631" t="s">
        <v>13</v>
      </c>
      <c r="B3631">
        <v>269900</v>
      </c>
      <c r="C3631">
        <v>3</v>
      </c>
      <c r="D3631">
        <v>2.5</v>
      </c>
      <c r="E3631">
        <v>1800</v>
      </c>
      <c r="F3631" t="s">
        <v>2507</v>
      </c>
      <c r="G3631">
        <v>208000</v>
      </c>
      <c r="H3631">
        <v>3</v>
      </c>
      <c r="I3631">
        <v>1.5</v>
      </c>
      <c r="J3631">
        <v>1360</v>
      </c>
      <c r="K3631" t="s">
        <v>2502</v>
      </c>
      <c r="L3631" t="s">
        <v>2218</v>
      </c>
      <c r="M3631" t="s">
        <v>2503</v>
      </c>
      <c r="N3631" s="20">
        <v>0.01</v>
      </c>
      <c r="O3631" s="21">
        <f>N3631*G3631</f>
        <v>2080</v>
      </c>
    </row>
    <row r="3632" spans="1:15" x14ac:dyDescent="0.25">
      <c r="A3632" t="s">
        <v>13</v>
      </c>
      <c r="B3632">
        <v>181450</v>
      </c>
      <c r="C3632">
        <v>3</v>
      </c>
      <c r="D3632">
        <v>2</v>
      </c>
      <c r="E3632">
        <v>1380</v>
      </c>
      <c r="F3632" t="s">
        <v>2542</v>
      </c>
      <c r="G3632">
        <v>207000</v>
      </c>
      <c r="H3632">
        <v>1</v>
      </c>
      <c r="I3632">
        <v>1</v>
      </c>
      <c r="J3632">
        <v>872</v>
      </c>
      <c r="K3632" t="s">
        <v>2320</v>
      </c>
      <c r="L3632" t="s">
        <v>2218</v>
      </c>
      <c r="M3632" t="s">
        <v>2530</v>
      </c>
      <c r="N3632" s="20">
        <v>0.01</v>
      </c>
      <c r="O3632" s="21">
        <f>N3632*G3632</f>
        <v>2070</v>
      </c>
    </row>
    <row r="3633" spans="1:15" x14ac:dyDescent="0.25">
      <c r="A3633" t="s">
        <v>13</v>
      </c>
      <c r="B3633">
        <v>398500</v>
      </c>
      <c r="C3633">
        <v>3</v>
      </c>
      <c r="D3633">
        <v>2</v>
      </c>
      <c r="E3633">
        <v>1897</v>
      </c>
      <c r="F3633" t="s">
        <v>1884</v>
      </c>
      <c r="G3633">
        <v>205000</v>
      </c>
      <c r="H3633">
        <v>2</v>
      </c>
      <c r="I3633">
        <v>2</v>
      </c>
      <c r="K3633" t="s">
        <v>1885</v>
      </c>
      <c r="L3633" t="s">
        <v>1518</v>
      </c>
      <c r="M3633" t="s">
        <v>1519</v>
      </c>
      <c r="N3633" s="20">
        <v>0.01</v>
      </c>
      <c r="O3633" s="21">
        <f>N3633*G3633</f>
        <v>2050</v>
      </c>
    </row>
    <row r="3634" spans="1:15" x14ac:dyDescent="0.25">
      <c r="A3634" t="s">
        <v>13</v>
      </c>
      <c r="B3634">
        <v>185000</v>
      </c>
      <c r="C3634">
        <v>3</v>
      </c>
      <c r="D3634">
        <v>2</v>
      </c>
      <c r="E3634">
        <v>1692</v>
      </c>
      <c r="F3634" t="s">
        <v>3100</v>
      </c>
      <c r="G3634">
        <v>205000</v>
      </c>
      <c r="H3634">
        <v>4</v>
      </c>
      <c r="I3634">
        <v>1.5</v>
      </c>
      <c r="J3634">
        <v>1632</v>
      </c>
      <c r="K3634" t="s">
        <v>3101</v>
      </c>
      <c r="L3634" t="s">
        <v>2985</v>
      </c>
      <c r="M3634" t="s">
        <v>3102</v>
      </c>
      <c r="N3634" s="20">
        <v>0.01</v>
      </c>
      <c r="O3634" s="21">
        <f>N3634*G3634</f>
        <v>2050</v>
      </c>
    </row>
    <row r="3635" spans="1:15" x14ac:dyDescent="0.25">
      <c r="A3635" t="s">
        <v>13</v>
      </c>
      <c r="B3635">
        <v>299000</v>
      </c>
      <c r="C3635">
        <v>3</v>
      </c>
      <c r="D3635">
        <v>2.5</v>
      </c>
      <c r="E3635">
        <v>2259</v>
      </c>
      <c r="F3635" t="s">
        <v>4088</v>
      </c>
      <c r="G3635">
        <v>205000</v>
      </c>
      <c r="H3635">
        <v>2</v>
      </c>
      <c r="I3635">
        <v>1.5</v>
      </c>
      <c r="J3635">
        <v>1556</v>
      </c>
      <c r="K3635" t="s">
        <v>4084</v>
      </c>
      <c r="L3635" t="s">
        <v>3729</v>
      </c>
      <c r="M3635" t="s">
        <v>4085</v>
      </c>
      <c r="N3635" s="20">
        <v>0.01</v>
      </c>
      <c r="O3635" s="21">
        <f>N3635*G3635</f>
        <v>2050</v>
      </c>
    </row>
    <row r="3636" spans="1:15" x14ac:dyDescent="0.25">
      <c r="A3636" t="s">
        <v>13</v>
      </c>
      <c r="B3636">
        <v>649499</v>
      </c>
      <c r="C3636">
        <v>3</v>
      </c>
      <c r="D3636">
        <v>2.25</v>
      </c>
      <c r="E3636">
        <v>1841</v>
      </c>
      <c r="F3636" t="s">
        <v>4615</v>
      </c>
      <c r="G3636">
        <v>205000</v>
      </c>
      <c r="H3636">
        <v>2</v>
      </c>
      <c r="I3636">
        <v>1</v>
      </c>
      <c r="J3636">
        <v>923</v>
      </c>
      <c r="K3636" t="s">
        <v>4440</v>
      </c>
      <c r="L3636" t="s">
        <v>4237</v>
      </c>
      <c r="M3636" t="s">
        <v>4433</v>
      </c>
      <c r="N3636" s="20">
        <v>0.01</v>
      </c>
      <c r="O3636" s="21">
        <f>N3636*G3636</f>
        <v>2050</v>
      </c>
    </row>
    <row r="3637" spans="1:15" x14ac:dyDescent="0.25">
      <c r="A3637" t="s">
        <v>13</v>
      </c>
      <c r="B3637">
        <v>299450</v>
      </c>
      <c r="C3637">
        <v>4</v>
      </c>
      <c r="D3637">
        <v>2.5</v>
      </c>
      <c r="E3637">
        <v>2285</v>
      </c>
      <c r="F3637" t="s">
        <v>2113</v>
      </c>
      <c r="G3637">
        <v>204900</v>
      </c>
      <c r="H3637">
        <v>3</v>
      </c>
      <c r="I3637">
        <v>2</v>
      </c>
      <c r="J3637">
        <v>1392</v>
      </c>
      <c r="K3637" t="s">
        <v>2114</v>
      </c>
      <c r="L3637" t="s">
        <v>1518</v>
      </c>
      <c r="M3637" t="s">
        <v>2105</v>
      </c>
      <c r="N3637" s="20">
        <v>0.01</v>
      </c>
      <c r="O3637" s="21">
        <f>N3637*G3637</f>
        <v>2049</v>
      </c>
    </row>
    <row r="3638" spans="1:15" x14ac:dyDescent="0.25">
      <c r="A3638" t="s">
        <v>13</v>
      </c>
      <c r="B3638">
        <v>584900</v>
      </c>
      <c r="C3638">
        <v>4</v>
      </c>
      <c r="D3638">
        <v>3</v>
      </c>
      <c r="E3638">
        <v>1970</v>
      </c>
      <c r="F3638" t="s">
        <v>5014</v>
      </c>
      <c r="G3638">
        <v>199999</v>
      </c>
      <c r="H3638">
        <v>2</v>
      </c>
      <c r="I3638">
        <v>1.5</v>
      </c>
      <c r="J3638">
        <v>999</v>
      </c>
      <c r="K3638" t="s">
        <v>4784</v>
      </c>
      <c r="L3638" t="s">
        <v>4772</v>
      </c>
      <c r="M3638" t="s">
        <v>4946</v>
      </c>
      <c r="N3638" s="20">
        <v>0.01</v>
      </c>
      <c r="O3638" s="21">
        <f>N3638*G3638</f>
        <v>1999.99</v>
      </c>
    </row>
    <row r="3639" spans="1:15" x14ac:dyDescent="0.25">
      <c r="A3639" t="s">
        <v>13</v>
      </c>
      <c r="B3639">
        <v>398500</v>
      </c>
      <c r="C3639">
        <v>3</v>
      </c>
      <c r="D3639">
        <v>2</v>
      </c>
      <c r="E3639">
        <v>1897</v>
      </c>
      <c r="F3639" t="s">
        <v>1788</v>
      </c>
      <c r="G3639">
        <v>199950</v>
      </c>
      <c r="H3639">
        <v>3</v>
      </c>
      <c r="I3639">
        <v>1.5</v>
      </c>
      <c r="J3639">
        <v>1078</v>
      </c>
      <c r="K3639" t="s">
        <v>1574</v>
      </c>
      <c r="L3639" t="s">
        <v>1518</v>
      </c>
      <c r="M3639" t="s">
        <v>1519</v>
      </c>
      <c r="N3639" s="20">
        <v>0.01</v>
      </c>
      <c r="O3639" s="21">
        <f>N3639*G3639</f>
        <v>1999.5</v>
      </c>
    </row>
    <row r="3640" spans="1:15" x14ac:dyDescent="0.25">
      <c r="A3640" t="s">
        <v>13</v>
      </c>
      <c r="B3640">
        <v>485000</v>
      </c>
      <c r="C3640">
        <v>3</v>
      </c>
      <c r="D3640">
        <v>2.5</v>
      </c>
      <c r="E3640">
        <v>1862</v>
      </c>
      <c r="F3640" t="s">
        <v>4311</v>
      </c>
      <c r="G3640">
        <v>199950</v>
      </c>
      <c r="H3640">
        <v>0</v>
      </c>
      <c r="K3640" t="s">
        <v>4265</v>
      </c>
      <c r="L3640" t="s">
        <v>4237</v>
      </c>
      <c r="M3640" t="s">
        <v>4265</v>
      </c>
      <c r="N3640" s="20">
        <v>0.01</v>
      </c>
      <c r="O3640" s="21">
        <f>N3640*G3640</f>
        <v>1999.5</v>
      </c>
    </row>
    <row r="3641" spans="1:15" x14ac:dyDescent="0.25">
      <c r="A3641" t="s">
        <v>13</v>
      </c>
      <c r="B3641">
        <v>269350</v>
      </c>
      <c r="C3641">
        <v>3</v>
      </c>
      <c r="D3641">
        <v>2.5</v>
      </c>
      <c r="E3641">
        <v>2137</v>
      </c>
      <c r="F3641" t="s">
        <v>2073</v>
      </c>
      <c r="G3641">
        <v>199900</v>
      </c>
      <c r="H3641">
        <v>2</v>
      </c>
      <c r="I3641">
        <v>1</v>
      </c>
      <c r="J3641">
        <v>1337</v>
      </c>
      <c r="K3641" t="s">
        <v>1525</v>
      </c>
      <c r="L3641" t="s">
        <v>1518</v>
      </c>
      <c r="M3641" t="s">
        <v>2070</v>
      </c>
      <c r="N3641" s="20">
        <v>0.01</v>
      </c>
      <c r="O3641" s="21">
        <f>N3641*G3641</f>
        <v>1999</v>
      </c>
    </row>
    <row r="3642" spans="1:15" x14ac:dyDescent="0.25">
      <c r="A3642" t="s">
        <v>13</v>
      </c>
      <c r="B3642">
        <v>270000</v>
      </c>
      <c r="C3642">
        <v>3</v>
      </c>
      <c r="D3642">
        <v>2.5</v>
      </c>
      <c r="E3642">
        <v>2220</v>
      </c>
      <c r="F3642" t="s">
        <v>3873</v>
      </c>
      <c r="G3642">
        <v>199900</v>
      </c>
      <c r="H3642">
        <v>3</v>
      </c>
      <c r="I3642">
        <v>2</v>
      </c>
      <c r="J3642">
        <v>1474</v>
      </c>
      <c r="K3642" t="s">
        <v>3871</v>
      </c>
      <c r="L3642" t="s">
        <v>3729</v>
      </c>
      <c r="M3642" t="s">
        <v>3872</v>
      </c>
      <c r="N3642" s="20">
        <v>0.01</v>
      </c>
      <c r="O3642" s="21">
        <f>N3642*G3642</f>
        <v>1999</v>
      </c>
    </row>
    <row r="3643" spans="1:15" x14ac:dyDescent="0.25">
      <c r="A3643" t="s">
        <v>13</v>
      </c>
      <c r="B3643">
        <v>352250</v>
      </c>
      <c r="C3643">
        <v>3</v>
      </c>
      <c r="D3643">
        <v>2.5</v>
      </c>
      <c r="E3643">
        <v>1965</v>
      </c>
      <c r="F3643" t="s">
        <v>2046</v>
      </c>
      <c r="G3643">
        <v>199000</v>
      </c>
      <c r="H3643">
        <v>3</v>
      </c>
      <c r="I3643">
        <v>1</v>
      </c>
      <c r="J3643">
        <v>864</v>
      </c>
      <c r="K3643" t="s">
        <v>1980</v>
      </c>
      <c r="L3643" t="s">
        <v>1518</v>
      </c>
      <c r="M3643" t="s">
        <v>1981</v>
      </c>
      <c r="N3643" s="20">
        <v>0.01</v>
      </c>
      <c r="O3643" s="21">
        <f>N3643*G3643</f>
        <v>1990</v>
      </c>
    </row>
    <row r="3644" spans="1:15" x14ac:dyDescent="0.25">
      <c r="A3644" t="s">
        <v>13</v>
      </c>
      <c r="B3644">
        <v>293750</v>
      </c>
      <c r="C3644">
        <v>3</v>
      </c>
      <c r="D3644">
        <v>2</v>
      </c>
      <c r="E3644">
        <v>1753</v>
      </c>
      <c r="F3644" t="s">
        <v>3001</v>
      </c>
      <c r="G3644">
        <v>199000</v>
      </c>
      <c r="H3644">
        <v>2</v>
      </c>
      <c r="I3644">
        <v>1</v>
      </c>
      <c r="J3644">
        <v>1188</v>
      </c>
      <c r="K3644" t="s">
        <v>3002</v>
      </c>
      <c r="L3644" t="s">
        <v>2985</v>
      </c>
      <c r="M3644" t="s">
        <v>2989</v>
      </c>
      <c r="N3644" s="20">
        <v>0.01</v>
      </c>
      <c r="O3644" s="21">
        <f>N3644*G3644</f>
        <v>1990</v>
      </c>
    </row>
    <row r="3645" spans="1:15" x14ac:dyDescent="0.25">
      <c r="A3645" t="s">
        <v>13</v>
      </c>
      <c r="B3645">
        <v>429961</v>
      </c>
      <c r="C3645">
        <v>4</v>
      </c>
      <c r="D3645">
        <v>2</v>
      </c>
      <c r="E3645">
        <v>2087</v>
      </c>
      <c r="F3645" t="s">
        <v>3193</v>
      </c>
      <c r="G3645">
        <v>199000</v>
      </c>
      <c r="H3645">
        <v>1</v>
      </c>
      <c r="I3645">
        <v>1</v>
      </c>
      <c r="J3645">
        <v>850</v>
      </c>
      <c r="K3645" t="s">
        <v>3194</v>
      </c>
      <c r="L3645" t="s">
        <v>3195</v>
      </c>
      <c r="M3645" t="s">
        <v>2681</v>
      </c>
      <c r="N3645" s="20">
        <v>0.01</v>
      </c>
      <c r="O3645" s="21">
        <f>N3645*G3645</f>
        <v>1990</v>
      </c>
    </row>
    <row r="3646" spans="1:15" x14ac:dyDescent="0.25">
      <c r="A3646" t="s">
        <v>13</v>
      </c>
      <c r="B3646">
        <v>365000</v>
      </c>
      <c r="C3646">
        <v>4</v>
      </c>
      <c r="D3646">
        <v>3</v>
      </c>
      <c r="E3646">
        <v>2794</v>
      </c>
      <c r="F3646" t="s">
        <v>3915</v>
      </c>
      <c r="G3646">
        <v>199000</v>
      </c>
      <c r="H3646">
        <v>0</v>
      </c>
      <c r="K3646" t="s">
        <v>1082</v>
      </c>
      <c r="L3646" t="s">
        <v>3729</v>
      </c>
      <c r="M3646" t="s">
        <v>3907</v>
      </c>
      <c r="N3646" s="20">
        <v>0.01</v>
      </c>
      <c r="O3646" s="21">
        <f>N3646*G3646</f>
        <v>1990</v>
      </c>
    </row>
    <row r="3647" spans="1:15" x14ac:dyDescent="0.25">
      <c r="A3647" t="s">
        <v>13</v>
      </c>
      <c r="B3647">
        <v>321250</v>
      </c>
      <c r="C3647">
        <v>4</v>
      </c>
      <c r="D3647">
        <v>3</v>
      </c>
      <c r="E3647">
        <v>2813</v>
      </c>
      <c r="F3647" t="s">
        <v>4040</v>
      </c>
      <c r="G3647">
        <v>199000</v>
      </c>
      <c r="H3647">
        <v>3</v>
      </c>
      <c r="I3647">
        <v>2</v>
      </c>
      <c r="J3647">
        <v>2290</v>
      </c>
      <c r="K3647" t="s">
        <v>937</v>
      </c>
      <c r="L3647" t="s">
        <v>3729</v>
      </c>
      <c r="M3647" t="s">
        <v>4041</v>
      </c>
      <c r="N3647" s="20">
        <v>0.01</v>
      </c>
      <c r="O3647" s="21">
        <f>N3647*G3647</f>
        <v>1990</v>
      </c>
    </row>
    <row r="3648" spans="1:15" x14ac:dyDescent="0.25">
      <c r="A3648" t="s">
        <v>13</v>
      </c>
      <c r="B3648">
        <v>299000</v>
      </c>
      <c r="C3648">
        <v>3</v>
      </c>
      <c r="D3648">
        <v>2.5</v>
      </c>
      <c r="E3648">
        <v>2259</v>
      </c>
      <c r="F3648" t="s">
        <v>4126</v>
      </c>
      <c r="G3648">
        <v>199000</v>
      </c>
      <c r="H3648">
        <v>1</v>
      </c>
      <c r="I3648">
        <v>1</v>
      </c>
      <c r="J3648">
        <v>718</v>
      </c>
      <c r="K3648" t="s">
        <v>4084</v>
      </c>
      <c r="L3648" t="s">
        <v>3729</v>
      </c>
      <c r="M3648" t="s">
        <v>4085</v>
      </c>
      <c r="N3648" s="20">
        <v>0.01</v>
      </c>
      <c r="O3648" s="21">
        <f>N3648*G3648</f>
        <v>1990</v>
      </c>
    </row>
    <row r="3649" spans="1:15" x14ac:dyDescent="0.25">
      <c r="A3649" t="s">
        <v>13</v>
      </c>
      <c r="B3649">
        <v>398500</v>
      </c>
      <c r="C3649">
        <v>3</v>
      </c>
      <c r="D3649">
        <v>2</v>
      </c>
      <c r="E3649">
        <v>1897</v>
      </c>
      <c r="F3649" t="s">
        <v>1542</v>
      </c>
      <c r="G3649">
        <v>197500</v>
      </c>
      <c r="H3649">
        <v>2</v>
      </c>
      <c r="I3649">
        <v>1.5</v>
      </c>
      <c r="K3649" t="s">
        <v>1543</v>
      </c>
      <c r="L3649" t="s">
        <v>1518</v>
      </c>
      <c r="M3649" t="s">
        <v>1519</v>
      </c>
      <c r="N3649" s="20">
        <v>0.01</v>
      </c>
      <c r="O3649" s="21">
        <f>N3649*G3649</f>
        <v>1975</v>
      </c>
    </row>
    <row r="3650" spans="1:15" x14ac:dyDescent="0.25">
      <c r="A3650" t="s">
        <v>13</v>
      </c>
      <c r="B3650">
        <v>181450</v>
      </c>
      <c r="C3650">
        <v>3</v>
      </c>
      <c r="D3650">
        <v>2</v>
      </c>
      <c r="E3650">
        <v>1380</v>
      </c>
      <c r="F3650" t="s">
        <v>2535</v>
      </c>
      <c r="G3650">
        <v>197000</v>
      </c>
      <c r="H3650">
        <v>3</v>
      </c>
      <c r="I3650">
        <v>1.5</v>
      </c>
      <c r="J3650">
        <v>1404</v>
      </c>
      <c r="K3650" t="s">
        <v>2320</v>
      </c>
      <c r="L3650" t="s">
        <v>2218</v>
      </c>
      <c r="M3650" t="s">
        <v>2530</v>
      </c>
      <c r="N3650" s="20">
        <v>0.01</v>
      </c>
      <c r="O3650" s="21">
        <f>N3650*G3650</f>
        <v>1970</v>
      </c>
    </row>
    <row r="3651" spans="1:15" x14ac:dyDescent="0.25">
      <c r="A3651" t="s">
        <v>13</v>
      </c>
      <c r="B3651">
        <v>549900</v>
      </c>
      <c r="C3651">
        <v>4</v>
      </c>
      <c r="D3651">
        <v>3</v>
      </c>
      <c r="E3651">
        <v>2668</v>
      </c>
      <c r="F3651" t="s">
        <v>4858</v>
      </c>
      <c r="G3651">
        <v>196000</v>
      </c>
      <c r="H3651">
        <v>1</v>
      </c>
      <c r="I3651">
        <v>1</v>
      </c>
      <c r="J3651">
        <v>737</v>
      </c>
      <c r="K3651" t="s">
        <v>4838</v>
      </c>
      <c r="L3651" t="s">
        <v>4772</v>
      </c>
      <c r="M3651" t="s">
        <v>4839</v>
      </c>
      <c r="N3651" s="20">
        <v>0.01</v>
      </c>
      <c r="O3651" s="21">
        <f>N3651*G3651</f>
        <v>1960</v>
      </c>
    </row>
    <row r="3652" spans="1:15" x14ac:dyDescent="0.25">
      <c r="A3652" t="s">
        <v>13</v>
      </c>
      <c r="B3652">
        <v>477000</v>
      </c>
      <c r="C3652">
        <v>3</v>
      </c>
      <c r="D3652">
        <v>2.5</v>
      </c>
      <c r="E3652">
        <v>2207</v>
      </c>
      <c r="F3652" t="s">
        <v>3554</v>
      </c>
      <c r="G3652">
        <v>195000</v>
      </c>
      <c r="K3652" t="s">
        <v>3531</v>
      </c>
      <c r="L3652" t="s">
        <v>3412</v>
      </c>
      <c r="M3652" t="s">
        <v>3529</v>
      </c>
      <c r="N3652" s="20">
        <v>0.01</v>
      </c>
      <c r="O3652" s="21">
        <f>N3652*G3652</f>
        <v>1950</v>
      </c>
    </row>
    <row r="3653" spans="1:15" x14ac:dyDescent="0.25">
      <c r="A3653" t="s">
        <v>13</v>
      </c>
      <c r="B3653">
        <v>299000</v>
      </c>
      <c r="C3653">
        <v>3</v>
      </c>
      <c r="D3653">
        <v>2.5</v>
      </c>
      <c r="E3653">
        <v>2259</v>
      </c>
      <c r="F3653" t="s">
        <v>4091</v>
      </c>
      <c r="G3653">
        <v>195000</v>
      </c>
      <c r="H3653">
        <v>4</v>
      </c>
      <c r="I3653">
        <v>2</v>
      </c>
      <c r="J3653">
        <v>2884</v>
      </c>
      <c r="K3653" t="s">
        <v>4084</v>
      </c>
      <c r="L3653" t="s">
        <v>3729</v>
      </c>
      <c r="M3653" t="s">
        <v>4085</v>
      </c>
      <c r="N3653" s="20">
        <v>0.01</v>
      </c>
      <c r="O3653" s="21">
        <f>N3653*G3653</f>
        <v>1950</v>
      </c>
    </row>
    <row r="3654" spans="1:15" x14ac:dyDescent="0.25">
      <c r="A3654" t="s">
        <v>13</v>
      </c>
      <c r="B3654">
        <v>377450</v>
      </c>
      <c r="C3654">
        <v>3</v>
      </c>
      <c r="D3654">
        <v>2.5</v>
      </c>
      <c r="E3654">
        <v>1991</v>
      </c>
      <c r="F3654" t="s">
        <v>3750</v>
      </c>
      <c r="G3654">
        <v>195000</v>
      </c>
      <c r="H3654">
        <v>3</v>
      </c>
      <c r="I3654">
        <v>2</v>
      </c>
      <c r="J3654">
        <v>1294</v>
      </c>
      <c r="K3654" t="s">
        <v>3751</v>
      </c>
      <c r="L3654" t="s">
        <v>3729</v>
      </c>
      <c r="M3654" t="s">
        <v>3735</v>
      </c>
      <c r="N3654" s="20">
        <v>0.01</v>
      </c>
      <c r="O3654" s="21">
        <f>N3654*G3654</f>
        <v>1950</v>
      </c>
    </row>
    <row r="3655" spans="1:15" x14ac:dyDescent="0.25">
      <c r="A3655" t="s">
        <v>13</v>
      </c>
      <c r="B3655">
        <v>358500</v>
      </c>
      <c r="C3655">
        <v>3</v>
      </c>
      <c r="D3655">
        <v>2.5</v>
      </c>
      <c r="E3655">
        <v>2000</v>
      </c>
      <c r="F3655" t="s">
        <v>4411</v>
      </c>
      <c r="G3655">
        <v>194998</v>
      </c>
      <c r="H3655">
        <v>2</v>
      </c>
      <c r="I3655">
        <v>2.5</v>
      </c>
      <c r="J3655">
        <v>1176</v>
      </c>
      <c r="K3655" t="s">
        <v>4383</v>
      </c>
      <c r="L3655" t="s">
        <v>4237</v>
      </c>
      <c r="M3655" t="s">
        <v>4384</v>
      </c>
      <c r="N3655" s="20">
        <v>0.01</v>
      </c>
      <c r="O3655" s="21">
        <f>N3655*G3655</f>
        <v>1949.98</v>
      </c>
    </row>
    <row r="3656" spans="1:15" x14ac:dyDescent="0.25">
      <c r="A3656" t="s">
        <v>13</v>
      </c>
      <c r="B3656">
        <v>278750</v>
      </c>
      <c r="C3656">
        <v>3</v>
      </c>
      <c r="D3656">
        <v>2</v>
      </c>
      <c r="E3656">
        <v>1695</v>
      </c>
      <c r="F3656" t="s">
        <v>941</v>
      </c>
      <c r="G3656">
        <v>194900</v>
      </c>
      <c r="H3656">
        <v>5</v>
      </c>
      <c r="I3656">
        <v>2</v>
      </c>
      <c r="J3656">
        <v>1586</v>
      </c>
      <c r="K3656" t="s">
        <v>942</v>
      </c>
      <c r="L3656" t="s">
        <v>71</v>
      </c>
      <c r="M3656" t="s">
        <v>937</v>
      </c>
      <c r="N3656" s="20">
        <v>0.01</v>
      </c>
      <c r="O3656" s="21">
        <f>N3656*G3656</f>
        <v>1949</v>
      </c>
    </row>
    <row r="3657" spans="1:15" x14ac:dyDescent="0.25">
      <c r="A3657" t="s">
        <v>13</v>
      </c>
      <c r="B3657">
        <v>299000</v>
      </c>
      <c r="C3657">
        <v>3</v>
      </c>
      <c r="D3657">
        <v>2.5</v>
      </c>
      <c r="E3657">
        <v>2259</v>
      </c>
      <c r="F3657" t="s">
        <v>4146</v>
      </c>
      <c r="G3657">
        <v>194000</v>
      </c>
      <c r="H3657">
        <v>3</v>
      </c>
      <c r="I3657">
        <v>2</v>
      </c>
      <c r="J3657">
        <v>2090</v>
      </c>
      <c r="K3657" t="s">
        <v>4147</v>
      </c>
      <c r="L3657" t="s">
        <v>3729</v>
      </c>
      <c r="M3657" t="s">
        <v>4085</v>
      </c>
      <c r="N3657" s="20">
        <v>0.01</v>
      </c>
      <c r="O3657" s="21">
        <f>N3657*G3657</f>
        <v>1940</v>
      </c>
    </row>
    <row r="3658" spans="1:15" x14ac:dyDescent="0.25">
      <c r="A3658" t="s">
        <v>13</v>
      </c>
      <c r="B3658">
        <v>399000</v>
      </c>
      <c r="C3658">
        <v>3</v>
      </c>
      <c r="D3658">
        <v>2.5</v>
      </c>
      <c r="E3658">
        <v>1868</v>
      </c>
      <c r="F3658" t="s">
        <v>368</v>
      </c>
      <c r="G3658">
        <v>190000</v>
      </c>
      <c r="H3658">
        <v>2</v>
      </c>
      <c r="I3658">
        <v>2</v>
      </c>
      <c r="J3658">
        <v>1388</v>
      </c>
      <c r="K3658" t="s">
        <v>365</v>
      </c>
      <c r="L3658" t="s">
        <v>71</v>
      </c>
      <c r="M3658" t="s">
        <v>331</v>
      </c>
      <c r="N3658" s="20">
        <v>0.01</v>
      </c>
      <c r="O3658" s="21">
        <f>N3658*G3658</f>
        <v>1900</v>
      </c>
    </row>
    <row r="3659" spans="1:15" x14ac:dyDescent="0.25">
      <c r="A3659" t="s">
        <v>13</v>
      </c>
      <c r="B3659">
        <v>398500</v>
      </c>
      <c r="C3659">
        <v>3</v>
      </c>
      <c r="D3659">
        <v>2</v>
      </c>
      <c r="E3659">
        <v>1897</v>
      </c>
      <c r="F3659" t="s">
        <v>1565</v>
      </c>
      <c r="G3659">
        <v>189000</v>
      </c>
      <c r="H3659">
        <v>2</v>
      </c>
      <c r="I3659">
        <v>2</v>
      </c>
      <c r="J3659">
        <v>1932</v>
      </c>
      <c r="K3659" t="s">
        <v>1566</v>
      </c>
      <c r="L3659" t="s">
        <v>1518</v>
      </c>
      <c r="M3659" t="s">
        <v>1519</v>
      </c>
      <c r="N3659" s="20">
        <v>0.01</v>
      </c>
      <c r="O3659" s="21">
        <f>N3659*G3659</f>
        <v>1890</v>
      </c>
    </row>
    <row r="3660" spans="1:15" x14ac:dyDescent="0.25">
      <c r="A3660" t="s">
        <v>13</v>
      </c>
      <c r="B3660">
        <v>325000</v>
      </c>
      <c r="C3660">
        <v>3</v>
      </c>
      <c r="D3660">
        <v>2.5</v>
      </c>
      <c r="E3660">
        <v>2098</v>
      </c>
      <c r="F3660" t="s">
        <v>3993</v>
      </c>
      <c r="G3660">
        <v>187000</v>
      </c>
      <c r="H3660">
        <v>2</v>
      </c>
      <c r="I3660">
        <v>1.5</v>
      </c>
      <c r="J3660">
        <v>1188</v>
      </c>
      <c r="K3660" t="s">
        <v>3964</v>
      </c>
      <c r="L3660" t="s">
        <v>3729</v>
      </c>
      <c r="M3660" t="s">
        <v>1472</v>
      </c>
      <c r="N3660" s="20">
        <v>0.01</v>
      </c>
      <c r="O3660" s="21">
        <f>N3660*G3660</f>
        <v>1870</v>
      </c>
    </row>
    <row r="3661" spans="1:15" x14ac:dyDescent="0.25">
      <c r="A3661" t="s">
        <v>13</v>
      </c>
      <c r="B3661">
        <v>398500</v>
      </c>
      <c r="C3661">
        <v>3</v>
      </c>
      <c r="D3661">
        <v>2</v>
      </c>
      <c r="E3661">
        <v>1897</v>
      </c>
      <c r="F3661" t="s">
        <v>1747</v>
      </c>
      <c r="G3661">
        <v>184900</v>
      </c>
      <c r="H3661">
        <v>3</v>
      </c>
      <c r="I3661">
        <v>2.5</v>
      </c>
      <c r="J3661">
        <v>1612</v>
      </c>
      <c r="K3661" t="s">
        <v>1574</v>
      </c>
      <c r="L3661" t="s">
        <v>1518</v>
      </c>
      <c r="M3661" t="s">
        <v>1519</v>
      </c>
      <c r="N3661" s="20">
        <v>0.01</v>
      </c>
      <c r="O3661" s="21">
        <f>N3661*G3661</f>
        <v>1849</v>
      </c>
    </row>
    <row r="3662" spans="1:15" x14ac:dyDescent="0.25">
      <c r="A3662" t="s">
        <v>13</v>
      </c>
      <c r="B3662">
        <v>259854</v>
      </c>
      <c r="C3662">
        <v>3</v>
      </c>
      <c r="D3662">
        <v>2.5</v>
      </c>
      <c r="E3662">
        <v>2024</v>
      </c>
      <c r="F3662" t="s">
        <v>1895</v>
      </c>
      <c r="G3662">
        <v>184900</v>
      </c>
      <c r="H3662">
        <v>3</v>
      </c>
      <c r="I3662">
        <v>2.5</v>
      </c>
      <c r="J3662">
        <v>1480</v>
      </c>
      <c r="K3662" t="s">
        <v>1896</v>
      </c>
      <c r="L3662" t="s">
        <v>1518</v>
      </c>
      <c r="M3662" t="s">
        <v>1894</v>
      </c>
      <c r="N3662" s="20">
        <v>0.01</v>
      </c>
      <c r="O3662" s="21">
        <f>N3662*G3662</f>
        <v>1849</v>
      </c>
    </row>
    <row r="3663" spans="1:15" x14ac:dyDescent="0.25">
      <c r="A3663" t="s">
        <v>13</v>
      </c>
      <c r="B3663">
        <v>415000</v>
      </c>
      <c r="C3663">
        <v>3</v>
      </c>
      <c r="D3663">
        <v>2</v>
      </c>
      <c r="E3663">
        <v>1772</v>
      </c>
      <c r="F3663" t="s">
        <v>3507</v>
      </c>
      <c r="G3663">
        <v>183800</v>
      </c>
      <c r="H3663">
        <v>0</v>
      </c>
      <c r="I3663">
        <v>1</v>
      </c>
      <c r="J3663">
        <v>399</v>
      </c>
      <c r="K3663" t="s">
        <v>3420</v>
      </c>
      <c r="L3663" t="s">
        <v>3412</v>
      </c>
      <c r="M3663" t="s">
        <v>3456</v>
      </c>
      <c r="N3663" s="20">
        <v>0.01</v>
      </c>
      <c r="O3663" s="21">
        <f>N3663*G3663</f>
        <v>1838</v>
      </c>
    </row>
    <row r="3664" spans="1:15" x14ac:dyDescent="0.25">
      <c r="A3664" t="s">
        <v>13</v>
      </c>
      <c r="B3664">
        <v>485000</v>
      </c>
      <c r="C3664">
        <v>3</v>
      </c>
      <c r="D3664">
        <v>2.5</v>
      </c>
      <c r="E3664">
        <v>1862</v>
      </c>
      <c r="F3664" t="s">
        <v>4361</v>
      </c>
      <c r="G3664">
        <v>180000</v>
      </c>
      <c r="H3664">
        <v>0</v>
      </c>
      <c r="K3664" t="s">
        <v>4265</v>
      </c>
      <c r="L3664" t="s">
        <v>4237</v>
      </c>
      <c r="M3664" t="s">
        <v>4265</v>
      </c>
      <c r="N3664" s="20">
        <v>0.01</v>
      </c>
      <c r="O3664" s="21">
        <f>N3664*G3664</f>
        <v>1800</v>
      </c>
    </row>
    <row r="3665" spans="1:15" x14ac:dyDescent="0.25">
      <c r="A3665" t="s">
        <v>13</v>
      </c>
      <c r="B3665">
        <v>398500</v>
      </c>
      <c r="C3665">
        <v>3</v>
      </c>
      <c r="D3665">
        <v>2</v>
      </c>
      <c r="E3665">
        <v>1897</v>
      </c>
      <c r="F3665" t="s">
        <v>1722</v>
      </c>
      <c r="G3665">
        <v>179900</v>
      </c>
      <c r="H3665">
        <v>1</v>
      </c>
      <c r="I3665">
        <v>1</v>
      </c>
      <c r="J3665">
        <v>700</v>
      </c>
      <c r="K3665" t="s">
        <v>1517</v>
      </c>
      <c r="L3665" t="s">
        <v>1518</v>
      </c>
      <c r="M3665" t="s">
        <v>1519</v>
      </c>
      <c r="N3665" s="20">
        <v>0.01</v>
      </c>
      <c r="O3665" s="21">
        <f>N3665*G3665</f>
        <v>1799</v>
      </c>
    </row>
    <row r="3666" spans="1:15" x14ac:dyDescent="0.25">
      <c r="A3666" t="s">
        <v>13</v>
      </c>
      <c r="B3666">
        <v>352250</v>
      </c>
      <c r="C3666">
        <v>3</v>
      </c>
      <c r="D3666">
        <v>2.5</v>
      </c>
      <c r="E3666">
        <v>1965</v>
      </c>
      <c r="F3666" t="s">
        <v>2047</v>
      </c>
      <c r="G3666">
        <v>179900</v>
      </c>
      <c r="H3666">
        <v>3</v>
      </c>
      <c r="I3666">
        <v>1.5</v>
      </c>
      <c r="J3666">
        <v>1344</v>
      </c>
      <c r="K3666" t="s">
        <v>2048</v>
      </c>
      <c r="L3666" t="s">
        <v>1518</v>
      </c>
      <c r="M3666" t="s">
        <v>1981</v>
      </c>
      <c r="N3666" s="20">
        <v>0.01</v>
      </c>
      <c r="O3666" s="21">
        <f>N3666*G3666</f>
        <v>1799</v>
      </c>
    </row>
    <row r="3667" spans="1:15" x14ac:dyDescent="0.25">
      <c r="A3667" t="s">
        <v>13</v>
      </c>
      <c r="B3667">
        <v>352250</v>
      </c>
      <c r="C3667">
        <v>3</v>
      </c>
      <c r="D3667">
        <v>2.5</v>
      </c>
      <c r="E3667">
        <v>1965</v>
      </c>
      <c r="F3667" t="s">
        <v>1990</v>
      </c>
      <c r="G3667">
        <v>179900</v>
      </c>
      <c r="H3667">
        <v>2</v>
      </c>
      <c r="I3667">
        <v>2</v>
      </c>
      <c r="J3667">
        <v>1136</v>
      </c>
      <c r="K3667" t="s">
        <v>1900</v>
      </c>
      <c r="L3667" t="s">
        <v>1518</v>
      </c>
      <c r="M3667" t="s">
        <v>1981</v>
      </c>
      <c r="N3667" s="20">
        <v>0.01</v>
      </c>
      <c r="O3667" s="21">
        <f>N3667*G3667</f>
        <v>1799</v>
      </c>
    </row>
    <row r="3668" spans="1:15" x14ac:dyDescent="0.25">
      <c r="A3668" t="s">
        <v>13</v>
      </c>
      <c r="B3668">
        <v>278750</v>
      </c>
      <c r="C3668">
        <v>3</v>
      </c>
      <c r="D3668">
        <v>2</v>
      </c>
      <c r="E3668">
        <v>1695</v>
      </c>
      <c r="F3668" t="s">
        <v>943</v>
      </c>
      <c r="G3668">
        <v>179500</v>
      </c>
      <c r="H3668">
        <v>6</v>
      </c>
      <c r="I3668">
        <v>3</v>
      </c>
      <c r="J3668">
        <v>1812</v>
      </c>
      <c r="K3668" t="s">
        <v>937</v>
      </c>
      <c r="L3668" t="s">
        <v>71</v>
      </c>
      <c r="M3668" t="s">
        <v>937</v>
      </c>
      <c r="N3668" s="20">
        <v>0.01</v>
      </c>
      <c r="O3668" s="21">
        <f>N3668*G3668</f>
        <v>1795</v>
      </c>
    </row>
    <row r="3669" spans="1:15" x14ac:dyDescent="0.25">
      <c r="A3669" t="s">
        <v>13</v>
      </c>
      <c r="B3669">
        <v>202450</v>
      </c>
      <c r="C3669">
        <v>3</v>
      </c>
      <c r="D3669">
        <v>3</v>
      </c>
      <c r="E3669">
        <v>2012</v>
      </c>
      <c r="F3669" t="s">
        <v>2941</v>
      </c>
      <c r="G3669">
        <v>117500</v>
      </c>
      <c r="H3669">
        <v>2</v>
      </c>
      <c r="I3669">
        <v>1</v>
      </c>
      <c r="J3669">
        <v>840</v>
      </c>
      <c r="K3669" t="s">
        <v>2936</v>
      </c>
      <c r="L3669" t="s">
        <v>2930</v>
      </c>
      <c r="M3669" t="s">
        <v>1072</v>
      </c>
      <c r="N3669" s="20">
        <v>1.4999999999999999E-2</v>
      </c>
      <c r="O3669" s="21">
        <f>N3669*G3669</f>
        <v>1762.5</v>
      </c>
    </row>
    <row r="3670" spans="1:15" x14ac:dyDescent="0.25">
      <c r="A3670" t="s">
        <v>13</v>
      </c>
      <c r="B3670">
        <v>325000</v>
      </c>
      <c r="C3670">
        <v>3</v>
      </c>
      <c r="D3670">
        <v>2.5</v>
      </c>
      <c r="E3670">
        <v>2098</v>
      </c>
      <c r="F3670" t="s">
        <v>3980</v>
      </c>
      <c r="G3670">
        <v>175000</v>
      </c>
      <c r="H3670">
        <v>3</v>
      </c>
      <c r="I3670">
        <v>2</v>
      </c>
      <c r="J3670">
        <v>1278</v>
      </c>
      <c r="K3670" t="s">
        <v>1472</v>
      </c>
      <c r="L3670" t="s">
        <v>3729</v>
      </c>
      <c r="M3670" t="s">
        <v>1472</v>
      </c>
      <c r="N3670" s="20">
        <v>0.01</v>
      </c>
      <c r="O3670" s="21">
        <f>N3670*G3670</f>
        <v>1750</v>
      </c>
    </row>
    <row r="3671" spans="1:15" x14ac:dyDescent="0.25">
      <c r="A3671" t="s">
        <v>13</v>
      </c>
      <c r="B3671">
        <v>257000</v>
      </c>
      <c r="C3671">
        <v>4</v>
      </c>
      <c r="D3671">
        <v>2.5</v>
      </c>
      <c r="E3671">
        <v>2141</v>
      </c>
      <c r="F3671" t="s">
        <v>1977</v>
      </c>
      <c r="G3671">
        <v>174900</v>
      </c>
      <c r="H3671">
        <v>3</v>
      </c>
      <c r="I3671">
        <v>2.5</v>
      </c>
      <c r="J3671">
        <v>1574</v>
      </c>
      <c r="K3671" t="s">
        <v>1978</v>
      </c>
      <c r="L3671" t="s">
        <v>1518</v>
      </c>
      <c r="M3671" t="s">
        <v>1934</v>
      </c>
      <c r="N3671" s="20">
        <v>0.01</v>
      </c>
      <c r="O3671" s="21">
        <f>N3671*G3671</f>
        <v>1749</v>
      </c>
    </row>
    <row r="3672" spans="1:15" x14ac:dyDescent="0.25">
      <c r="A3672" t="s">
        <v>13</v>
      </c>
      <c r="B3672">
        <v>398500</v>
      </c>
      <c r="C3672">
        <v>3</v>
      </c>
      <c r="D3672">
        <v>2</v>
      </c>
      <c r="E3672">
        <v>1897</v>
      </c>
      <c r="F3672" t="s">
        <v>1734</v>
      </c>
      <c r="G3672">
        <v>172999</v>
      </c>
      <c r="H3672">
        <v>2</v>
      </c>
      <c r="I3672">
        <v>2</v>
      </c>
      <c r="J3672">
        <v>1150</v>
      </c>
      <c r="K3672" t="s">
        <v>1543</v>
      </c>
      <c r="L3672" t="s">
        <v>1518</v>
      </c>
      <c r="M3672" t="s">
        <v>1519</v>
      </c>
      <c r="N3672" s="20">
        <v>0.01</v>
      </c>
      <c r="O3672" s="21">
        <f>N3672*G3672</f>
        <v>1729.99</v>
      </c>
    </row>
    <row r="3673" spans="1:15" x14ac:dyDescent="0.25">
      <c r="A3673" t="s">
        <v>13</v>
      </c>
      <c r="B3673">
        <v>377450</v>
      </c>
      <c r="C3673">
        <v>3</v>
      </c>
      <c r="D3673">
        <v>2.5</v>
      </c>
      <c r="E3673">
        <v>1991</v>
      </c>
      <c r="F3673" t="s">
        <v>3741</v>
      </c>
      <c r="G3673">
        <v>168000</v>
      </c>
      <c r="H3673">
        <v>1</v>
      </c>
      <c r="I3673">
        <v>1</v>
      </c>
      <c r="J3673">
        <v>650</v>
      </c>
      <c r="K3673" t="s">
        <v>3728</v>
      </c>
      <c r="L3673" t="s">
        <v>3729</v>
      </c>
      <c r="M3673" t="s">
        <v>3735</v>
      </c>
      <c r="N3673" s="20">
        <v>0.01</v>
      </c>
      <c r="O3673" s="21">
        <f>N3673*G3673</f>
        <v>1680</v>
      </c>
    </row>
    <row r="3674" spans="1:15" x14ac:dyDescent="0.25">
      <c r="A3674" t="s">
        <v>13</v>
      </c>
      <c r="B3674">
        <v>584900</v>
      </c>
      <c r="C3674">
        <v>4</v>
      </c>
      <c r="D3674">
        <v>3</v>
      </c>
      <c r="E3674">
        <v>1970</v>
      </c>
      <c r="F3674" t="s">
        <v>4985</v>
      </c>
      <c r="G3674">
        <v>168000</v>
      </c>
      <c r="H3674">
        <v>1</v>
      </c>
      <c r="I3674">
        <v>1</v>
      </c>
      <c r="J3674">
        <v>785</v>
      </c>
      <c r="K3674" t="s">
        <v>4784</v>
      </c>
      <c r="L3674" t="s">
        <v>4772</v>
      </c>
      <c r="M3674" t="s">
        <v>4946</v>
      </c>
      <c r="N3674" s="20">
        <v>0.01</v>
      </c>
      <c r="O3674" s="21">
        <f>N3674*G3674</f>
        <v>1680</v>
      </c>
    </row>
    <row r="3675" spans="1:15" x14ac:dyDescent="0.25">
      <c r="A3675" t="s">
        <v>13</v>
      </c>
      <c r="B3675">
        <v>269350</v>
      </c>
      <c r="C3675">
        <v>3</v>
      </c>
      <c r="D3675">
        <v>2.5</v>
      </c>
      <c r="E3675">
        <v>2137</v>
      </c>
      <c r="F3675" t="s">
        <v>2094</v>
      </c>
      <c r="G3675">
        <v>167000</v>
      </c>
      <c r="H3675">
        <v>3</v>
      </c>
      <c r="I3675">
        <v>2</v>
      </c>
      <c r="J3675">
        <v>1266</v>
      </c>
      <c r="K3675" t="s">
        <v>1896</v>
      </c>
      <c r="L3675" t="s">
        <v>1518</v>
      </c>
      <c r="M3675" t="s">
        <v>2070</v>
      </c>
      <c r="N3675" s="20">
        <v>0.01</v>
      </c>
      <c r="O3675" s="21">
        <f>N3675*G3675</f>
        <v>1670</v>
      </c>
    </row>
    <row r="3676" spans="1:15" x14ac:dyDescent="0.25">
      <c r="A3676" t="s">
        <v>13</v>
      </c>
      <c r="B3676">
        <v>209950</v>
      </c>
      <c r="C3676">
        <v>3</v>
      </c>
      <c r="D3676">
        <v>2</v>
      </c>
      <c r="E3676">
        <v>1825</v>
      </c>
      <c r="F3676" t="s">
        <v>3049</v>
      </c>
      <c r="G3676">
        <v>166000</v>
      </c>
      <c r="H3676">
        <v>3</v>
      </c>
      <c r="I3676">
        <v>1</v>
      </c>
      <c r="J3676">
        <v>1040</v>
      </c>
      <c r="K3676" t="s">
        <v>3050</v>
      </c>
      <c r="L3676" t="s">
        <v>2985</v>
      </c>
      <c r="M3676" t="s">
        <v>3046</v>
      </c>
      <c r="N3676" s="20">
        <v>0.01</v>
      </c>
      <c r="O3676" s="21">
        <f>N3676*G3676</f>
        <v>1660</v>
      </c>
    </row>
    <row r="3677" spans="1:15" x14ac:dyDescent="0.25">
      <c r="A3677" t="s">
        <v>13</v>
      </c>
      <c r="B3677">
        <v>398500</v>
      </c>
      <c r="C3677">
        <v>3</v>
      </c>
      <c r="D3677">
        <v>2</v>
      </c>
      <c r="E3677">
        <v>1897</v>
      </c>
      <c r="F3677" t="s">
        <v>1836</v>
      </c>
      <c r="G3677">
        <v>164900</v>
      </c>
      <c r="H3677">
        <v>0</v>
      </c>
      <c r="I3677">
        <v>1</v>
      </c>
      <c r="K3677" t="s">
        <v>1517</v>
      </c>
      <c r="L3677" t="s">
        <v>1518</v>
      </c>
      <c r="M3677" t="s">
        <v>1519</v>
      </c>
      <c r="N3677" s="20">
        <v>0.01</v>
      </c>
      <c r="O3677" s="21">
        <f>N3677*G3677</f>
        <v>1649</v>
      </c>
    </row>
    <row r="3678" spans="1:15" x14ac:dyDescent="0.25">
      <c r="A3678" t="s">
        <v>13</v>
      </c>
      <c r="B3678">
        <v>225000</v>
      </c>
      <c r="C3678">
        <v>3</v>
      </c>
      <c r="D3678">
        <v>2</v>
      </c>
      <c r="E3678">
        <v>1860</v>
      </c>
      <c r="F3678" t="s">
        <v>4037</v>
      </c>
      <c r="G3678">
        <v>159900</v>
      </c>
      <c r="H3678">
        <v>3</v>
      </c>
      <c r="I3678">
        <v>2.5</v>
      </c>
      <c r="J3678">
        <v>1644</v>
      </c>
      <c r="K3678" t="s">
        <v>4038</v>
      </c>
      <c r="L3678" t="s">
        <v>3729</v>
      </c>
      <c r="M3678" t="s">
        <v>4029</v>
      </c>
      <c r="N3678" s="20">
        <v>0.01</v>
      </c>
      <c r="O3678" s="21">
        <f>N3678*G3678</f>
        <v>1599</v>
      </c>
    </row>
    <row r="3679" spans="1:15" x14ac:dyDescent="0.25">
      <c r="A3679" t="s">
        <v>13</v>
      </c>
      <c r="B3679">
        <v>299450</v>
      </c>
      <c r="C3679">
        <v>4</v>
      </c>
      <c r="D3679">
        <v>2.5</v>
      </c>
      <c r="E3679">
        <v>2285</v>
      </c>
      <c r="F3679" t="s">
        <v>2108</v>
      </c>
      <c r="G3679">
        <v>149900</v>
      </c>
      <c r="H3679">
        <v>3</v>
      </c>
      <c r="I3679">
        <v>2.5</v>
      </c>
      <c r="J3679">
        <v>1728</v>
      </c>
      <c r="K3679" t="s">
        <v>2109</v>
      </c>
      <c r="L3679" t="s">
        <v>1518</v>
      </c>
      <c r="M3679" t="s">
        <v>2105</v>
      </c>
      <c r="N3679" s="20">
        <v>0.01</v>
      </c>
      <c r="O3679" s="21">
        <f>N3679*G3679</f>
        <v>1499</v>
      </c>
    </row>
    <row r="3680" spans="1:15" x14ac:dyDescent="0.25">
      <c r="A3680" t="s">
        <v>13</v>
      </c>
      <c r="B3680">
        <v>137800</v>
      </c>
      <c r="C3680">
        <v>3</v>
      </c>
      <c r="D3680">
        <v>2</v>
      </c>
      <c r="E3680">
        <v>1864</v>
      </c>
      <c r="F3680" t="s">
        <v>3375</v>
      </c>
      <c r="G3680">
        <v>99900</v>
      </c>
      <c r="H3680">
        <v>3</v>
      </c>
      <c r="I3680">
        <v>1</v>
      </c>
      <c r="J3680">
        <v>1189</v>
      </c>
      <c r="K3680" t="s">
        <v>3376</v>
      </c>
      <c r="L3680" t="s">
        <v>3363</v>
      </c>
      <c r="M3680" t="s">
        <v>3374</v>
      </c>
      <c r="N3680" s="20">
        <v>1.4999999999999999E-2</v>
      </c>
      <c r="O3680" s="21">
        <f>N3680*G3680</f>
        <v>1498.5</v>
      </c>
    </row>
    <row r="3681" spans="1:15" x14ac:dyDescent="0.25">
      <c r="A3681" t="s">
        <v>13</v>
      </c>
      <c r="B3681">
        <v>299450</v>
      </c>
      <c r="C3681">
        <v>4</v>
      </c>
      <c r="D3681">
        <v>2.5</v>
      </c>
      <c r="E3681">
        <v>2285</v>
      </c>
      <c r="F3681" t="s">
        <v>2154</v>
      </c>
      <c r="G3681">
        <v>140000</v>
      </c>
      <c r="H3681">
        <v>2</v>
      </c>
      <c r="I3681">
        <v>1</v>
      </c>
      <c r="J3681">
        <v>1040</v>
      </c>
      <c r="K3681" t="s">
        <v>2104</v>
      </c>
      <c r="L3681" t="s">
        <v>1518</v>
      </c>
      <c r="M3681" t="s">
        <v>2105</v>
      </c>
      <c r="N3681" s="20">
        <v>0.01</v>
      </c>
      <c r="O3681" s="21">
        <f>N3681*G3681</f>
        <v>1400</v>
      </c>
    </row>
    <row r="3682" spans="1:15" x14ac:dyDescent="0.25">
      <c r="A3682" t="s">
        <v>13</v>
      </c>
      <c r="B3682">
        <v>444500</v>
      </c>
      <c r="C3682">
        <v>3</v>
      </c>
      <c r="D3682">
        <v>2.5</v>
      </c>
      <c r="E3682">
        <v>2275</v>
      </c>
      <c r="F3682" t="s">
        <v>3021</v>
      </c>
      <c r="G3682">
        <v>140000</v>
      </c>
      <c r="H3682">
        <v>2</v>
      </c>
      <c r="I3682">
        <v>2</v>
      </c>
      <c r="J3682">
        <v>1400</v>
      </c>
      <c r="K3682" t="s">
        <v>3022</v>
      </c>
      <c r="L3682" t="s">
        <v>2985</v>
      </c>
      <c r="M3682" t="s">
        <v>3009</v>
      </c>
      <c r="N3682" s="20">
        <v>0.01</v>
      </c>
      <c r="O3682" s="21">
        <f>N3682*G3682</f>
        <v>1400</v>
      </c>
    </row>
    <row r="3683" spans="1:15" x14ac:dyDescent="0.25">
      <c r="A3683" t="s">
        <v>13</v>
      </c>
      <c r="B3683">
        <v>269350</v>
      </c>
      <c r="C3683">
        <v>3</v>
      </c>
      <c r="D3683">
        <v>2.5</v>
      </c>
      <c r="E3683">
        <v>2137</v>
      </c>
      <c r="F3683" t="s">
        <v>2083</v>
      </c>
      <c r="G3683">
        <v>139900</v>
      </c>
      <c r="H3683">
        <v>3</v>
      </c>
      <c r="I3683">
        <v>1</v>
      </c>
      <c r="K3683" t="s">
        <v>2084</v>
      </c>
      <c r="L3683" t="s">
        <v>1518</v>
      </c>
      <c r="M3683" t="s">
        <v>2070</v>
      </c>
      <c r="N3683" s="20">
        <v>0.01</v>
      </c>
      <c r="O3683" s="21">
        <f>N3683*G3683</f>
        <v>1399</v>
      </c>
    </row>
    <row r="3684" spans="1:15" x14ac:dyDescent="0.25">
      <c r="A3684" t="s">
        <v>13</v>
      </c>
      <c r="B3684">
        <v>646500</v>
      </c>
      <c r="C3684">
        <v>3</v>
      </c>
      <c r="D3684">
        <v>2</v>
      </c>
      <c r="E3684">
        <v>1123</v>
      </c>
      <c r="F3684" t="s">
        <v>1503</v>
      </c>
      <c r="G3684">
        <v>137500</v>
      </c>
      <c r="H3684">
        <v>1</v>
      </c>
      <c r="I3684">
        <v>1</v>
      </c>
      <c r="J3684">
        <v>479</v>
      </c>
      <c r="K3684" t="s">
        <v>1478</v>
      </c>
      <c r="L3684" t="s">
        <v>1477</v>
      </c>
      <c r="M3684" t="s">
        <v>1478</v>
      </c>
      <c r="N3684" s="20">
        <v>0.01</v>
      </c>
      <c r="O3684" s="21">
        <f>N3684*G3684</f>
        <v>1375</v>
      </c>
    </row>
    <row r="3685" spans="1:15" x14ac:dyDescent="0.25">
      <c r="A3685" t="s">
        <v>13</v>
      </c>
      <c r="B3685">
        <v>234900</v>
      </c>
      <c r="C3685">
        <v>3</v>
      </c>
      <c r="D3685">
        <v>2</v>
      </c>
      <c r="E3685">
        <v>1780</v>
      </c>
      <c r="F3685" t="s">
        <v>1191</v>
      </c>
      <c r="G3685">
        <v>134900</v>
      </c>
      <c r="H3685">
        <v>2</v>
      </c>
      <c r="I3685">
        <v>1.5</v>
      </c>
      <c r="J3685">
        <v>1236</v>
      </c>
      <c r="K3685" t="s">
        <v>1192</v>
      </c>
      <c r="L3685" t="s">
        <v>1178</v>
      </c>
      <c r="M3685" t="s">
        <v>1188</v>
      </c>
      <c r="N3685" s="20">
        <v>0.01</v>
      </c>
      <c r="O3685" s="21">
        <f>N3685*G3685</f>
        <v>1349</v>
      </c>
    </row>
    <row r="3686" spans="1:15" x14ac:dyDescent="0.25">
      <c r="A3686" t="s">
        <v>13</v>
      </c>
      <c r="B3686">
        <v>209950</v>
      </c>
      <c r="C3686">
        <v>3</v>
      </c>
      <c r="D3686">
        <v>2</v>
      </c>
      <c r="E3686">
        <v>1825</v>
      </c>
      <c r="F3686" t="s">
        <v>3058</v>
      </c>
      <c r="G3686">
        <v>129900</v>
      </c>
      <c r="H3686">
        <v>2</v>
      </c>
      <c r="I3686">
        <v>1</v>
      </c>
      <c r="J3686">
        <v>1440</v>
      </c>
      <c r="K3686" t="s">
        <v>3059</v>
      </c>
      <c r="L3686" t="s">
        <v>2985</v>
      </c>
      <c r="M3686" t="s">
        <v>3046</v>
      </c>
      <c r="N3686" s="20">
        <v>0.01</v>
      </c>
      <c r="O3686" s="21">
        <f>N3686*G3686</f>
        <v>1299</v>
      </c>
    </row>
    <row r="3687" spans="1:15" x14ac:dyDescent="0.25">
      <c r="A3687" t="s">
        <v>13</v>
      </c>
      <c r="B3687">
        <v>209950</v>
      </c>
      <c r="C3687">
        <v>3</v>
      </c>
      <c r="D3687">
        <v>2</v>
      </c>
      <c r="E3687">
        <v>1825</v>
      </c>
      <c r="F3687" t="s">
        <v>3051</v>
      </c>
      <c r="G3687">
        <v>124900</v>
      </c>
      <c r="H3687">
        <v>3</v>
      </c>
      <c r="I3687">
        <v>1.5</v>
      </c>
      <c r="J3687">
        <v>1476</v>
      </c>
      <c r="K3687" t="s">
        <v>3052</v>
      </c>
      <c r="L3687" t="s">
        <v>2985</v>
      </c>
      <c r="M3687" t="s">
        <v>3046</v>
      </c>
      <c r="N3687" s="20">
        <v>0.01</v>
      </c>
      <c r="O3687" s="21">
        <f>N3687*G3687</f>
        <v>1249</v>
      </c>
    </row>
    <row r="3688" spans="1:15" x14ac:dyDescent="0.25">
      <c r="A3688" t="s">
        <v>13</v>
      </c>
      <c r="B3688">
        <v>234900</v>
      </c>
      <c r="C3688">
        <v>3</v>
      </c>
      <c r="D3688">
        <v>2</v>
      </c>
      <c r="E3688">
        <v>1780</v>
      </c>
      <c r="F3688" t="s">
        <v>1186</v>
      </c>
      <c r="G3688">
        <v>119900</v>
      </c>
      <c r="H3688">
        <v>2</v>
      </c>
      <c r="I3688">
        <v>1.5</v>
      </c>
      <c r="J3688">
        <v>1024</v>
      </c>
      <c r="K3688" t="s">
        <v>1187</v>
      </c>
      <c r="L3688" t="s">
        <v>1178</v>
      </c>
      <c r="M3688" t="s">
        <v>1188</v>
      </c>
      <c r="N3688" s="20">
        <v>0.01</v>
      </c>
      <c r="O3688" s="21">
        <f>N3688*G3688</f>
        <v>1199</v>
      </c>
    </row>
    <row r="3689" spans="1:15" x14ac:dyDescent="0.25">
      <c r="A3689" t="s">
        <v>13</v>
      </c>
      <c r="B3689">
        <v>185000</v>
      </c>
      <c r="C3689">
        <v>3</v>
      </c>
      <c r="D3689">
        <v>2</v>
      </c>
      <c r="E3689">
        <v>1692</v>
      </c>
      <c r="F3689" t="s">
        <v>3103</v>
      </c>
      <c r="G3689">
        <v>119900</v>
      </c>
      <c r="H3689">
        <v>3</v>
      </c>
      <c r="I3689">
        <v>2.5</v>
      </c>
      <c r="J3689">
        <v>1688</v>
      </c>
      <c r="K3689" t="s">
        <v>3104</v>
      </c>
      <c r="L3689" t="s">
        <v>2985</v>
      </c>
      <c r="M3689" t="s">
        <v>3102</v>
      </c>
      <c r="N3689" s="20">
        <v>0.01</v>
      </c>
      <c r="O3689" s="21">
        <f>N3689*G3689</f>
        <v>1199</v>
      </c>
    </row>
    <row r="3690" spans="1:15" x14ac:dyDescent="0.25">
      <c r="A3690" t="s">
        <v>13</v>
      </c>
      <c r="B3690">
        <v>309705</v>
      </c>
      <c r="C3690">
        <v>3</v>
      </c>
      <c r="D3690">
        <v>2</v>
      </c>
      <c r="E3690">
        <v>1853</v>
      </c>
      <c r="F3690" t="s">
        <v>1346</v>
      </c>
      <c r="G3690">
        <v>63000</v>
      </c>
      <c r="H3690">
        <v>2</v>
      </c>
      <c r="I3690">
        <v>2</v>
      </c>
      <c r="J3690">
        <v>1144</v>
      </c>
      <c r="K3690" t="s">
        <v>1347</v>
      </c>
      <c r="L3690" t="s">
        <v>1206</v>
      </c>
      <c r="M3690" t="s">
        <v>1348</v>
      </c>
      <c r="N3690" s="20">
        <v>1.4999999999999999E-2</v>
      </c>
      <c r="O3690" s="21">
        <f>N3690*G3690</f>
        <v>945</v>
      </c>
    </row>
    <row r="3691" spans="1:15" x14ac:dyDescent="0.25">
      <c r="A3691" t="s">
        <v>13</v>
      </c>
      <c r="B3691">
        <v>209950</v>
      </c>
      <c r="C3691">
        <v>3</v>
      </c>
      <c r="D3691">
        <v>2</v>
      </c>
      <c r="E3691">
        <v>1825</v>
      </c>
      <c r="F3691" t="s">
        <v>3044</v>
      </c>
      <c r="G3691">
        <v>89900</v>
      </c>
      <c r="H3691">
        <v>3</v>
      </c>
      <c r="I3691">
        <v>2</v>
      </c>
      <c r="J3691">
        <v>1836</v>
      </c>
      <c r="K3691" t="s">
        <v>3045</v>
      </c>
      <c r="L3691" t="s">
        <v>2985</v>
      </c>
      <c r="M3691" t="s">
        <v>3046</v>
      </c>
      <c r="N3691" s="20">
        <v>0.01</v>
      </c>
      <c r="O3691" s="21">
        <f>N3691*G3691</f>
        <v>899</v>
      </c>
    </row>
    <row r="3692" spans="1:15" x14ac:dyDescent="0.25">
      <c r="A3692" t="s">
        <v>13</v>
      </c>
      <c r="B3692">
        <v>257000</v>
      </c>
      <c r="C3692">
        <v>4</v>
      </c>
      <c r="D3692">
        <v>2.5</v>
      </c>
      <c r="E3692">
        <v>2141</v>
      </c>
      <c r="F3692" t="s">
        <v>1975</v>
      </c>
      <c r="G3692">
        <v>89000</v>
      </c>
      <c r="K3692" t="s">
        <v>1943</v>
      </c>
      <c r="L3692" t="s">
        <v>1518</v>
      </c>
      <c r="M3692" t="s">
        <v>1934</v>
      </c>
      <c r="N3692" s="20">
        <v>0.01</v>
      </c>
      <c r="O3692" s="21">
        <f>N3692*G3692</f>
        <v>890</v>
      </c>
    </row>
    <row r="3693" spans="1:15" x14ac:dyDescent="0.25">
      <c r="A3693" t="s">
        <v>13</v>
      </c>
      <c r="B3693">
        <v>237450</v>
      </c>
      <c r="C3693">
        <v>3</v>
      </c>
      <c r="D3693">
        <v>2</v>
      </c>
      <c r="E3693">
        <v>2214</v>
      </c>
      <c r="F3693" t="s">
        <v>1143</v>
      </c>
      <c r="G3693">
        <v>55000</v>
      </c>
      <c r="K3693" t="s">
        <v>1144</v>
      </c>
      <c r="L3693" t="s">
        <v>1025</v>
      </c>
      <c r="M3693" t="s">
        <v>1145</v>
      </c>
      <c r="N3693" s="20">
        <v>1.4999999999999999E-2</v>
      </c>
      <c r="O3693" s="21">
        <f>N3693*G3693</f>
        <v>825</v>
      </c>
    </row>
    <row r="3694" spans="1:15" x14ac:dyDescent="0.25">
      <c r="A3694" t="s">
        <v>13</v>
      </c>
      <c r="B3694">
        <v>398500</v>
      </c>
      <c r="C3694">
        <v>3</v>
      </c>
      <c r="D3694">
        <v>2</v>
      </c>
      <c r="E3694">
        <v>1897</v>
      </c>
      <c r="F3694" t="s">
        <v>1875</v>
      </c>
      <c r="G3694">
        <v>80000</v>
      </c>
      <c r="H3694">
        <v>1</v>
      </c>
      <c r="I3694">
        <v>1</v>
      </c>
      <c r="K3694" t="s">
        <v>1824</v>
      </c>
      <c r="L3694" t="s">
        <v>1518</v>
      </c>
      <c r="M3694" t="s">
        <v>1519</v>
      </c>
      <c r="N3694" s="20">
        <v>0.01</v>
      </c>
      <c r="O3694" s="21">
        <f>N3694*G3694</f>
        <v>800</v>
      </c>
    </row>
    <row r="3695" spans="1:15" x14ac:dyDescent="0.25">
      <c r="A3695" t="s">
        <v>13</v>
      </c>
      <c r="B3695">
        <v>444500</v>
      </c>
      <c r="C3695">
        <v>3</v>
      </c>
      <c r="D3695">
        <v>2.5</v>
      </c>
      <c r="E3695">
        <v>2275</v>
      </c>
      <c r="F3695" t="s">
        <v>3013</v>
      </c>
      <c r="G3695">
        <v>54900</v>
      </c>
      <c r="H3695">
        <v>2</v>
      </c>
      <c r="I3695">
        <v>1</v>
      </c>
      <c r="J3695">
        <v>1199</v>
      </c>
      <c r="K3695" t="s">
        <v>3014</v>
      </c>
      <c r="L3695" t="s">
        <v>2985</v>
      </c>
      <c r="M3695" t="s">
        <v>3009</v>
      </c>
      <c r="N3695" s="20">
        <v>0.01</v>
      </c>
      <c r="O3695" s="21">
        <f>N3695*G3695</f>
        <v>549</v>
      </c>
    </row>
    <row r="3696" spans="1:15" x14ac:dyDescent="0.25">
      <c r="A3696" t="s">
        <v>13</v>
      </c>
      <c r="B3696">
        <v>239900</v>
      </c>
      <c r="C3696">
        <v>3</v>
      </c>
      <c r="D3696">
        <v>2</v>
      </c>
      <c r="E3696">
        <v>1384</v>
      </c>
      <c r="F3696" t="s">
        <v>1292</v>
      </c>
      <c r="G3696">
        <v>29900</v>
      </c>
      <c r="K3696" t="s">
        <v>1293</v>
      </c>
      <c r="L3696" t="s">
        <v>1206</v>
      </c>
      <c r="M3696" t="s">
        <v>1294</v>
      </c>
      <c r="N3696" s="20">
        <v>1.4999999999999999E-2</v>
      </c>
      <c r="O3696" s="21">
        <f>N3696*G3696</f>
        <v>448.5</v>
      </c>
    </row>
    <row r="3697" spans="1:15" x14ac:dyDescent="0.25">
      <c r="A3697" t="s">
        <v>13</v>
      </c>
      <c r="B3697">
        <v>209950</v>
      </c>
      <c r="C3697">
        <v>3</v>
      </c>
      <c r="D3697">
        <v>2</v>
      </c>
      <c r="E3697">
        <v>1825</v>
      </c>
      <c r="F3697" t="s">
        <v>3056</v>
      </c>
      <c r="G3697">
        <v>22000</v>
      </c>
      <c r="K3697" t="s">
        <v>3057</v>
      </c>
      <c r="L3697" t="s">
        <v>2985</v>
      </c>
      <c r="M3697" t="s">
        <v>3046</v>
      </c>
      <c r="N3697" s="20">
        <v>0.01</v>
      </c>
      <c r="O3697" s="21">
        <f>N3697*G3697</f>
        <v>220</v>
      </c>
    </row>
  </sheetData>
  <sortState ref="A2:M3697">
    <sortCondition ref="L2:L3697"/>
    <sortCondition ref="M2:M3697"/>
    <sortCondition ref="K2:K3697"/>
  </sortState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99"/>
  <sheetViews>
    <sheetView workbookViewId="0">
      <selection activeCell="M70" sqref="M70"/>
    </sheetView>
  </sheetViews>
  <sheetFormatPr defaultRowHeight="15" x14ac:dyDescent="0.25"/>
  <cols>
    <col min="2" max="2" width="9.140625" style="21"/>
    <col min="5" max="5" width="9.140625" style="21"/>
    <col min="12" max="12" width="7.28515625" bestFit="1" customWidth="1"/>
    <col min="13" max="13" width="10.5703125" bestFit="1" customWidth="1"/>
  </cols>
  <sheetData>
    <row r="2" spans="2:15" ht="15.75" thickBot="1" x14ac:dyDescent="0.3"/>
    <row r="3" spans="2:15" x14ac:dyDescent="0.25">
      <c r="B3" s="21">
        <v>220</v>
      </c>
      <c r="C3" s="22">
        <f>(B3-$E$3)/$E$4</f>
        <v>-1.5749812746751797</v>
      </c>
      <c r="E3" s="21">
        <f>AVERAGE(B:B)</f>
        <v>5779.1384375000034</v>
      </c>
      <c r="F3" s="21">
        <f>MEDIAN(B3:B3698)</f>
        <v>4990</v>
      </c>
      <c r="H3">
        <v>0</v>
      </c>
      <c r="L3" s="25" t="s">
        <v>5190</v>
      </c>
      <c r="M3" s="25" t="s">
        <v>5196</v>
      </c>
      <c r="O3" t="s">
        <v>5195</v>
      </c>
    </row>
    <row r="4" spans="2:15" x14ac:dyDescent="0.25">
      <c r="B4" s="21">
        <v>448.5</v>
      </c>
      <c r="C4" s="22">
        <f t="shared" ref="C4:C67" si="0">(B4-$E$3)/$E$4</f>
        <v>-1.5102440451009651</v>
      </c>
      <c r="E4" s="21">
        <f>STDEV(B:B)</f>
        <v>3529.6536707374548</v>
      </c>
      <c r="H4">
        <f>H3+200</f>
        <v>200</v>
      </c>
      <c r="L4" s="31">
        <v>0</v>
      </c>
      <c r="M4" s="23">
        <v>0</v>
      </c>
      <c r="N4" s="26">
        <f>M4/$M$86</f>
        <v>0</v>
      </c>
      <c r="O4" s="18">
        <f>N4</f>
        <v>0</v>
      </c>
    </row>
    <row r="5" spans="2:15" x14ac:dyDescent="0.25">
      <c r="B5" s="21">
        <v>549</v>
      </c>
      <c r="C5" s="22">
        <f t="shared" si="0"/>
        <v>-1.48177099664491</v>
      </c>
      <c r="H5">
        <f t="shared" ref="H5:H68" si="1">H4+200</f>
        <v>400</v>
      </c>
      <c r="L5" s="31">
        <v>200</v>
      </c>
      <c r="M5" s="23">
        <v>0</v>
      </c>
      <c r="N5" s="26">
        <f t="shared" ref="N5:N68" si="2">M5/$M$86</f>
        <v>0</v>
      </c>
      <c r="O5" s="18">
        <f>O4+N5</f>
        <v>0</v>
      </c>
    </row>
    <row r="6" spans="2:15" x14ac:dyDescent="0.25">
      <c r="B6" s="21">
        <v>800</v>
      </c>
      <c r="C6" s="22">
        <f t="shared" si="0"/>
        <v>-1.4106592039835189</v>
      </c>
      <c r="E6" s="21">
        <f>E3+E4+E4+E4</f>
        <v>16368.099449712367</v>
      </c>
      <c r="H6">
        <f t="shared" si="1"/>
        <v>600</v>
      </c>
      <c r="L6" s="31">
        <v>400</v>
      </c>
      <c r="M6" s="23">
        <v>1</v>
      </c>
      <c r="N6" s="26">
        <f t="shared" si="2"/>
        <v>2.7056277056277056E-4</v>
      </c>
      <c r="O6" s="18">
        <f t="shared" ref="O6:O69" si="3">O5+N6</f>
        <v>2.7056277056277056E-4</v>
      </c>
    </row>
    <row r="7" spans="2:15" x14ac:dyDescent="0.25">
      <c r="B7" s="21">
        <v>825</v>
      </c>
      <c r="C7" s="22">
        <f t="shared" si="0"/>
        <v>-1.4035763561088783</v>
      </c>
      <c r="H7">
        <f t="shared" si="1"/>
        <v>800</v>
      </c>
      <c r="L7" s="31">
        <v>600</v>
      </c>
      <c r="M7" s="23">
        <v>2</v>
      </c>
      <c r="N7" s="26">
        <f t="shared" si="2"/>
        <v>5.4112554112554113E-4</v>
      </c>
      <c r="O7" s="18">
        <f t="shared" si="3"/>
        <v>8.1168831168831174E-4</v>
      </c>
    </row>
    <row r="8" spans="2:15" x14ac:dyDescent="0.25">
      <c r="B8" s="21">
        <v>890</v>
      </c>
      <c r="C8" s="22">
        <f t="shared" si="0"/>
        <v>-1.3851609516348129</v>
      </c>
      <c r="H8">
        <f t="shared" si="1"/>
        <v>1000</v>
      </c>
      <c r="L8" s="31">
        <v>800</v>
      </c>
      <c r="M8" s="23">
        <v>1</v>
      </c>
      <c r="N8" s="26">
        <f t="shared" si="2"/>
        <v>2.7056277056277056E-4</v>
      </c>
      <c r="O8" s="18">
        <f t="shared" si="3"/>
        <v>1.0822510822510823E-3</v>
      </c>
    </row>
    <row r="9" spans="2:15" x14ac:dyDescent="0.25">
      <c r="B9" s="21">
        <v>899</v>
      </c>
      <c r="C9" s="22">
        <f t="shared" si="0"/>
        <v>-1.3826111263999423</v>
      </c>
      <c r="H9">
        <f t="shared" si="1"/>
        <v>1200</v>
      </c>
      <c r="L9" s="31">
        <v>1000</v>
      </c>
      <c r="M9" s="23">
        <v>4</v>
      </c>
      <c r="N9" s="26">
        <f t="shared" si="2"/>
        <v>1.0822510822510823E-3</v>
      </c>
      <c r="O9" s="18">
        <f t="shared" si="3"/>
        <v>2.1645021645021645E-3</v>
      </c>
    </row>
    <row r="10" spans="2:15" x14ac:dyDescent="0.25">
      <c r="B10" s="21">
        <v>945</v>
      </c>
      <c r="C10" s="22">
        <f t="shared" si="0"/>
        <v>-1.3695786863106036</v>
      </c>
      <c r="H10">
        <f t="shared" si="1"/>
        <v>1400</v>
      </c>
      <c r="L10" s="31">
        <v>1200</v>
      </c>
      <c r="M10" s="23">
        <v>2</v>
      </c>
      <c r="N10" s="26">
        <f t="shared" si="2"/>
        <v>5.4112554112554113E-4</v>
      </c>
      <c r="O10" s="18">
        <f t="shared" si="3"/>
        <v>2.7056277056277055E-3</v>
      </c>
    </row>
    <row r="11" spans="2:15" x14ac:dyDescent="0.25">
      <c r="B11" s="21">
        <v>1199</v>
      </c>
      <c r="C11" s="22">
        <f t="shared" si="0"/>
        <v>-1.2976169519042557</v>
      </c>
      <c r="H11">
        <f t="shared" si="1"/>
        <v>1600</v>
      </c>
      <c r="L11" s="31">
        <v>1400</v>
      </c>
      <c r="M11" s="23">
        <v>7</v>
      </c>
      <c r="N11" s="26">
        <f t="shared" si="2"/>
        <v>1.893939393939394E-3</v>
      </c>
      <c r="O11" s="18">
        <f t="shared" si="3"/>
        <v>4.5995670995670999E-3</v>
      </c>
    </row>
    <row r="12" spans="2:15" x14ac:dyDescent="0.25">
      <c r="B12" s="21">
        <v>1199</v>
      </c>
      <c r="C12" s="22">
        <f t="shared" si="0"/>
        <v>-1.2976169519042557</v>
      </c>
      <c r="H12">
        <f t="shared" si="1"/>
        <v>1800</v>
      </c>
      <c r="L12" s="31">
        <v>1600</v>
      </c>
      <c r="M12" s="23">
        <v>3</v>
      </c>
      <c r="N12" s="26">
        <f t="shared" si="2"/>
        <v>8.1168831168831174E-4</v>
      </c>
      <c r="O12" s="18">
        <f t="shared" si="3"/>
        <v>5.4112554112554119E-3</v>
      </c>
    </row>
    <row r="13" spans="2:15" x14ac:dyDescent="0.25">
      <c r="B13" s="21">
        <v>1249</v>
      </c>
      <c r="C13" s="22">
        <f t="shared" si="0"/>
        <v>-1.2834512561549745</v>
      </c>
      <c r="H13">
        <f t="shared" si="1"/>
        <v>2000</v>
      </c>
      <c r="L13" s="31">
        <v>1800</v>
      </c>
      <c r="M13" s="23">
        <v>14</v>
      </c>
      <c r="N13" s="26">
        <f t="shared" si="2"/>
        <v>3.787878787878788E-3</v>
      </c>
      <c r="O13" s="18">
        <f t="shared" si="3"/>
        <v>9.1991341991341999E-3</v>
      </c>
    </row>
    <row r="14" spans="2:15" x14ac:dyDescent="0.25">
      <c r="B14" s="21">
        <v>1299</v>
      </c>
      <c r="C14" s="22">
        <f t="shared" si="0"/>
        <v>-1.2692855604056934</v>
      </c>
      <c r="H14">
        <f t="shared" si="1"/>
        <v>2200</v>
      </c>
      <c r="L14" s="31">
        <v>2000</v>
      </c>
      <c r="M14" s="23">
        <v>26</v>
      </c>
      <c r="N14" s="26">
        <f t="shared" si="2"/>
        <v>7.034632034632035E-3</v>
      </c>
      <c r="O14" s="18">
        <f t="shared" si="3"/>
        <v>1.6233766233766236E-2</v>
      </c>
    </row>
    <row r="15" spans="2:15" x14ac:dyDescent="0.25">
      <c r="B15" s="21">
        <v>1349</v>
      </c>
      <c r="C15" s="22">
        <f t="shared" si="0"/>
        <v>-1.2551198646564123</v>
      </c>
      <c r="H15">
        <f t="shared" si="1"/>
        <v>2400</v>
      </c>
      <c r="L15" s="31">
        <v>2200</v>
      </c>
      <c r="M15" s="23">
        <v>41</v>
      </c>
      <c r="N15" s="26">
        <f t="shared" si="2"/>
        <v>1.1093073593073594E-2</v>
      </c>
      <c r="O15" s="18">
        <f t="shared" si="3"/>
        <v>2.7326839826839831E-2</v>
      </c>
    </row>
    <row r="16" spans="2:15" x14ac:dyDescent="0.25">
      <c r="B16" s="21">
        <v>1375</v>
      </c>
      <c r="C16" s="22">
        <f t="shared" si="0"/>
        <v>-1.2477537028667862</v>
      </c>
      <c r="H16">
        <f t="shared" si="1"/>
        <v>2600</v>
      </c>
      <c r="L16" s="31">
        <v>2400</v>
      </c>
      <c r="M16" s="23">
        <v>68</v>
      </c>
      <c r="N16" s="26">
        <f t="shared" si="2"/>
        <v>1.83982683982684E-2</v>
      </c>
      <c r="O16" s="18">
        <f t="shared" si="3"/>
        <v>4.5725108225108231E-2</v>
      </c>
    </row>
    <row r="17" spans="2:15" x14ac:dyDescent="0.25">
      <c r="B17" s="21">
        <v>1399</v>
      </c>
      <c r="C17" s="22">
        <f t="shared" si="0"/>
        <v>-1.2409541689071313</v>
      </c>
      <c r="H17">
        <f t="shared" si="1"/>
        <v>2800</v>
      </c>
      <c r="L17" s="31">
        <v>2600</v>
      </c>
      <c r="M17" s="23">
        <v>80</v>
      </c>
      <c r="N17" s="26">
        <f t="shared" si="2"/>
        <v>2.1645021645021644E-2</v>
      </c>
      <c r="O17" s="18">
        <f t="shared" si="3"/>
        <v>6.7370129870129872E-2</v>
      </c>
    </row>
    <row r="18" spans="2:15" x14ac:dyDescent="0.25">
      <c r="B18" s="21">
        <v>1400</v>
      </c>
      <c r="C18" s="22">
        <f t="shared" si="0"/>
        <v>-1.2406708549921457</v>
      </c>
      <c r="H18">
        <f t="shared" si="1"/>
        <v>3000</v>
      </c>
      <c r="L18" s="31">
        <v>2800</v>
      </c>
      <c r="M18" s="23">
        <v>94</v>
      </c>
      <c r="N18" s="26">
        <f t="shared" si="2"/>
        <v>2.5432900432900432E-2</v>
      </c>
      <c r="O18" s="18">
        <f t="shared" si="3"/>
        <v>9.2803030303030304E-2</v>
      </c>
    </row>
    <row r="19" spans="2:15" x14ac:dyDescent="0.25">
      <c r="B19" s="21">
        <v>1400</v>
      </c>
      <c r="C19" s="22">
        <f t="shared" si="0"/>
        <v>-1.2406708549921457</v>
      </c>
      <c r="H19">
        <f t="shared" si="1"/>
        <v>3200</v>
      </c>
      <c r="L19" s="31">
        <v>3000</v>
      </c>
      <c r="M19" s="23">
        <v>126</v>
      </c>
      <c r="N19" s="26">
        <f t="shared" si="2"/>
        <v>3.4090909090909088E-2</v>
      </c>
      <c r="O19" s="18">
        <f t="shared" si="3"/>
        <v>0.12689393939393939</v>
      </c>
    </row>
    <row r="20" spans="2:15" x14ac:dyDescent="0.25">
      <c r="B20" s="21">
        <v>1498.5</v>
      </c>
      <c r="C20" s="22">
        <f t="shared" si="0"/>
        <v>-1.212764434366062</v>
      </c>
      <c r="H20">
        <f t="shared" si="1"/>
        <v>3400</v>
      </c>
      <c r="L20" s="31">
        <v>3200</v>
      </c>
      <c r="M20" s="23">
        <v>95</v>
      </c>
      <c r="N20" s="26">
        <f t="shared" si="2"/>
        <v>2.5703463203463204E-2</v>
      </c>
      <c r="O20" s="18">
        <f t="shared" si="3"/>
        <v>0.15259740259740259</v>
      </c>
    </row>
    <row r="21" spans="2:15" x14ac:dyDescent="0.25">
      <c r="B21" s="21">
        <v>1499</v>
      </c>
      <c r="C21" s="22">
        <f t="shared" si="0"/>
        <v>-1.2126227774085692</v>
      </c>
      <c r="H21">
        <f t="shared" si="1"/>
        <v>3600</v>
      </c>
      <c r="L21" s="31">
        <v>3400</v>
      </c>
      <c r="M21" s="23">
        <v>151</v>
      </c>
      <c r="N21" s="26">
        <f t="shared" si="2"/>
        <v>4.0854978354978352E-2</v>
      </c>
      <c r="O21" s="18">
        <f t="shared" si="3"/>
        <v>0.19345238095238093</v>
      </c>
    </row>
    <row r="22" spans="2:15" x14ac:dyDescent="0.25">
      <c r="B22" s="21">
        <v>1599</v>
      </c>
      <c r="C22" s="22">
        <f t="shared" si="0"/>
        <v>-1.1842913859100068</v>
      </c>
      <c r="H22">
        <f t="shared" si="1"/>
        <v>3800</v>
      </c>
      <c r="L22" s="31">
        <v>3600</v>
      </c>
      <c r="M22" s="23">
        <v>152</v>
      </c>
      <c r="N22" s="26">
        <f t="shared" si="2"/>
        <v>4.1125541125541128E-2</v>
      </c>
      <c r="O22" s="27">
        <f t="shared" si="3"/>
        <v>0.23457792207792205</v>
      </c>
    </row>
    <row r="23" spans="2:15" x14ac:dyDescent="0.25">
      <c r="B23" s="21">
        <v>1649</v>
      </c>
      <c r="C23" s="22">
        <f t="shared" si="0"/>
        <v>-1.1701256901607258</v>
      </c>
      <c r="H23">
        <f t="shared" si="1"/>
        <v>4000</v>
      </c>
      <c r="L23" s="31">
        <v>3800</v>
      </c>
      <c r="M23" s="23">
        <v>156</v>
      </c>
      <c r="N23" s="26">
        <f t="shared" si="2"/>
        <v>4.2207792207792208E-2</v>
      </c>
      <c r="O23" s="18">
        <f t="shared" si="3"/>
        <v>0.27678571428571425</v>
      </c>
    </row>
    <row r="24" spans="2:15" x14ac:dyDescent="0.25">
      <c r="B24" s="21">
        <v>1660</v>
      </c>
      <c r="C24" s="22">
        <f t="shared" si="0"/>
        <v>-1.167009237095884</v>
      </c>
      <c r="H24">
        <f t="shared" si="1"/>
        <v>4200</v>
      </c>
      <c r="L24" s="31">
        <v>4000</v>
      </c>
      <c r="M24" s="23">
        <v>177</v>
      </c>
      <c r="N24" s="26">
        <f t="shared" si="2"/>
        <v>4.7889610389610392E-2</v>
      </c>
      <c r="O24" s="18">
        <f t="shared" si="3"/>
        <v>0.32467532467532462</v>
      </c>
    </row>
    <row r="25" spans="2:15" x14ac:dyDescent="0.25">
      <c r="B25" s="21">
        <v>1670</v>
      </c>
      <c r="C25" s="22">
        <f t="shared" si="0"/>
        <v>-1.1641760979460276</v>
      </c>
      <c r="H25">
        <f t="shared" si="1"/>
        <v>4400</v>
      </c>
      <c r="L25" s="31">
        <v>4200</v>
      </c>
      <c r="M25" s="23">
        <v>140</v>
      </c>
      <c r="N25" s="26">
        <f t="shared" si="2"/>
        <v>3.787878787878788E-2</v>
      </c>
      <c r="O25" s="18">
        <f t="shared" si="3"/>
        <v>0.36255411255411252</v>
      </c>
    </row>
    <row r="26" spans="2:15" x14ac:dyDescent="0.25">
      <c r="B26" s="21">
        <v>1680</v>
      </c>
      <c r="C26" s="22">
        <f t="shared" si="0"/>
        <v>-1.1613429587961714</v>
      </c>
      <c r="H26">
        <f t="shared" si="1"/>
        <v>4600</v>
      </c>
      <c r="L26" s="31">
        <v>4400</v>
      </c>
      <c r="M26" s="23">
        <v>145</v>
      </c>
      <c r="N26" s="26">
        <f t="shared" si="2"/>
        <v>3.9231601731601728E-2</v>
      </c>
      <c r="O26" s="18">
        <f t="shared" si="3"/>
        <v>0.40178571428571425</v>
      </c>
    </row>
    <row r="27" spans="2:15" x14ac:dyDescent="0.25">
      <c r="B27" s="21">
        <v>1680</v>
      </c>
      <c r="C27" s="22">
        <f t="shared" si="0"/>
        <v>-1.1613429587961714</v>
      </c>
      <c r="H27">
        <f t="shared" si="1"/>
        <v>4800</v>
      </c>
      <c r="L27" s="31">
        <v>4600</v>
      </c>
      <c r="M27" s="23">
        <v>138</v>
      </c>
      <c r="N27" s="26">
        <f t="shared" si="2"/>
        <v>3.7337662337662336E-2</v>
      </c>
      <c r="O27" s="18">
        <f t="shared" si="3"/>
        <v>0.43912337662337658</v>
      </c>
    </row>
    <row r="28" spans="2:15" x14ac:dyDescent="0.25">
      <c r="B28" s="21">
        <v>1729.99</v>
      </c>
      <c r="C28" s="22">
        <f t="shared" si="0"/>
        <v>-1.1471800961860403</v>
      </c>
      <c r="H28">
        <f t="shared" si="1"/>
        <v>5000</v>
      </c>
      <c r="L28" s="31">
        <v>4800</v>
      </c>
      <c r="M28" s="23">
        <v>125</v>
      </c>
      <c r="N28" s="26">
        <f t="shared" si="2"/>
        <v>3.382034632034632E-2</v>
      </c>
      <c r="O28" s="18">
        <f t="shared" si="3"/>
        <v>0.47294372294372289</v>
      </c>
    </row>
    <row r="29" spans="2:15" x14ac:dyDescent="0.25">
      <c r="B29" s="21">
        <v>1749</v>
      </c>
      <c r="C29" s="22">
        <f t="shared" si="0"/>
        <v>-1.1417942986621636</v>
      </c>
      <c r="H29">
        <f t="shared" si="1"/>
        <v>5200</v>
      </c>
      <c r="L29" s="31">
        <v>5000</v>
      </c>
      <c r="M29" s="23">
        <v>181</v>
      </c>
      <c r="N29" s="26">
        <f t="shared" si="2"/>
        <v>4.8971861471861472E-2</v>
      </c>
      <c r="O29" s="18">
        <f t="shared" si="3"/>
        <v>0.52191558441558439</v>
      </c>
    </row>
    <row r="30" spans="2:15" x14ac:dyDescent="0.25">
      <c r="B30" s="21">
        <v>1750</v>
      </c>
      <c r="C30" s="22">
        <f t="shared" si="0"/>
        <v>-1.141510984747178</v>
      </c>
      <c r="H30">
        <f t="shared" si="1"/>
        <v>5400</v>
      </c>
      <c r="L30" s="31">
        <v>5200</v>
      </c>
      <c r="M30" s="23">
        <v>80</v>
      </c>
      <c r="N30" s="26">
        <f t="shared" si="2"/>
        <v>2.1645021645021644E-2</v>
      </c>
      <c r="O30" s="18">
        <f t="shared" si="3"/>
        <v>0.54356060606060608</v>
      </c>
    </row>
    <row r="31" spans="2:15" x14ac:dyDescent="0.25">
      <c r="B31" s="21">
        <v>1762.5</v>
      </c>
      <c r="C31" s="22">
        <f t="shared" si="0"/>
        <v>-1.1379695608098577</v>
      </c>
      <c r="H31">
        <f t="shared" si="1"/>
        <v>5600</v>
      </c>
      <c r="L31" s="31">
        <v>5400</v>
      </c>
      <c r="M31" s="23">
        <v>113</v>
      </c>
      <c r="N31" s="26">
        <f t="shared" si="2"/>
        <v>3.0573593073593072E-2</v>
      </c>
      <c r="O31" s="18">
        <f t="shared" si="3"/>
        <v>0.57413419913419916</v>
      </c>
    </row>
    <row r="32" spans="2:15" x14ac:dyDescent="0.25">
      <c r="B32" s="21">
        <v>1795</v>
      </c>
      <c r="C32" s="22">
        <f t="shared" si="0"/>
        <v>-1.128761858572825</v>
      </c>
      <c r="H32">
        <f t="shared" si="1"/>
        <v>5800</v>
      </c>
      <c r="L32" s="31">
        <v>5600</v>
      </c>
      <c r="M32" s="23">
        <v>104</v>
      </c>
      <c r="N32" s="26">
        <f t="shared" si="2"/>
        <v>2.813852813852814E-2</v>
      </c>
      <c r="O32" s="18">
        <f t="shared" si="3"/>
        <v>0.60227272727272729</v>
      </c>
    </row>
    <row r="33" spans="2:15" x14ac:dyDescent="0.25">
      <c r="B33" s="21">
        <v>1799</v>
      </c>
      <c r="C33" s="22">
        <f t="shared" si="0"/>
        <v>-1.1276286029128824</v>
      </c>
      <c r="H33">
        <f t="shared" si="1"/>
        <v>6000</v>
      </c>
      <c r="L33" s="31">
        <v>5800</v>
      </c>
      <c r="M33" s="23">
        <v>110</v>
      </c>
      <c r="N33" s="26">
        <f t="shared" si="2"/>
        <v>2.976190476190476E-2</v>
      </c>
      <c r="O33" s="18">
        <f t="shared" si="3"/>
        <v>0.63203463203463206</v>
      </c>
    </row>
    <row r="34" spans="2:15" x14ac:dyDescent="0.25">
      <c r="B34" s="21">
        <v>1799</v>
      </c>
      <c r="C34" s="22">
        <f t="shared" si="0"/>
        <v>-1.1276286029128824</v>
      </c>
      <c r="H34">
        <f t="shared" si="1"/>
        <v>6200</v>
      </c>
      <c r="L34" s="31">
        <v>6000</v>
      </c>
      <c r="M34" s="23">
        <v>125</v>
      </c>
      <c r="N34" s="26">
        <f t="shared" si="2"/>
        <v>3.382034632034632E-2</v>
      </c>
      <c r="O34" s="18">
        <f t="shared" si="3"/>
        <v>0.66585497835497842</v>
      </c>
    </row>
    <row r="35" spans="2:15" x14ac:dyDescent="0.25">
      <c r="B35" s="21">
        <v>1799</v>
      </c>
      <c r="C35" s="22">
        <f t="shared" si="0"/>
        <v>-1.1276286029128824</v>
      </c>
      <c r="H35">
        <f t="shared" si="1"/>
        <v>6400</v>
      </c>
      <c r="L35" s="31">
        <v>6200</v>
      </c>
      <c r="M35" s="23">
        <v>37</v>
      </c>
      <c r="N35" s="26">
        <f t="shared" si="2"/>
        <v>1.001082251082251E-2</v>
      </c>
      <c r="O35" s="18">
        <f t="shared" si="3"/>
        <v>0.67586580086580095</v>
      </c>
    </row>
    <row r="36" spans="2:15" x14ac:dyDescent="0.25">
      <c r="B36" s="21">
        <v>1800</v>
      </c>
      <c r="C36" s="22">
        <f t="shared" si="0"/>
        <v>-1.1273452889978968</v>
      </c>
      <c r="H36">
        <f t="shared" si="1"/>
        <v>6600</v>
      </c>
      <c r="L36" s="31">
        <v>6400</v>
      </c>
      <c r="M36" s="23">
        <v>111</v>
      </c>
      <c r="N36" s="26">
        <f t="shared" si="2"/>
        <v>3.0032467532467532E-2</v>
      </c>
      <c r="O36" s="18">
        <f t="shared" si="3"/>
        <v>0.70589826839826852</v>
      </c>
    </row>
    <row r="37" spans="2:15" x14ac:dyDescent="0.25">
      <c r="B37" s="21">
        <v>1838</v>
      </c>
      <c r="C37" s="22">
        <f t="shared" si="0"/>
        <v>-1.1165793602284433</v>
      </c>
      <c r="H37">
        <f t="shared" si="1"/>
        <v>6800</v>
      </c>
      <c r="L37" s="31">
        <v>6600</v>
      </c>
      <c r="M37" s="23">
        <v>82</v>
      </c>
      <c r="N37" s="26">
        <f t="shared" si="2"/>
        <v>2.2186147186147188E-2</v>
      </c>
      <c r="O37" s="18">
        <f t="shared" si="3"/>
        <v>0.72808441558441572</v>
      </c>
    </row>
    <row r="38" spans="2:15" x14ac:dyDescent="0.25">
      <c r="B38" s="21">
        <v>1849</v>
      </c>
      <c r="C38" s="22">
        <f t="shared" si="0"/>
        <v>-1.1134629071636013</v>
      </c>
      <c r="H38">
        <f t="shared" si="1"/>
        <v>7000</v>
      </c>
      <c r="L38" s="31">
        <v>6800</v>
      </c>
      <c r="M38" s="23">
        <v>87</v>
      </c>
      <c r="N38" s="26">
        <f t="shared" si="2"/>
        <v>2.353896103896104E-2</v>
      </c>
      <c r="O38" s="18">
        <f t="shared" si="3"/>
        <v>0.75162337662337675</v>
      </c>
    </row>
    <row r="39" spans="2:15" x14ac:dyDescent="0.25">
      <c r="B39" s="21">
        <v>1849</v>
      </c>
      <c r="C39" s="22">
        <f t="shared" si="0"/>
        <v>-1.1134629071636013</v>
      </c>
      <c r="H39">
        <f t="shared" si="1"/>
        <v>7200</v>
      </c>
      <c r="L39" s="31">
        <v>7000</v>
      </c>
      <c r="M39" s="23">
        <v>63</v>
      </c>
      <c r="N39" s="26">
        <f t="shared" si="2"/>
        <v>1.7045454545454544E-2</v>
      </c>
      <c r="O39" s="18">
        <f t="shared" si="3"/>
        <v>0.76866883116883133</v>
      </c>
    </row>
    <row r="40" spans="2:15" x14ac:dyDescent="0.25">
      <c r="B40" s="21">
        <v>1870</v>
      </c>
      <c r="C40" s="22">
        <f t="shared" si="0"/>
        <v>-1.1075133149489034</v>
      </c>
      <c r="H40">
        <f t="shared" si="1"/>
        <v>7400</v>
      </c>
      <c r="L40" s="31">
        <v>7200</v>
      </c>
      <c r="M40" s="23">
        <v>51</v>
      </c>
      <c r="N40" s="26">
        <f t="shared" si="2"/>
        <v>1.3798701298701298E-2</v>
      </c>
      <c r="O40" s="18">
        <f t="shared" si="3"/>
        <v>0.78246753246753264</v>
      </c>
    </row>
    <row r="41" spans="2:15" x14ac:dyDescent="0.25">
      <c r="B41" s="21">
        <v>1890</v>
      </c>
      <c r="C41" s="22">
        <f t="shared" si="0"/>
        <v>-1.1018470366491908</v>
      </c>
      <c r="H41">
        <f t="shared" si="1"/>
        <v>7600</v>
      </c>
      <c r="L41" s="31">
        <v>7400</v>
      </c>
      <c r="M41" s="23">
        <v>62</v>
      </c>
      <c r="N41" s="26">
        <f t="shared" si="2"/>
        <v>1.6774891774891776E-2</v>
      </c>
      <c r="O41" s="18">
        <f t="shared" si="3"/>
        <v>0.79924242424242442</v>
      </c>
    </row>
    <row r="42" spans="2:15" x14ac:dyDescent="0.25">
      <c r="B42" s="21">
        <v>1900</v>
      </c>
      <c r="C42" s="22">
        <f t="shared" si="0"/>
        <v>-1.0990138974993346</v>
      </c>
      <c r="H42">
        <f t="shared" si="1"/>
        <v>7800</v>
      </c>
      <c r="L42" s="31">
        <v>7600</v>
      </c>
      <c r="M42" s="23">
        <v>54</v>
      </c>
      <c r="N42" s="26">
        <f t="shared" si="2"/>
        <v>1.461038961038961E-2</v>
      </c>
      <c r="O42" s="18">
        <f t="shared" si="3"/>
        <v>0.81385281385281405</v>
      </c>
    </row>
    <row r="43" spans="2:15" x14ac:dyDescent="0.25">
      <c r="B43" s="21">
        <v>1940</v>
      </c>
      <c r="C43" s="22">
        <f t="shared" si="0"/>
        <v>-1.0876813408999098</v>
      </c>
      <c r="H43">
        <f t="shared" si="1"/>
        <v>8000</v>
      </c>
      <c r="L43" s="31">
        <v>7800</v>
      </c>
      <c r="M43" s="23">
        <v>48</v>
      </c>
      <c r="N43" s="26">
        <f t="shared" si="2"/>
        <v>1.2987012987012988E-2</v>
      </c>
      <c r="O43" s="18">
        <f t="shared" si="3"/>
        <v>0.82683982683982704</v>
      </c>
    </row>
    <row r="44" spans="2:15" x14ac:dyDescent="0.25">
      <c r="B44" s="21">
        <v>1949</v>
      </c>
      <c r="C44" s="22">
        <f t="shared" si="0"/>
        <v>-1.0851315156650392</v>
      </c>
      <c r="H44">
        <f t="shared" si="1"/>
        <v>8200</v>
      </c>
      <c r="L44" s="31">
        <v>8000</v>
      </c>
      <c r="M44" s="23">
        <v>82</v>
      </c>
      <c r="N44" s="26">
        <f t="shared" si="2"/>
        <v>2.2186147186147188E-2</v>
      </c>
      <c r="O44" s="18">
        <f t="shared" si="3"/>
        <v>0.84902597402597424</v>
      </c>
    </row>
    <row r="45" spans="2:15" x14ac:dyDescent="0.25">
      <c r="B45" s="21">
        <v>1949.98</v>
      </c>
      <c r="C45" s="22">
        <f t="shared" si="0"/>
        <v>-1.0848538680283533</v>
      </c>
      <c r="H45">
        <f t="shared" si="1"/>
        <v>8400</v>
      </c>
      <c r="L45" s="31">
        <v>8200</v>
      </c>
      <c r="M45" s="23">
        <v>26</v>
      </c>
      <c r="N45" s="26">
        <f t="shared" si="2"/>
        <v>7.034632034632035E-3</v>
      </c>
      <c r="O45" s="18">
        <f t="shared" si="3"/>
        <v>0.8560606060606063</v>
      </c>
    </row>
    <row r="46" spans="2:15" x14ac:dyDescent="0.25">
      <c r="B46" s="21">
        <v>1950</v>
      </c>
      <c r="C46" s="22">
        <f t="shared" si="0"/>
        <v>-1.0848482017500536</v>
      </c>
      <c r="H46">
        <f t="shared" si="1"/>
        <v>8600</v>
      </c>
      <c r="L46" s="31">
        <v>8400</v>
      </c>
      <c r="M46" s="23">
        <v>34</v>
      </c>
      <c r="N46" s="26">
        <f t="shared" si="2"/>
        <v>9.1991341991341999E-3</v>
      </c>
      <c r="O46" s="18">
        <f t="shared" si="3"/>
        <v>0.86525974025974051</v>
      </c>
    </row>
    <row r="47" spans="2:15" x14ac:dyDescent="0.25">
      <c r="B47" s="21">
        <v>1950</v>
      </c>
      <c r="C47" s="22">
        <f t="shared" si="0"/>
        <v>-1.0848482017500536</v>
      </c>
      <c r="H47">
        <f t="shared" si="1"/>
        <v>8800</v>
      </c>
      <c r="L47" s="31">
        <v>8600</v>
      </c>
      <c r="M47" s="23">
        <v>39</v>
      </c>
      <c r="N47" s="26">
        <f t="shared" si="2"/>
        <v>1.0551948051948052E-2</v>
      </c>
      <c r="O47" s="18">
        <f t="shared" si="3"/>
        <v>0.87581168831168854</v>
      </c>
    </row>
    <row r="48" spans="2:15" x14ac:dyDescent="0.25">
      <c r="B48" s="21">
        <v>1950</v>
      </c>
      <c r="C48" s="22">
        <f t="shared" si="0"/>
        <v>-1.0848482017500536</v>
      </c>
      <c r="H48">
        <f t="shared" si="1"/>
        <v>9000</v>
      </c>
      <c r="L48" s="31">
        <v>8800</v>
      </c>
      <c r="M48" s="23">
        <v>34</v>
      </c>
      <c r="N48" s="26">
        <f t="shared" si="2"/>
        <v>9.1991341991341999E-3</v>
      </c>
      <c r="O48" s="18">
        <f t="shared" si="3"/>
        <v>0.88501082251082275</v>
      </c>
    </row>
    <row r="49" spans="2:15" x14ac:dyDescent="0.25">
      <c r="B49" s="21">
        <v>1960</v>
      </c>
      <c r="C49" s="22">
        <f t="shared" si="0"/>
        <v>-1.0820150626001974</v>
      </c>
      <c r="H49">
        <f t="shared" si="1"/>
        <v>9200</v>
      </c>
      <c r="L49" s="31">
        <v>9000</v>
      </c>
      <c r="M49" s="23">
        <v>51</v>
      </c>
      <c r="N49" s="26">
        <f t="shared" si="2"/>
        <v>1.3798701298701298E-2</v>
      </c>
      <c r="O49" s="18">
        <f t="shared" si="3"/>
        <v>0.89880952380952406</v>
      </c>
    </row>
    <row r="50" spans="2:15" x14ac:dyDescent="0.25">
      <c r="B50" s="21">
        <v>1970</v>
      </c>
      <c r="C50" s="22">
        <f t="shared" si="0"/>
        <v>-1.079181923450341</v>
      </c>
      <c r="H50">
        <f t="shared" si="1"/>
        <v>9400</v>
      </c>
      <c r="L50" s="31">
        <v>9200</v>
      </c>
      <c r="M50" s="23">
        <v>11</v>
      </c>
      <c r="N50" s="26">
        <f t="shared" si="2"/>
        <v>2.976190476190476E-3</v>
      </c>
      <c r="O50" s="18">
        <f t="shared" si="3"/>
        <v>0.90178571428571452</v>
      </c>
    </row>
    <row r="51" spans="2:15" x14ac:dyDescent="0.25">
      <c r="B51" s="21">
        <v>1975</v>
      </c>
      <c r="C51" s="22">
        <f t="shared" si="0"/>
        <v>-1.0777653538754131</v>
      </c>
      <c r="H51">
        <f t="shared" si="1"/>
        <v>9600</v>
      </c>
      <c r="L51" s="31">
        <v>9400</v>
      </c>
      <c r="M51" s="23">
        <v>22</v>
      </c>
      <c r="N51" s="26">
        <f t="shared" si="2"/>
        <v>5.9523809523809521E-3</v>
      </c>
      <c r="O51" s="18">
        <f t="shared" si="3"/>
        <v>0.90773809523809545</v>
      </c>
    </row>
    <row r="52" spans="2:15" x14ac:dyDescent="0.25">
      <c r="B52" s="21">
        <v>1990</v>
      </c>
      <c r="C52" s="22">
        <f t="shared" si="0"/>
        <v>-1.0735156451506287</v>
      </c>
      <c r="H52">
        <f t="shared" si="1"/>
        <v>9800</v>
      </c>
      <c r="L52" s="31">
        <v>9600</v>
      </c>
      <c r="M52" s="23">
        <v>27</v>
      </c>
      <c r="N52" s="26">
        <f t="shared" si="2"/>
        <v>7.305194805194805E-3</v>
      </c>
      <c r="O52" s="18">
        <f t="shared" si="3"/>
        <v>0.91504329004329021</v>
      </c>
    </row>
    <row r="53" spans="2:15" x14ac:dyDescent="0.25">
      <c r="B53" s="21">
        <v>1990</v>
      </c>
      <c r="C53" s="22">
        <f t="shared" si="0"/>
        <v>-1.0735156451506287</v>
      </c>
      <c r="H53">
        <f t="shared" si="1"/>
        <v>10000</v>
      </c>
      <c r="L53" s="31">
        <v>9800</v>
      </c>
      <c r="M53" s="23">
        <v>23</v>
      </c>
      <c r="N53" s="26">
        <f t="shared" si="2"/>
        <v>6.222943722943723E-3</v>
      </c>
      <c r="O53" s="18">
        <f t="shared" si="3"/>
        <v>0.92126623376623396</v>
      </c>
    </row>
    <row r="54" spans="2:15" x14ac:dyDescent="0.25">
      <c r="B54" s="21">
        <v>1990</v>
      </c>
      <c r="C54" s="22">
        <f t="shared" si="0"/>
        <v>-1.0735156451506287</v>
      </c>
      <c r="H54">
        <f t="shared" si="1"/>
        <v>10200</v>
      </c>
      <c r="L54" s="31">
        <v>10000</v>
      </c>
      <c r="M54" s="23">
        <v>36</v>
      </c>
      <c r="N54" s="26">
        <f t="shared" si="2"/>
        <v>9.74025974025974E-3</v>
      </c>
      <c r="O54" s="18">
        <f t="shared" si="3"/>
        <v>0.93100649350649367</v>
      </c>
    </row>
    <row r="55" spans="2:15" x14ac:dyDescent="0.25">
      <c r="B55" s="21">
        <v>1990</v>
      </c>
      <c r="C55" s="22">
        <f t="shared" si="0"/>
        <v>-1.0735156451506287</v>
      </c>
      <c r="H55">
        <f t="shared" si="1"/>
        <v>10400</v>
      </c>
      <c r="L55" s="31">
        <v>10200</v>
      </c>
      <c r="M55" s="23">
        <v>6</v>
      </c>
      <c r="N55" s="26">
        <f t="shared" si="2"/>
        <v>1.6233766233766235E-3</v>
      </c>
      <c r="O55" s="18">
        <f t="shared" si="3"/>
        <v>0.93262987012987031</v>
      </c>
    </row>
    <row r="56" spans="2:15" x14ac:dyDescent="0.25">
      <c r="B56" s="21">
        <v>1990</v>
      </c>
      <c r="C56" s="22">
        <f t="shared" si="0"/>
        <v>-1.0735156451506287</v>
      </c>
      <c r="H56">
        <f t="shared" si="1"/>
        <v>10600</v>
      </c>
      <c r="L56" s="31">
        <v>10400</v>
      </c>
      <c r="M56" s="23">
        <v>7</v>
      </c>
      <c r="N56" s="26">
        <f t="shared" si="2"/>
        <v>1.893939393939394E-3</v>
      </c>
      <c r="O56" s="18">
        <f t="shared" si="3"/>
        <v>0.93452380952380976</v>
      </c>
    </row>
    <row r="57" spans="2:15" x14ac:dyDescent="0.25">
      <c r="B57" s="21">
        <v>1990</v>
      </c>
      <c r="C57" s="22">
        <f t="shared" si="0"/>
        <v>-1.0735156451506287</v>
      </c>
      <c r="H57">
        <f t="shared" si="1"/>
        <v>10800</v>
      </c>
      <c r="L57" s="31">
        <v>10600</v>
      </c>
      <c r="M57" s="23">
        <v>9</v>
      </c>
      <c r="N57" s="26">
        <f t="shared" si="2"/>
        <v>2.435064935064935E-3</v>
      </c>
      <c r="O57" s="18">
        <f t="shared" si="3"/>
        <v>0.93695887445887471</v>
      </c>
    </row>
    <row r="58" spans="2:15" x14ac:dyDescent="0.25">
      <c r="B58" s="21">
        <v>1999</v>
      </c>
      <c r="C58" s="22">
        <f t="shared" si="0"/>
        <v>-1.0709658199157581</v>
      </c>
      <c r="H58">
        <f t="shared" si="1"/>
        <v>11000</v>
      </c>
      <c r="L58" s="31">
        <v>10800</v>
      </c>
      <c r="M58" s="23">
        <v>7</v>
      </c>
      <c r="N58" s="26">
        <f t="shared" si="2"/>
        <v>1.893939393939394E-3</v>
      </c>
      <c r="O58" s="18">
        <f t="shared" si="3"/>
        <v>0.93885281385281416</v>
      </c>
    </row>
    <row r="59" spans="2:15" x14ac:dyDescent="0.25">
      <c r="B59" s="21">
        <v>1999</v>
      </c>
      <c r="C59" s="22">
        <f t="shared" si="0"/>
        <v>-1.0709658199157581</v>
      </c>
      <c r="H59">
        <f t="shared" si="1"/>
        <v>11200</v>
      </c>
      <c r="L59" s="31">
        <v>11000</v>
      </c>
      <c r="M59" s="23">
        <v>13</v>
      </c>
      <c r="N59" s="26">
        <f t="shared" si="2"/>
        <v>3.5173160173160175E-3</v>
      </c>
      <c r="O59" s="18">
        <f t="shared" si="3"/>
        <v>0.94237012987013014</v>
      </c>
    </row>
    <row r="60" spans="2:15" x14ac:dyDescent="0.25">
      <c r="B60" s="21">
        <v>1999.5</v>
      </c>
      <c r="C60" s="22">
        <f t="shared" si="0"/>
        <v>-1.0708241629582653</v>
      </c>
      <c r="H60">
        <f t="shared" si="1"/>
        <v>11400</v>
      </c>
      <c r="L60" s="31">
        <v>11200</v>
      </c>
      <c r="M60" s="23">
        <v>4</v>
      </c>
      <c r="N60" s="26">
        <f t="shared" si="2"/>
        <v>1.0822510822510823E-3</v>
      </c>
      <c r="O60" s="18">
        <f t="shared" si="3"/>
        <v>0.94345238095238126</v>
      </c>
    </row>
    <row r="61" spans="2:15" x14ac:dyDescent="0.25">
      <c r="B61" s="21">
        <v>1999.5</v>
      </c>
      <c r="C61" s="22">
        <f t="shared" si="0"/>
        <v>-1.0708241629582653</v>
      </c>
      <c r="H61">
        <f t="shared" si="1"/>
        <v>11600</v>
      </c>
      <c r="L61" s="31">
        <v>11400</v>
      </c>
      <c r="M61" s="23">
        <v>4</v>
      </c>
      <c r="N61" s="26">
        <f t="shared" si="2"/>
        <v>1.0822510822510823E-3</v>
      </c>
      <c r="O61" s="18">
        <f t="shared" si="3"/>
        <v>0.94453463203463239</v>
      </c>
    </row>
    <row r="62" spans="2:15" x14ac:dyDescent="0.25">
      <c r="B62" s="21">
        <v>1999.99</v>
      </c>
      <c r="C62" s="22">
        <f t="shared" si="0"/>
        <v>-1.0706853391399223</v>
      </c>
      <c r="H62">
        <f t="shared" si="1"/>
        <v>11800</v>
      </c>
      <c r="L62" s="31">
        <v>11600</v>
      </c>
      <c r="M62" s="23">
        <v>14</v>
      </c>
      <c r="N62" s="26">
        <f t="shared" si="2"/>
        <v>3.787878787878788E-3</v>
      </c>
      <c r="O62" s="18">
        <f t="shared" si="3"/>
        <v>0.94832251082251118</v>
      </c>
    </row>
    <row r="63" spans="2:15" x14ac:dyDescent="0.25">
      <c r="B63" s="21">
        <v>2049</v>
      </c>
      <c r="C63" s="22">
        <f t="shared" si="0"/>
        <v>-1.0568001241664771</v>
      </c>
      <c r="H63">
        <f t="shared" si="1"/>
        <v>12000</v>
      </c>
      <c r="L63" s="31">
        <v>11800</v>
      </c>
      <c r="M63" s="23">
        <v>5</v>
      </c>
      <c r="N63" s="26">
        <f t="shared" si="2"/>
        <v>1.3528138528138528E-3</v>
      </c>
      <c r="O63" s="18">
        <f t="shared" si="3"/>
        <v>0.94967532467532501</v>
      </c>
    </row>
    <row r="64" spans="2:15" x14ac:dyDescent="0.25">
      <c r="B64" s="21">
        <v>2050</v>
      </c>
      <c r="C64" s="22">
        <f t="shared" si="0"/>
        <v>-1.0565168102514912</v>
      </c>
      <c r="H64">
        <f t="shared" si="1"/>
        <v>12200</v>
      </c>
      <c r="L64" s="31">
        <v>12000</v>
      </c>
      <c r="M64" s="23">
        <v>21</v>
      </c>
      <c r="N64" s="26">
        <f t="shared" si="2"/>
        <v>5.681818181818182E-3</v>
      </c>
      <c r="O64" s="18">
        <f t="shared" si="3"/>
        <v>0.95535714285714324</v>
      </c>
    </row>
    <row r="65" spans="2:15" x14ac:dyDescent="0.25">
      <c r="B65" s="21">
        <v>2050</v>
      </c>
      <c r="C65" s="22">
        <f t="shared" si="0"/>
        <v>-1.0565168102514912</v>
      </c>
      <c r="H65">
        <f t="shared" si="1"/>
        <v>12400</v>
      </c>
      <c r="L65" s="31">
        <v>12200</v>
      </c>
      <c r="M65" s="23">
        <v>1</v>
      </c>
      <c r="N65" s="26">
        <f t="shared" si="2"/>
        <v>2.7056277056277056E-4</v>
      </c>
      <c r="O65" s="18">
        <f t="shared" si="3"/>
        <v>0.95562770562770605</v>
      </c>
    </row>
    <row r="66" spans="2:15" x14ac:dyDescent="0.25">
      <c r="B66" s="21">
        <v>2050</v>
      </c>
      <c r="C66" s="22">
        <f t="shared" si="0"/>
        <v>-1.0565168102514912</v>
      </c>
      <c r="H66">
        <f t="shared" si="1"/>
        <v>12600</v>
      </c>
      <c r="L66" s="31">
        <v>12400</v>
      </c>
      <c r="M66" s="23">
        <v>1</v>
      </c>
      <c r="N66" s="26">
        <f t="shared" si="2"/>
        <v>2.7056277056277056E-4</v>
      </c>
      <c r="O66" s="18">
        <f t="shared" si="3"/>
        <v>0.95589826839826886</v>
      </c>
    </row>
    <row r="67" spans="2:15" x14ac:dyDescent="0.25">
      <c r="B67" s="21">
        <v>2050</v>
      </c>
      <c r="C67" s="22">
        <f t="shared" si="0"/>
        <v>-1.0565168102514912</v>
      </c>
      <c r="H67">
        <f t="shared" si="1"/>
        <v>12800</v>
      </c>
      <c r="L67" s="31">
        <v>12600</v>
      </c>
      <c r="M67" s="23">
        <v>9</v>
      </c>
      <c r="N67" s="26">
        <f t="shared" si="2"/>
        <v>2.435064935064935E-3</v>
      </c>
      <c r="O67" s="18">
        <f t="shared" si="3"/>
        <v>0.95833333333333381</v>
      </c>
    </row>
    <row r="68" spans="2:15" x14ac:dyDescent="0.25">
      <c r="B68" s="21">
        <v>2070</v>
      </c>
      <c r="C68" s="22">
        <f t="shared" ref="C68:C131" si="4">(B68-$E$3)/$E$4</f>
        <v>-1.0508505319517789</v>
      </c>
      <c r="H68">
        <f t="shared" si="1"/>
        <v>13000</v>
      </c>
      <c r="L68" s="31">
        <v>12800</v>
      </c>
      <c r="M68" s="23">
        <v>4</v>
      </c>
      <c r="N68" s="26">
        <f t="shared" si="2"/>
        <v>1.0822510822510823E-3</v>
      </c>
      <c r="O68" s="18">
        <f t="shared" si="3"/>
        <v>0.95941558441558494</v>
      </c>
    </row>
    <row r="69" spans="2:15" x14ac:dyDescent="0.25">
      <c r="B69" s="21">
        <v>2080</v>
      </c>
      <c r="C69" s="22">
        <f t="shared" si="4"/>
        <v>-1.0480173928019227</v>
      </c>
      <c r="H69">
        <f t="shared" ref="H69:H94" si="5">H68+200</f>
        <v>13200</v>
      </c>
      <c r="L69" s="31">
        <v>13000</v>
      </c>
      <c r="M69" s="23">
        <v>17</v>
      </c>
      <c r="N69" s="26">
        <f t="shared" ref="N69:N85" si="6">M69/$M$86</f>
        <v>4.5995670995670999E-3</v>
      </c>
      <c r="O69" s="18">
        <f t="shared" si="3"/>
        <v>0.96401515151515205</v>
      </c>
    </row>
    <row r="70" spans="2:15" x14ac:dyDescent="0.25">
      <c r="B70" s="21">
        <v>2090</v>
      </c>
      <c r="C70" s="22">
        <f t="shared" si="4"/>
        <v>-1.0451842536520664</v>
      </c>
      <c r="H70">
        <f t="shared" si="5"/>
        <v>13400</v>
      </c>
      <c r="L70" s="31">
        <v>13200</v>
      </c>
      <c r="M70" s="23">
        <v>0</v>
      </c>
      <c r="N70" s="26">
        <f t="shared" si="6"/>
        <v>0</v>
      </c>
      <c r="O70" s="18">
        <f t="shared" ref="O70:O85" si="7">O69+N70</f>
        <v>0.96401515151515205</v>
      </c>
    </row>
    <row r="71" spans="2:15" x14ac:dyDescent="0.25">
      <c r="B71" s="21">
        <v>2090</v>
      </c>
      <c r="C71" s="22">
        <f t="shared" si="4"/>
        <v>-1.0451842536520664</v>
      </c>
      <c r="H71">
        <f t="shared" si="5"/>
        <v>13600</v>
      </c>
      <c r="L71" s="31">
        <v>13400</v>
      </c>
      <c r="M71" s="23">
        <v>2</v>
      </c>
      <c r="N71" s="26">
        <f t="shared" si="6"/>
        <v>5.4112554112554113E-4</v>
      </c>
      <c r="O71" s="18">
        <f t="shared" si="7"/>
        <v>0.96455627705627756</v>
      </c>
    </row>
    <row r="72" spans="2:15" x14ac:dyDescent="0.25">
      <c r="B72" s="21">
        <v>2094.5</v>
      </c>
      <c r="C72" s="22">
        <f t="shared" si="4"/>
        <v>-1.0439093410346312</v>
      </c>
      <c r="H72">
        <f t="shared" si="5"/>
        <v>13800</v>
      </c>
      <c r="L72" s="31">
        <v>13600</v>
      </c>
      <c r="M72" s="23">
        <v>5</v>
      </c>
      <c r="N72" s="26">
        <f t="shared" si="6"/>
        <v>1.3528138528138528E-3</v>
      </c>
      <c r="O72" s="18">
        <f t="shared" si="7"/>
        <v>0.96590909090909138</v>
      </c>
    </row>
    <row r="73" spans="2:15" x14ac:dyDescent="0.25">
      <c r="B73" s="21">
        <v>2099</v>
      </c>
      <c r="C73" s="22">
        <f t="shared" si="4"/>
        <v>-1.0426344284171958</v>
      </c>
      <c r="H73">
        <f t="shared" si="5"/>
        <v>14000</v>
      </c>
      <c r="L73" s="31">
        <v>13800</v>
      </c>
      <c r="M73" s="23">
        <v>5</v>
      </c>
      <c r="N73" s="26">
        <f t="shared" si="6"/>
        <v>1.3528138528138528E-3</v>
      </c>
      <c r="O73" s="18">
        <f t="shared" si="7"/>
        <v>0.96726190476190521</v>
      </c>
    </row>
    <row r="74" spans="2:15" x14ac:dyDescent="0.25">
      <c r="B74" s="21">
        <v>2099</v>
      </c>
      <c r="C74" s="22">
        <f t="shared" si="4"/>
        <v>-1.0426344284171958</v>
      </c>
      <c r="H74">
        <f t="shared" si="5"/>
        <v>14200</v>
      </c>
      <c r="L74" s="31">
        <v>14000</v>
      </c>
      <c r="M74" s="23">
        <v>20</v>
      </c>
      <c r="N74" s="26">
        <f t="shared" si="6"/>
        <v>5.411255411255411E-3</v>
      </c>
      <c r="O74" s="18">
        <f t="shared" si="7"/>
        <v>0.97267316017316063</v>
      </c>
    </row>
    <row r="75" spans="2:15" x14ac:dyDescent="0.25">
      <c r="B75" s="21">
        <v>2100</v>
      </c>
      <c r="C75" s="22">
        <f t="shared" si="4"/>
        <v>-1.0423511145022102</v>
      </c>
      <c r="H75">
        <f t="shared" si="5"/>
        <v>14400</v>
      </c>
      <c r="L75" s="31">
        <v>14200</v>
      </c>
      <c r="M75" s="23">
        <v>1</v>
      </c>
      <c r="N75" s="26">
        <f t="shared" si="6"/>
        <v>2.7056277056277056E-4</v>
      </c>
      <c r="O75" s="18">
        <f t="shared" si="7"/>
        <v>0.97294372294372344</v>
      </c>
    </row>
    <row r="76" spans="2:15" x14ac:dyDescent="0.25">
      <c r="B76" s="21">
        <v>2100</v>
      </c>
      <c r="C76" s="22">
        <f t="shared" si="4"/>
        <v>-1.0423511145022102</v>
      </c>
      <c r="H76">
        <f t="shared" si="5"/>
        <v>14600</v>
      </c>
      <c r="L76" s="31">
        <v>14400</v>
      </c>
      <c r="M76" s="23">
        <v>3</v>
      </c>
      <c r="N76" s="26">
        <f t="shared" si="6"/>
        <v>8.1168831168831174E-4</v>
      </c>
      <c r="O76" s="18">
        <f t="shared" si="7"/>
        <v>0.97375541125541176</v>
      </c>
    </row>
    <row r="77" spans="2:15" x14ac:dyDescent="0.25">
      <c r="B77" s="21">
        <v>2100</v>
      </c>
      <c r="C77" s="22">
        <f t="shared" si="4"/>
        <v>-1.0423511145022102</v>
      </c>
      <c r="H77">
        <f t="shared" si="5"/>
        <v>14800</v>
      </c>
      <c r="L77" s="31">
        <v>14600</v>
      </c>
      <c r="M77" s="23">
        <v>7</v>
      </c>
      <c r="N77" s="26">
        <f t="shared" si="6"/>
        <v>1.893939393939394E-3</v>
      </c>
      <c r="O77" s="18">
        <f t="shared" si="7"/>
        <v>0.97564935064935121</v>
      </c>
    </row>
    <row r="78" spans="2:15" x14ac:dyDescent="0.25">
      <c r="B78" s="21">
        <v>2100</v>
      </c>
      <c r="C78" s="22">
        <f t="shared" si="4"/>
        <v>-1.0423511145022102</v>
      </c>
      <c r="H78">
        <f t="shared" si="5"/>
        <v>15000</v>
      </c>
      <c r="L78" s="31">
        <v>14800</v>
      </c>
      <c r="M78" s="23">
        <v>2</v>
      </c>
      <c r="N78" s="26">
        <f t="shared" si="6"/>
        <v>5.4112554112554113E-4</v>
      </c>
      <c r="O78" s="18">
        <f t="shared" si="7"/>
        <v>0.97619047619047672</v>
      </c>
    </row>
    <row r="79" spans="2:15" x14ac:dyDescent="0.25">
      <c r="B79" s="21">
        <v>2109</v>
      </c>
      <c r="C79" s="22">
        <f t="shared" si="4"/>
        <v>-1.0398012892673396</v>
      </c>
      <c r="H79">
        <f t="shared" si="5"/>
        <v>15200</v>
      </c>
      <c r="L79" s="31">
        <v>15000</v>
      </c>
      <c r="M79" s="23">
        <v>11</v>
      </c>
      <c r="N79" s="26">
        <f t="shared" si="6"/>
        <v>2.976190476190476E-3</v>
      </c>
      <c r="O79" s="18">
        <f t="shared" si="7"/>
        <v>0.97916666666666718</v>
      </c>
    </row>
    <row r="80" spans="2:15" x14ac:dyDescent="0.25">
      <c r="B80" s="21">
        <v>2129</v>
      </c>
      <c r="C80" s="22">
        <f t="shared" si="4"/>
        <v>-1.0341350109676273</v>
      </c>
      <c r="H80">
        <f t="shared" si="5"/>
        <v>15400</v>
      </c>
      <c r="L80" s="31">
        <v>15200</v>
      </c>
      <c r="M80" s="23">
        <v>0</v>
      </c>
      <c r="N80" s="26">
        <f t="shared" si="6"/>
        <v>0</v>
      </c>
      <c r="O80" s="18">
        <f t="shared" si="7"/>
        <v>0.97916666666666718</v>
      </c>
    </row>
    <row r="81" spans="2:15" x14ac:dyDescent="0.25">
      <c r="B81" s="21">
        <v>2140</v>
      </c>
      <c r="C81" s="22">
        <f t="shared" si="4"/>
        <v>-1.0310185579027853</v>
      </c>
      <c r="H81">
        <f t="shared" si="5"/>
        <v>15600</v>
      </c>
      <c r="L81" s="31">
        <v>15400</v>
      </c>
      <c r="M81" s="23">
        <v>5</v>
      </c>
      <c r="N81" s="26">
        <f t="shared" si="6"/>
        <v>1.3528138528138528E-3</v>
      </c>
      <c r="O81" s="18">
        <f t="shared" si="7"/>
        <v>0.98051948051948101</v>
      </c>
    </row>
    <row r="82" spans="2:15" x14ac:dyDescent="0.25">
      <c r="B82" s="21">
        <v>2150</v>
      </c>
      <c r="C82" s="22">
        <f t="shared" si="4"/>
        <v>-1.0281854187529291</v>
      </c>
      <c r="H82">
        <f t="shared" si="5"/>
        <v>15800</v>
      </c>
      <c r="L82" s="31">
        <v>15600</v>
      </c>
      <c r="M82" s="23">
        <v>1</v>
      </c>
      <c r="N82" s="26">
        <f t="shared" si="6"/>
        <v>2.7056277056277056E-4</v>
      </c>
      <c r="O82" s="18">
        <f t="shared" si="7"/>
        <v>0.98079004329004382</v>
      </c>
    </row>
    <row r="83" spans="2:15" x14ac:dyDescent="0.25">
      <c r="B83" s="21">
        <v>2150</v>
      </c>
      <c r="C83" s="22">
        <f t="shared" si="4"/>
        <v>-1.0281854187529291</v>
      </c>
      <c r="H83">
        <f t="shared" si="5"/>
        <v>16000</v>
      </c>
      <c r="L83" s="31">
        <v>15800</v>
      </c>
      <c r="M83" s="23">
        <v>2</v>
      </c>
      <c r="N83" s="26">
        <f t="shared" si="6"/>
        <v>5.4112554112554113E-4</v>
      </c>
      <c r="O83" s="18">
        <f t="shared" si="7"/>
        <v>0.98133116883116933</v>
      </c>
    </row>
    <row r="84" spans="2:15" x14ac:dyDescent="0.25">
      <c r="B84" s="21">
        <v>2150</v>
      </c>
      <c r="C84" s="22">
        <f t="shared" si="4"/>
        <v>-1.0281854187529291</v>
      </c>
      <c r="L84" s="31">
        <v>16000</v>
      </c>
      <c r="M84" s="23">
        <v>9</v>
      </c>
      <c r="N84" s="26">
        <f t="shared" si="6"/>
        <v>2.435064935064935E-3</v>
      </c>
      <c r="O84" s="18">
        <f t="shared" si="7"/>
        <v>0.98376623376623429</v>
      </c>
    </row>
    <row r="85" spans="2:15" ht="15.75" thickBot="1" x14ac:dyDescent="0.3">
      <c r="B85" s="21">
        <v>2150</v>
      </c>
      <c r="C85" s="22">
        <f t="shared" si="4"/>
        <v>-1.0281854187529291</v>
      </c>
      <c r="L85" s="32" t="s">
        <v>5191</v>
      </c>
      <c r="M85" s="24">
        <v>60</v>
      </c>
      <c r="N85" s="26">
        <f t="shared" si="6"/>
        <v>1.6233766233766232E-2</v>
      </c>
      <c r="O85" s="18">
        <f t="shared" si="7"/>
        <v>1.0000000000000004</v>
      </c>
    </row>
    <row r="86" spans="2:15" x14ac:dyDescent="0.25">
      <c r="B86" s="21">
        <v>2150</v>
      </c>
      <c r="C86" s="22">
        <f t="shared" si="4"/>
        <v>-1.0281854187529291</v>
      </c>
      <c r="M86">
        <f>SUM(M4:M85)</f>
        <v>3696</v>
      </c>
    </row>
    <row r="87" spans="2:15" x14ac:dyDescent="0.25">
      <c r="B87" s="21">
        <v>2150</v>
      </c>
      <c r="C87" s="22">
        <f t="shared" si="4"/>
        <v>-1.0281854187529291</v>
      </c>
    </row>
    <row r="88" spans="2:15" x14ac:dyDescent="0.25">
      <c r="B88" s="21">
        <v>2150</v>
      </c>
      <c r="C88" s="22">
        <f t="shared" si="4"/>
        <v>-1.0281854187529291</v>
      </c>
    </row>
    <row r="89" spans="2:15" x14ac:dyDescent="0.25">
      <c r="B89" s="21">
        <v>2165</v>
      </c>
      <c r="C89" s="22">
        <f t="shared" si="4"/>
        <v>-1.0239357100281448</v>
      </c>
    </row>
    <row r="90" spans="2:15" x14ac:dyDescent="0.25">
      <c r="B90" s="21">
        <v>2167.5</v>
      </c>
      <c r="C90" s="22">
        <f t="shared" si="4"/>
        <v>-1.0232274252406808</v>
      </c>
    </row>
    <row r="91" spans="2:15" x14ac:dyDescent="0.25">
      <c r="B91" s="21">
        <v>2173.5</v>
      </c>
      <c r="C91" s="22">
        <f t="shared" si="4"/>
        <v>-1.021527541750767</v>
      </c>
    </row>
    <row r="92" spans="2:15" x14ac:dyDescent="0.25">
      <c r="B92" s="21">
        <v>2180</v>
      </c>
      <c r="C92" s="22">
        <f t="shared" si="4"/>
        <v>-1.0196860013033604</v>
      </c>
    </row>
    <row r="93" spans="2:15" x14ac:dyDescent="0.25">
      <c r="B93" s="21">
        <v>2190</v>
      </c>
      <c r="C93" s="22">
        <f t="shared" si="4"/>
        <v>-1.0168528621535042</v>
      </c>
    </row>
    <row r="94" spans="2:15" x14ac:dyDescent="0.25">
      <c r="B94" s="21">
        <v>2190</v>
      </c>
      <c r="C94" s="22">
        <f t="shared" si="4"/>
        <v>-1.0168528621535042</v>
      </c>
    </row>
    <row r="95" spans="2:15" x14ac:dyDescent="0.25">
      <c r="B95" s="21">
        <v>2190</v>
      </c>
      <c r="C95" s="22">
        <f t="shared" si="4"/>
        <v>-1.0168528621535042</v>
      </c>
    </row>
    <row r="96" spans="2:15" x14ac:dyDescent="0.25">
      <c r="B96" s="21">
        <v>2190</v>
      </c>
      <c r="C96" s="22">
        <f t="shared" si="4"/>
        <v>-1.0168528621535042</v>
      </c>
    </row>
    <row r="97" spans="2:3" x14ac:dyDescent="0.25">
      <c r="B97" s="21">
        <v>2199</v>
      </c>
      <c r="C97" s="22">
        <f t="shared" si="4"/>
        <v>-1.0143030369186337</v>
      </c>
    </row>
    <row r="98" spans="2:3" x14ac:dyDescent="0.25">
      <c r="B98" s="21">
        <v>2199</v>
      </c>
      <c r="C98" s="22">
        <f t="shared" si="4"/>
        <v>-1.0143030369186337</v>
      </c>
    </row>
    <row r="99" spans="2:3" x14ac:dyDescent="0.25">
      <c r="B99" s="21">
        <v>2200</v>
      </c>
      <c r="C99" s="22">
        <f t="shared" si="4"/>
        <v>-1.0140197230036481</v>
      </c>
    </row>
    <row r="100" spans="2:3" x14ac:dyDescent="0.25">
      <c r="B100" s="21">
        <v>2200</v>
      </c>
      <c r="C100" s="22">
        <f t="shared" si="4"/>
        <v>-1.0140197230036481</v>
      </c>
    </row>
    <row r="101" spans="2:3" x14ac:dyDescent="0.25">
      <c r="B101" s="21">
        <v>2200</v>
      </c>
      <c r="C101" s="22">
        <f t="shared" si="4"/>
        <v>-1.0140197230036481</v>
      </c>
    </row>
    <row r="102" spans="2:3" x14ac:dyDescent="0.25">
      <c r="B102" s="21">
        <v>2200</v>
      </c>
      <c r="C102" s="22">
        <f t="shared" si="4"/>
        <v>-1.0140197230036481</v>
      </c>
    </row>
    <row r="103" spans="2:3" x14ac:dyDescent="0.25">
      <c r="B103" s="21">
        <v>2200</v>
      </c>
      <c r="C103" s="22">
        <f t="shared" si="4"/>
        <v>-1.0140197230036481</v>
      </c>
    </row>
    <row r="104" spans="2:3" x14ac:dyDescent="0.25">
      <c r="B104" s="21">
        <v>2248.5</v>
      </c>
      <c r="C104" s="22">
        <f t="shared" si="4"/>
        <v>-1.0002789981268454</v>
      </c>
    </row>
    <row r="105" spans="2:3" x14ac:dyDescent="0.25">
      <c r="B105" s="21">
        <v>2249</v>
      </c>
      <c r="C105" s="22">
        <f t="shared" si="4"/>
        <v>-1.0001373411693526</v>
      </c>
    </row>
    <row r="106" spans="2:3" x14ac:dyDescent="0.25">
      <c r="B106" s="21">
        <v>2249</v>
      </c>
      <c r="C106" s="22">
        <f t="shared" si="4"/>
        <v>-1.0001373411693526</v>
      </c>
    </row>
    <row r="107" spans="2:3" x14ac:dyDescent="0.25">
      <c r="B107" s="21">
        <v>2249.9900000000002</v>
      </c>
      <c r="C107" s="22">
        <f t="shared" si="4"/>
        <v>-0.99985686039351673</v>
      </c>
    </row>
    <row r="108" spans="2:3" x14ac:dyDescent="0.25">
      <c r="B108" s="21">
        <v>2250</v>
      </c>
      <c r="C108" s="22">
        <f t="shared" si="4"/>
        <v>-0.99985402725436689</v>
      </c>
    </row>
    <row r="109" spans="2:3" x14ac:dyDescent="0.25">
      <c r="B109" s="21">
        <v>2250</v>
      </c>
      <c r="C109" s="22">
        <f t="shared" si="4"/>
        <v>-0.99985402725436689</v>
      </c>
    </row>
    <row r="110" spans="2:3" x14ac:dyDescent="0.25">
      <c r="B110" s="21">
        <v>2250</v>
      </c>
      <c r="C110" s="22">
        <f t="shared" si="4"/>
        <v>-0.99985402725436689</v>
      </c>
    </row>
    <row r="111" spans="2:3" x14ac:dyDescent="0.25">
      <c r="B111" s="21">
        <v>2250</v>
      </c>
      <c r="C111" s="22">
        <f t="shared" si="4"/>
        <v>-0.99985402725436689</v>
      </c>
    </row>
    <row r="112" spans="2:3" x14ac:dyDescent="0.25">
      <c r="B112" s="21">
        <v>2250</v>
      </c>
      <c r="C112" s="22">
        <f t="shared" si="4"/>
        <v>-0.99985402725436689</v>
      </c>
    </row>
    <row r="113" spans="2:3" x14ac:dyDescent="0.25">
      <c r="B113" s="21">
        <v>2250</v>
      </c>
      <c r="C113" s="22">
        <f t="shared" si="4"/>
        <v>-0.99985402725436689</v>
      </c>
    </row>
    <row r="114" spans="2:3" x14ac:dyDescent="0.25">
      <c r="B114" s="21">
        <v>2265</v>
      </c>
      <c r="C114" s="22">
        <f t="shared" si="4"/>
        <v>-0.99560431852958264</v>
      </c>
    </row>
    <row r="115" spans="2:3" x14ac:dyDescent="0.25">
      <c r="B115" s="21">
        <v>2269</v>
      </c>
      <c r="C115" s="22">
        <f t="shared" si="4"/>
        <v>-0.99447106286964015</v>
      </c>
    </row>
    <row r="116" spans="2:3" x14ac:dyDescent="0.25">
      <c r="B116" s="21">
        <v>2275</v>
      </c>
      <c r="C116" s="22">
        <f t="shared" si="4"/>
        <v>-0.99277117937972637</v>
      </c>
    </row>
    <row r="117" spans="2:3" x14ac:dyDescent="0.25">
      <c r="B117" s="21">
        <v>2285</v>
      </c>
      <c r="C117" s="22">
        <f t="shared" si="4"/>
        <v>-0.9899380402298702</v>
      </c>
    </row>
    <row r="118" spans="2:3" x14ac:dyDescent="0.25">
      <c r="B118" s="21">
        <v>2285</v>
      </c>
      <c r="C118" s="22">
        <f t="shared" si="4"/>
        <v>-0.9899380402298702</v>
      </c>
    </row>
    <row r="119" spans="2:3" x14ac:dyDescent="0.25">
      <c r="B119" s="21">
        <v>2287.5</v>
      </c>
      <c r="C119" s="22">
        <f t="shared" si="4"/>
        <v>-0.9892297554424061</v>
      </c>
    </row>
    <row r="120" spans="2:3" x14ac:dyDescent="0.25">
      <c r="B120" s="21">
        <v>2290</v>
      </c>
      <c r="C120" s="22">
        <f t="shared" si="4"/>
        <v>-0.988521470654942</v>
      </c>
    </row>
    <row r="121" spans="2:3" x14ac:dyDescent="0.25">
      <c r="B121" s="21">
        <v>2290</v>
      </c>
      <c r="C121" s="22">
        <f t="shared" si="4"/>
        <v>-0.988521470654942</v>
      </c>
    </row>
    <row r="122" spans="2:3" x14ac:dyDescent="0.25">
      <c r="B122" s="21">
        <v>2290</v>
      </c>
      <c r="C122" s="22">
        <f t="shared" si="4"/>
        <v>-0.988521470654942</v>
      </c>
    </row>
    <row r="123" spans="2:3" x14ac:dyDescent="0.25">
      <c r="B123" s="21">
        <v>2299</v>
      </c>
      <c r="C123" s="22">
        <f t="shared" si="4"/>
        <v>-0.98597164542007143</v>
      </c>
    </row>
    <row r="124" spans="2:3" x14ac:dyDescent="0.25">
      <c r="B124" s="21">
        <v>2299</v>
      </c>
      <c r="C124" s="22">
        <f t="shared" si="4"/>
        <v>-0.98597164542007143</v>
      </c>
    </row>
    <row r="125" spans="2:3" x14ac:dyDescent="0.25">
      <c r="B125" s="21">
        <v>2299</v>
      </c>
      <c r="C125" s="22">
        <f t="shared" si="4"/>
        <v>-0.98597164542007143</v>
      </c>
    </row>
    <row r="126" spans="2:3" x14ac:dyDescent="0.25">
      <c r="B126" s="21">
        <v>2299</v>
      </c>
      <c r="C126" s="22">
        <f t="shared" si="4"/>
        <v>-0.98597164542007143</v>
      </c>
    </row>
    <row r="127" spans="2:3" x14ac:dyDescent="0.25">
      <c r="B127" s="21">
        <v>2299</v>
      </c>
      <c r="C127" s="22">
        <f t="shared" si="4"/>
        <v>-0.98597164542007143</v>
      </c>
    </row>
    <row r="128" spans="2:3" x14ac:dyDescent="0.25">
      <c r="B128" s="21">
        <v>2299</v>
      </c>
      <c r="C128" s="22">
        <f t="shared" si="4"/>
        <v>-0.98597164542007143</v>
      </c>
    </row>
    <row r="129" spans="2:3" x14ac:dyDescent="0.25">
      <c r="B129" s="21">
        <v>2299</v>
      </c>
      <c r="C129" s="22">
        <f t="shared" si="4"/>
        <v>-0.98597164542007143</v>
      </c>
    </row>
    <row r="130" spans="2:3" x14ac:dyDescent="0.25">
      <c r="B130" s="21">
        <v>2299</v>
      </c>
      <c r="C130" s="22">
        <f t="shared" si="4"/>
        <v>-0.98597164542007143</v>
      </c>
    </row>
    <row r="131" spans="2:3" x14ac:dyDescent="0.25">
      <c r="B131" s="21">
        <v>2299</v>
      </c>
      <c r="C131" s="22">
        <f t="shared" si="4"/>
        <v>-0.98597164542007143</v>
      </c>
    </row>
    <row r="132" spans="2:3" x14ac:dyDescent="0.25">
      <c r="B132" s="21">
        <v>2299.9</v>
      </c>
      <c r="C132" s="22">
        <f t="shared" ref="C132:C195" si="8">(B132-$E$3)/$E$4</f>
        <v>-0.98571666289658433</v>
      </c>
    </row>
    <row r="133" spans="2:3" x14ac:dyDescent="0.25">
      <c r="B133" s="21">
        <v>2300</v>
      </c>
      <c r="C133" s="22">
        <f t="shared" si="8"/>
        <v>-0.98568833150508584</v>
      </c>
    </row>
    <row r="134" spans="2:3" x14ac:dyDescent="0.25">
      <c r="B134" s="21">
        <v>2300</v>
      </c>
      <c r="C134" s="22">
        <f t="shared" si="8"/>
        <v>-0.98568833150508584</v>
      </c>
    </row>
    <row r="135" spans="2:3" x14ac:dyDescent="0.25">
      <c r="B135" s="21">
        <v>2300</v>
      </c>
      <c r="C135" s="22">
        <f t="shared" si="8"/>
        <v>-0.98568833150508584</v>
      </c>
    </row>
    <row r="136" spans="2:3" x14ac:dyDescent="0.25">
      <c r="B136" s="21">
        <v>2320</v>
      </c>
      <c r="C136" s="22">
        <f t="shared" si="8"/>
        <v>-0.98002205320537339</v>
      </c>
    </row>
    <row r="137" spans="2:3" x14ac:dyDescent="0.25">
      <c r="B137" s="21">
        <v>2330</v>
      </c>
      <c r="C137" s="22">
        <f t="shared" si="8"/>
        <v>-0.97718891405551711</v>
      </c>
    </row>
    <row r="138" spans="2:3" x14ac:dyDescent="0.25">
      <c r="B138" s="21">
        <v>2340</v>
      </c>
      <c r="C138" s="22">
        <f t="shared" si="8"/>
        <v>-0.97435577490566094</v>
      </c>
    </row>
    <row r="139" spans="2:3" x14ac:dyDescent="0.25">
      <c r="B139" s="21">
        <v>2349</v>
      </c>
      <c r="C139" s="22">
        <f t="shared" si="8"/>
        <v>-0.97180594967079037</v>
      </c>
    </row>
    <row r="140" spans="2:3" x14ac:dyDescent="0.25">
      <c r="B140" s="21">
        <v>2349</v>
      </c>
      <c r="C140" s="22">
        <f t="shared" si="8"/>
        <v>-0.97180594967079037</v>
      </c>
    </row>
    <row r="141" spans="2:3" x14ac:dyDescent="0.25">
      <c r="B141" s="21">
        <v>2349</v>
      </c>
      <c r="C141" s="22">
        <f t="shared" si="8"/>
        <v>-0.97180594967079037</v>
      </c>
    </row>
    <row r="142" spans="2:3" x14ac:dyDescent="0.25">
      <c r="B142" s="21">
        <v>2350</v>
      </c>
      <c r="C142" s="22">
        <f t="shared" si="8"/>
        <v>-0.97152263575580478</v>
      </c>
    </row>
    <row r="143" spans="2:3" x14ac:dyDescent="0.25">
      <c r="B143" s="21">
        <v>2350</v>
      </c>
      <c r="C143" s="22">
        <f t="shared" si="8"/>
        <v>-0.97152263575580478</v>
      </c>
    </row>
    <row r="144" spans="2:3" x14ac:dyDescent="0.25">
      <c r="B144" s="21">
        <v>2350</v>
      </c>
      <c r="C144" s="22">
        <f t="shared" si="8"/>
        <v>-0.97152263575580478</v>
      </c>
    </row>
    <row r="145" spans="2:3" x14ac:dyDescent="0.25">
      <c r="B145" s="21">
        <v>2350</v>
      </c>
      <c r="C145" s="22">
        <f t="shared" si="8"/>
        <v>-0.97152263575580478</v>
      </c>
    </row>
    <row r="146" spans="2:3" x14ac:dyDescent="0.25">
      <c r="B146" s="21">
        <v>2350</v>
      </c>
      <c r="C146" s="22">
        <f t="shared" si="8"/>
        <v>-0.97152263575580478</v>
      </c>
    </row>
    <row r="147" spans="2:3" x14ac:dyDescent="0.25">
      <c r="B147" s="21">
        <v>2350</v>
      </c>
      <c r="C147" s="22">
        <f t="shared" si="8"/>
        <v>-0.97152263575580478</v>
      </c>
    </row>
    <row r="148" spans="2:3" x14ac:dyDescent="0.25">
      <c r="B148" s="21">
        <v>2350</v>
      </c>
      <c r="C148" s="22">
        <f t="shared" si="8"/>
        <v>-0.97152263575580478</v>
      </c>
    </row>
    <row r="149" spans="2:3" x14ac:dyDescent="0.25">
      <c r="B149" s="21">
        <v>2375</v>
      </c>
      <c r="C149" s="22">
        <f t="shared" si="8"/>
        <v>-0.96443978788116413</v>
      </c>
    </row>
    <row r="150" spans="2:3" x14ac:dyDescent="0.25">
      <c r="B150" s="21">
        <v>2380</v>
      </c>
      <c r="C150" s="22">
        <f t="shared" si="8"/>
        <v>-0.96302321830623605</v>
      </c>
    </row>
    <row r="151" spans="2:3" x14ac:dyDescent="0.25">
      <c r="B151" s="21">
        <v>2380</v>
      </c>
      <c r="C151" s="22">
        <f t="shared" si="8"/>
        <v>-0.96302321830623605</v>
      </c>
    </row>
    <row r="152" spans="2:3" x14ac:dyDescent="0.25">
      <c r="B152" s="21">
        <v>2380</v>
      </c>
      <c r="C152" s="22">
        <f t="shared" si="8"/>
        <v>-0.96302321830623605</v>
      </c>
    </row>
    <row r="153" spans="2:3" x14ac:dyDescent="0.25">
      <c r="B153" s="21">
        <v>2390</v>
      </c>
      <c r="C153" s="22">
        <f t="shared" si="8"/>
        <v>-0.96019007915637988</v>
      </c>
    </row>
    <row r="154" spans="2:3" x14ac:dyDescent="0.25">
      <c r="B154" s="21">
        <v>2390</v>
      </c>
      <c r="C154" s="22">
        <f t="shared" si="8"/>
        <v>-0.96019007915637988</v>
      </c>
    </row>
    <row r="155" spans="2:3" x14ac:dyDescent="0.25">
      <c r="B155" s="21">
        <v>2390</v>
      </c>
      <c r="C155" s="22">
        <f t="shared" si="8"/>
        <v>-0.96019007915637988</v>
      </c>
    </row>
    <row r="156" spans="2:3" x14ac:dyDescent="0.25">
      <c r="B156" s="21">
        <v>2390</v>
      </c>
      <c r="C156" s="22">
        <f t="shared" si="8"/>
        <v>-0.96019007915637988</v>
      </c>
    </row>
    <row r="157" spans="2:3" x14ac:dyDescent="0.25">
      <c r="B157" s="21">
        <v>2398.5</v>
      </c>
      <c r="C157" s="22">
        <f t="shared" si="8"/>
        <v>-0.95778191087900211</v>
      </c>
    </row>
    <row r="158" spans="2:3" x14ac:dyDescent="0.25">
      <c r="B158" s="21">
        <v>2399</v>
      </c>
      <c r="C158" s="22">
        <f t="shared" si="8"/>
        <v>-0.9576402539215092</v>
      </c>
    </row>
    <row r="159" spans="2:3" x14ac:dyDescent="0.25">
      <c r="B159" s="21">
        <v>2399</v>
      </c>
      <c r="C159" s="22">
        <f t="shared" si="8"/>
        <v>-0.9576402539215092</v>
      </c>
    </row>
    <row r="160" spans="2:3" x14ac:dyDescent="0.25">
      <c r="B160" s="21">
        <v>2399</v>
      </c>
      <c r="C160" s="22">
        <f t="shared" si="8"/>
        <v>-0.9576402539215092</v>
      </c>
    </row>
    <row r="161" spans="2:3" x14ac:dyDescent="0.25">
      <c r="B161" s="21">
        <v>2399</v>
      </c>
      <c r="C161" s="22">
        <f t="shared" si="8"/>
        <v>-0.9576402539215092</v>
      </c>
    </row>
    <row r="162" spans="2:3" x14ac:dyDescent="0.25">
      <c r="B162" s="21">
        <v>2399</v>
      </c>
      <c r="C162" s="22">
        <f t="shared" si="8"/>
        <v>-0.9576402539215092</v>
      </c>
    </row>
    <row r="163" spans="2:3" x14ac:dyDescent="0.25">
      <c r="B163" s="21">
        <v>2399</v>
      </c>
      <c r="C163" s="22">
        <f t="shared" si="8"/>
        <v>-0.9576402539215092</v>
      </c>
    </row>
    <row r="164" spans="2:3" x14ac:dyDescent="0.25">
      <c r="B164" s="21">
        <v>2399</v>
      </c>
      <c r="C164" s="22">
        <f t="shared" si="8"/>
        <v>-0.9576402539215092</v>
      </c>
    </row>
    <row r="165" spans="2:3" x14ac:dyDescent="0.25">
      <c r="B165" s="21">
        <v>2399.85</v>
      </c>
      <c r="C165" s="22">
        <f t="shared" si="8"/>
        <v>-0.95739943709377151</v>
      </c>
    </row>
    <row r="166" spans="2:3" x14ac:dyDescent="0.25">
      <c r="B166" s="21">
        <v>2399.98</v>
      </c>
      <c r="C166" s="22">
        <f t="shared" si="8"/>
        <v>-0.95736260628482328</v>
      </c>
    </row>
    <row r="167" spans="2:3" x14ac:dyDescent="0.25">
      <c r="B167" s="21">
        <v>2399.9900000000002</v>
      </c>
      <c r="C167" s="22">
        <f t="shared" si="8"/>
        <v>-0.95735977314567344</v>
      </c>
    </row>
    <row r="168" spans="2:3" x14ac:dyDescent="0.25">
      <c r="B168" s="21">
        <v>2400</v>
      </c>
      <c r="C168" s="22">
        <f t="shared" si="8"/>
        <v>-0.9573569400065236</v>
      </c>
    </row>
    <row r="169" spans="2:3" x14ac:dyDescent="0.25">
      <c r="B169" s="21">
        <v>2400</v>
      </c>
      <c r="C169" s="22">
        <f t="shared" si="8"/>
        <v>-0.9573569400065236</v>
      </c>
    </row>
    <row r="170" spans="2:3" x14ac:dyDescent="0.25">
      <c r="B170" s="21">
        <v>2400</v>
      </c>
      <c r="C170" s="22">
        <f t="shared" si="8"/>
        <v>-0.9573569400065236</v>
      </c>
    </row>
    <row r="171" spans="2:3" x14ac:dyDescent="0.25">
      <c r="B171" s="21">
        <v>2400</v>
      </c>
      <c r="C171" s="22">
        <f t="shared" si="8"/>
        <v>-0.9573569400065236</v>
      </c>
    </row>
    <row r="172" spans="2:3" x14ac:dyDescent="0.25">
      <c r="B172" s="21">
        <v>2420</v>
      </c>
      <c r="C172" s="22">
        <f t="shared" si="8"/>
        <v>-0.95169066170681116</v>
      </c>
    </row>
    <row r="173" spans="2:3" x14ac:dyDescent="0.25">
      <c r="B173" s="21">
        <v>2445</v>
      </c>
      <c r="C173" s="22">
        <f t="shared" si="8"/>
        <v>-0.94460781383217063</v>
      </c>
    </row>
    <row r="174" spans="2:3" x14ac:dyDescent="0.25">
      <c r="B174" s="21">
        <v>2449</v>
      </c>
      <c r="C174" s="22">
        <f t="shared" si="8"/>
        <v>-0.94347455817222814</v>
      </c>
    </row>
    <row r="175" spans="2:3" x14ac:dyDescent="0.25">
      <c r="B175" s="21">
        <v>2449</v>
      </c>
      <c r="C175" s="22">
        <f t="shared" si="8"/>
        <v>-0.94347455817222814</v>
      </c>
    </row>
    <row r="176" spans="2:3" x14ac:dyDescent="0.25">
      <c r="B176" s="21">
        <v>2449</v>
      </c>
      <c r="C176" s="22">
        <f t="shared" si="8"/>
        <v>-0.94347455817222814</v>
      </c>
    </row>
    <row r="177" spans="2:3" x14ac:dyDescent="0.25">
      <c r="B177" s="21">
        <v>2449</v>
      </c>
      <c r="C177" s="22">
        <f t="shared" si="8"/>
        <v>-0.94347455817222814</v>
      </c>
    </row>
    <row r="178" spans="2:3" x14ac:dyDescent="0.25">
      <c r="B178" s="21">
        <v>2450</v>
      </c>
      <c r="C178" s="22">
        <f t="shared" si="8"/>
        <v>-0.94319124425724254</v>
      </c>
    </row>
    <row r="179" spans="2:3" x14ac:dyDescent="0.25">
      <c r="B179" s="21">
        <v>2450</v>
      </c>
      <c r="C179" s="22">
        <f t="shared" si="8"/>
        <v>-0.94319124425724254</v>
      </c>
    </row>
    <row r="180" spans="2:3" x14ac:dyDescent="0.25">
      <c r="B180" s="21">
        <v>2450</v>
      </c>
      <c r="C180" s="22">
        <f t="shared" si="8"/>
        <v>-0.94319124425724254</v>
      </c>
    </row>
    <row r="181" spans="2:3" x14ac:dyDescent="0.25">
      <c r="B181" s="21">
        <v>2450</v>
      </c>
      <c r="C181" s="22">
        <f t="shared" si="8"/>
        <v>-0.94319124425724254</v>
      </c>
    </row>
    <row r="182" spans="2:3" x14ac:dyDescent="0.25">
      <c r="B182" s="21">
        <v>2450</v>
      </c>
      <c r="C182" s="22">
        <f t="shared" si="8"/>
        <v>-0.94319124425724254</v>
      </c>
    </row>
    <row r="183" spans="2:3" x14ac:dyDescent="0.25">
      <c r="B183" s="21">
        <v>2450</v>
      </c>
      <c r="C183" s="22">
        <f t="shared" si="8"/>
        <v>-0.94319124425724254</v>
      </c>
    </row>
    <row r="184" spans="2:3" x14ac:dyDescent="0.25">
      <c r="B184" s="21">
        <v>2450</v>
      </c>
      <c r="C184" s="22">
        <f t="shared" si="8"/>
        <v>-0.94319124425724254</v>
      </c>
    </row>
    <row r="185" spans="2:3" x14ac:dyDescent="0.25">
      <c r="B185" s="21">
        <v>2450</v>
      </c>
      <c r="C185" s="22">
        <f t="shared" si="8"/>
        <v>-0.94319124425724254</v>
      </c>
    </row>
    <row r="186" spans="2:3" x14ac:dyDescent="0.25">
      <c r="B186" s="21">
        <v>2459</v>
      </c>
      <c r="C186" s="22">
        <f t="shared" si="8"/>
        <v>-0.94064141902237197</v>
      </c>
    </row>
    <row r="187" spans="2:3" x14ac:dyDescent="0.25">
      <c r="B187" s="21">
        <v>2470</v>
      </c>
      <c r="C187" s="22">
        <f t="shared" si="8"/>
        <v>-0.9375249659575301</v>
      </c>
    </row>
    <row r="188" spans="2:3" x14ac:dyDescent="0.25">
      <c r="B188" s="21">
        <v>2473.5</v>
      </c>
      <c r="C188" s="22">
        <f t="shared" si="8"/>
        <v>-0.93653336725508041</v>
      </c>
    </row>
    <row r="189" spans="2:3" x14ac:dyDescent="0.25">
      <c r="B189" s="21">
        <v>2475</v>
      </c>
      <c r="C189" s="22">
        <f t="shared" si="8"/>
        <v>-0.93610839638260201</v>
      </c>
    </row>
    <row r="190" spans="2:3" x14ac:dyDescent="0.25">
      <c r="B190" s="21">
        <v>2480</v>
      </c>
      <c r="C190" s="22">
        <f t="shared" si="8"/>
        <v>-0.93469182680767382</v>
      </c>
    </row>
    <row r="191" spans="2:3" x14ac:dyDescent="0.25">
      <c r="B191" s="21">
        <v>2489</v>
      </c>
      <c r="C191" s="22">
        <f t="shared" si="8"/>
        <v>-0.93214200157280325</v>
      </c>
    </row>
    <row r="192" spans="2:3" x14ac:dyDescent="0.25">
      <c r="B192" s="21">
        <v>2490</v>
      </c>
      <c r="C192" s="22">
        <f t="shared" si="8"/>
        <v>-0.93185868765781765</v>
      </c>
    </row>
    <row r="193" spans="2:3" x14ac:dyDescent="0.25">
      <c r="B193" s="21">
        <v>2490</v>
      </c>
      <c r="C193" s="22">
        <f t="shared" si="8"/>
        <v>-0.93185868765781765</v>
      </c>
    </row>
    <row r="194" spans="2:3" x14ac:dyDescent="0.25">
      <c r="B194" s="21">
        <v>2490</v>
      </c>
      <c r="C194" s="22">
        <f t="shared" si="8"/>
        <v>-0.93185868765781765</v>
      </c>
    </row>
    <row r="195" spans="2:3" x14ac:dyDescent="0.25">
      <c r="B195" s="21">
        <v>2490</v>
      </c>
      <c r="C195" s="22">
        <f t="shared" si="8"/>
        <v>-0.93185868765781765</v>
      </c>
    </row>
    <row r="196" spans="2:3" x14ac:dyDescent="0.25">
      <c r="B196" s="21">
        <v>2490</v>
      </c>
      <c r="C196" s="22">
        <f t="shared" ref="C196:C259" si="9">(B196-$E$3)/$E$4</f>
        <v>-0.93185868765781765</v>
      </c>
    </row>
    <row r="197" spans="2:3" x14ac:dyDescent="0.25">
      <c r="B197" s="21">
        <v>2490</v>
      </c>
      <c r="C197" s="22">
        <f t="shared" si="9"/>
        <v>-0.93185868765781765</v>
      </c>
    </row>
    <row r="198" spans="2:3" x14ac:dyDescent="0.25">
      <c r="B198" s="21">
        <v>2490</v>
      </c>
      <c r="C198" s="22">
        <f t="shared" si="9"/>
        <v>-0.93185868765781765</v>
      </c>
    </row>
    <row r="199" spans="2:3" x14ac:dyDescent="0.25">
      <c r="B199" s="21">
        <v>2490</v>
      </c>
      <c r="C199" s="22">
        <f t="shared" si="9"/>
        <v>-0.93185868765781765</v>
      </c>
    </row>
    <row r="200" spans="2:3" x14ac:dyDescent="0.25">
      <c r="B200" s="21">
        <v>2499</v>
      </c>
      <c r="C200" s="22">
        <f t="shared" si="9"/>
        <v>-0.92930886242294708</v>
      </c>
    </row>
    <row r="201" spans="2:3" x14ac:dyDescent="0.25">
      <c r="B201" s="21">
        <v>2499</v>
      </c>
      <c r="C201" s="22">
        <f t="shared" si="9"/>
        <v>-0.92930886242294708</v>
      </c>
    </row>
    <row r="202" spans="2:3" x14ac:dyDescent="0.25">
      <c r="B202" s="21">
        <v>2499</v>
      </c>
      <c r="C202" s="22">
        <f t="shared" si="9"/>
        <v>-0.92930886242294708</v>
      </c>
    </row>
    <row r="203" spans="2:3" x14ac:dyDescent="0.25">
      <c r="B203" s="21">
        <v>2499</v>
      </c>
      <c r="C203" s="22">
        <f t="shared" si="9"/>
        <v>-0.92930886242294708</v>
      </c>
    </row>
    <row r="204" spans="2:3" x14ac:dyDescent="0.25">
      <c r="B204" s="21">
        <v>2499</v>
      </c>
      <c r="C204" s="22">
        <f t="shared" si="9"/>
        <v>-0.92930886242294708</v>
      </c>
    </row>
    <row r="205" spans="2:3" x14ac:dyDescent="0.25">
      <c r="B205" s="21">
        <v>2499</v>
      </c>
      <c r="C205" s="22">
        <f t="shared" si="9"/>
        <v>-0.92930886242294708</v>
      </c>
    </row>
    <row r="206" spans="2:3" x14ac:dyDescent="0.25">
      <c r="B206" s="21">
        <v>2499</v>
      </c>
      <c r="C206" s="22">
        <f t="shared" si="9"/>
        <v>-0.92930886242294708</v>
      </c>
    </row>
    <row r="207" spans="2:3" x14ac:dyDescent="0.25">
      <c r="B207" s="21">
        <v>2499</v>
      </c>
      <c r="C207" s="22">
        <f t="shared" si="9"/>
        <v>-0.92930886242294708</v>
      </c>
    </row>
    <row r="208" spans="2:3" x14ac:dyDescent="0.25">
      <c r="B208" s="21">
        <v>2499</v>
      </c>
      <c r="C208" s="22">
        <f t="shared" si="9"/>
        <v>-0.92930886242294708</v>
      </c>
    </row>
    <row r="209" spans="2:3" x14ac:dyDescent="0.25">
      <c r="B209" s="21">
        <v>2499</v>
      </c>
      <c r="C209" s="22">
        <f t="shared" si="9"/>
        <v>-0.92930886242294708</v>
      </c>
    </row>
    <row r="210" spans="2:3" x14ac:dyDescent="0.25">
      <c r="B210" s="21">
        <v>2499.9900000000002</v>
      </c>
      <c r="C210" s="22">
        <f t="shared" si="9"/>
        <v>-0.92902838164711121</v>
      </c>
    </row>
    <row r="211" spans="2:3" x14ac:dyDescent="0.25">
      <c r="B211" s="21">
        <v>2500</v>
      </c>
      <c r="C211" s="22">
        <f t="shared" si="9"/>
        <v>-0.92902554850796137</v>
      </c>
    </row>
    <row r="212" spans="2:3" x14ac:dyDescent="0.25">
      <c r="B212" s="21">
        <v>2500</v>
      </c>
      <c r="C212" s="22">
        <f t="shared" si="9"/>
        <v>-0.92902554850796137</v>
      </c>
    </row>
    <row r="213" spans="2:3" x14ac:dyDescent="0.25">
      <c r="B213" s="21">
        <v>2500</v>
      </c>
      <c r="C213" s="22">
        <f t="shared" si="9"/>
        <v>-0.92902554850796137</v>
      </c>
    </row>
    <row r="214" spans="2:3" x14ac:dyDescent="0.25">
      <c r="B214" s="21">
        <v>2500</v>
      </c>
      <c r="C214" s="22">
        <f t="shared" si="9"/>
        <v>-0.92902554850796137</v>
      </c>
    </row>
    <row r="215" spans="2:3" x14ac:dyDescent="0.25">
      <c r="B215" s="21">
        <v>2500</v>
      </c>
      <c r="C215" s="22">
        <f t="shared" si="9"/>
        <v>-0.92902554850796137</v>
      </c>
    </row>
    <row r="216" spans="2:3" x14ac:dyDescent="0.25">
      <c r="B216" s="21">
        <v>2500</v>
      </c>
      <c r="C216" s="22">
        <f t="shared" si="9"/>
        <v>-0.92902554850796137</v>
      </c>
    </row>
    <row r="217" spans="2:3" x14ac:dyDescent="0.25">
      <c r="B217" s="21">
        <v>2500</v>
      </c>
      <c r="C217" s="22">
        <f t="shared" si="9"/>
        <v>-0.92902554850796137</v>
      </c>
    </row>
    <row r="218" spans="2:3" x14ac:dyDescent="0.25">
      <c r="B218" s="21">
        <v>2520</v>
      </c>
      <c r="C218" s="22">
        <f t="shared" si="9"/>
        <v>-0.92335927020824893</v>
      </c>
    </row>
    <row r="219" spans="2:3" x14ac:dyDescent="0.25">
      <c r="B219" s="21">
        <v>2520</v>
      </c>
      <c r="C219" s="22">
        <f t="shared" si="9"/>
        <v>-0.92335927020824893</v>
      </c>
    </row>
    <row r="220" spans="2:3" x14ac:dyDescent="0.25">
      <c r="B220" s="21">
        <v>2525</v>
      </c>
      <c r="C220" s="22">
        <f t="shared" si="9"/>
        <v>-0.92194270063332084</v>
      </c>
    </row>
    <row r="221" spans="2:3" x14ac:dyDescent="0.25">
      <c r="B221" s="21">
        <v>2548.5</v>
      </c>
      <c r="C221" s="22">
        <f t="shared" si="9"/>
        <v>-0.91528482363115871</v>
      </c>
    </row>
    <row r="222" spans="2:3" x14ac:dyDescent="0.25">
      <c r="B222" s="21">
        <v>2549</v>
      </c>
      <c r="C222" s="22">
        <f t="shared" si="9"/>
        <v>-0.91514316667366591</v>
      </c>
    </row>
    <row r="223" spans="2:3" x14ac:dyDescent="0.25">
      <c r="B223" s="21">
        <v>2549</v>
      </c>
      <c r="C223" s="22">
        <f t="shared" si="9"/>
        <v>-0.91514316667366591</v>
      </c>
    </row>
    <row r="224" spans="2:3" x14ac:dyDescent="0.25">
      <c r="B224" s="21">
        <v>2550</v>
      </c>
      <c r="C224" s="22">
        <f t="shared" si="9"/>
        <v>-0.91485985275868031</v>
      </c>
    </row>
    <row r="225" spans="2:3" x14ac:dyDescent="0.25">
      <c r="B225" s="21">
        <v>2550</v>
      </c>
      <c r="C225" s="22">
        <f t="shared" si="9"/>
        <v>-0.91485985275868031</v>
      </c>
    </row>
    <row r="226" spans="2:3" x14ac:dyDescent="0.25">
      <c r="B226" s="21">
        <v>2550</v>
      </c>
      <c r="C226" s="22">
        <f t="shared" si="9"/>
        <v>-0.91485985275868031</v>
      </c>
    </row>
    <row r="227" spans="2:3" x14ac:dyDescent="0.25">
      <c r="B227" s="21">
        <v>2550</v>
      </c>
      <c r="C227" s="22">
        <f t="shared" si="9"/>
        <v>-0.91485985275868031</v>
      </c>
    </row>
    <row r="228" spans="2:3" x14ac:dyDescent="0.25">
      <c r="B228" s="21">
        <v>2550</v>
      </c>
      <c r="C228" s="22">
        <f t="shared" si="9"/>
        <v>-0.91485985275868031</v>
      </c>
    </row>
    <row r="229" spans="2:3" x14ac:dyDescent="0.25">
      <c r="B229" s="21">
        <v>2550</v>
      </c>
      <c r="C229" s="22">
        <f t="shared" si="9"/>
        <v>-0.91485985275868031</v>
      </c>
    </row>
    <row r="230" spans="2:3" x14ac:dyDescent="0.25">
      <c r="B230" s="21">
        <v>2550</v>
      </c>
      <c r="C230" s="22">
        <f t="shared" si="9"/>
        <v>-0.91485985275868031</v>
      </c>
    </row>
    <row r="231" spans="2:3" x14ac:dyDescent="0.25">
      <c r="B231" s="21">
        <v>2550</v>
      </c>
      <c r="C231" s="22">
        <f t="shared" si="9"/>
        <v>-0.91485985275868031</v>
      </c>
    </row>
    <row r="232" spans="2:3" x14ac:dyDescent="0.25">
      <c r="B232" s="21">
        <v>2550</v>
      </c>
      <c r="C232" s="22">
        <f t="shared" si="9"/>
        <v>-0.91485985275868031</v>
      </c>
    </row>
    <row r="233" spans="2:3" x14ac:dyDescent="0.25">
      <c r="B233" s="21">
        <v>2550</v>
      </c>
      <c r="C233" s="22">
        <f t="shared" si="9"/>
        <v>-0.91485985275868031</v>
      </c>
    </row>
    <row r="234" spans="2:3" x14ac:dyDescent="0.25">
      <c r="B234" s="21">
        <v>2570</v>
      </c>
      <c r="C234" s="22">
        <f t="shared" si="9"/>
        <v>-0.90919357445896787</v>
      </c>
    </row>
    <row r="235" spans="2:3" x14ac:dyDescent="0.25">
      <c r="B235" s="21">
        <v>2575</v>
      </c>
      <c r="C235" s="22">
        <f t="shared" si="9"/>
        <v>-0.90777700488403978</v>
      </c>
    </row>
    <row r="236" spans="2:3" x14ac:dyDescent="0.25">
      <c r="B236" s="21">
        <v>2590</v>
      </c>
      <c r="C236" s="22">
        <f t="shared" si="9"/>
        <v>-0.90352729615925542</v>
      </c>
    </row>
    <row r="237" spans="2:3" x14ac:dyDescent="0.25">
      <c r="B237" s="21">
        <v>2590</v>
      </c>
      <c r="C237" s="22">
        <f t="shared" si="9"/>
        <v>-0.90352729615925542</v>
      </c>
    </row>
    <row r="238" spans="2:3" x14ac:dyDescent="0.25">
      <c r="B238" s="21">
        <v>2590</v>
      </c>
      <c r="C238" s="22">
        <f t="shared" si="9"/>
        <v>-0.90352729615925542</v>
      </c>
    </row>
    <row r="239" spans="2:3" x14ac:dyDescent="0.25">
      <c r="B239" s="21">
        <v>2590</v>
      </c>
      <c r="C239" s="22">
        <f t="shared" si="9"/>
        <v>-0.90352729615925542</v>
      </c>
    </row>
    <row r="240" spans="2:3" x14ac:dyDescent="0.25">
      <c r="B240" s="21">
        <v>2590</v>
      </c>
      <c r="C240" s="22">
        <f t="shared" si="9"/>
        <v>-0.90352729615925542</v>
      </c>
    </row>
    <row r="241" spans="2:3" x14ac:dyDescent="0.25">
      <c r="B241" s="21">
        <v>2590</v>
      </c>
      <c r="C241" s="22">
        <f t="shared" si="9"/>
        <v>-0.90352729615925542</v>
      </c>
    </row>
    <row r="242" spans="2:3" x14ac:dyDescent="0.25">
      <c r="B242" s="21">
        <v>2590</v>
      </c>
      <c r="C242" s="22">
        <f t="shared" si="9"/>
        <v>-0.90352729615925542</v>
      </c>
    </row>
    <row r="243" spans="2:3" x14ac:dyDescent="0.25">
      <c r="B243" s="21">
        <v>2599</v>
      </c>
      <c r="C243" s="22">
        <f t="shared" si="9"/>
        <v>-0.90097747092438485</v>
      </c>
    </row>
    <row r="244" spans="2:3" x14ac:dyDescent="0.25">
      <c r="B244" s="21">
        <v>2599</v>
      </c>
      <c r="C244" s="22">
        <f t="shared" si="9"/>
        <v>-0.90097747092438485</v>
      </c>
    </row>
    <row r="245" spans="2:3" x14ac:dyDescent="0.25">
      <c r="B245" s="21">
        <v>2599</v>
      </c>
      <c r="C245" s="22">
        <f t="shared" si="9"/>
        <v>-0.90097747092438485</v>
      </c>
    </row>
    <row r="246" spans="2:3" x14ac:dyDescent="0.25">
      <c r="B246" s="21">
        <v>2599</v>
      </c>
      <c r="C246" s="22">
        <f t="shared" si="9"/>
        <v>-0.90097747092438485</v>
      </c>
    </row>
    <row r="247" spans="2:3" x14ac:dyDescent="0.25">
      <c r="B247" s="21">
        <v>2599</v>
      </c>
      <c r="C247" s="22">
        <f t="shared" si="9"/>
        <v>-0.90097747092438485</v>
      </c>
    </row>
    <row r="248" spans="2:3" x14ac:dyDescent="0.25">
      <c r="B248" s="21">
        <v>2599.9900000000002</v>
      </c>
      <c r="C248" s="22">
        <f t="shared" si="9"/>
        <v>-0.90069699014854898</v>
      </c>
    </row>
    <row r="249" spans="2:3" x14ac:dyDescent="0.25">
      <c r="B249" s="21">
        <v>2600</v>
      </c>
      <c r="C249" s="22">
        <f t="shared" si="9"/>
        <v>-0.90069415700939925</v>
      </c>
    </row>
    <row r="250" spans="2:3" x14ac:dyDescent="0.25">
      <c r="B250" s="21">
        <v>2600</v>
      </c>
      <c r="C250" s="22">
        <f t="shared" si="9"/>
        <v>-0.90069415700939925</v>
      </c>
    </row>
    <row r="251" spans="2:3" x14ac:dyDescent="0.25">
      <c r="B251" s="21">
        <v>2600</v>
      </c>
      <c r="C251" s="22">
        <f t="shared" si="9"/>
        <v>-0.90069415700939925</v>
      </c>
    </row>
    <row r="252" spans="2:3" x14ac:dyDescent="0.25">
      <c r="B252" s="21">
        <v>2624.25</v>
      </c>
      <c r="C252" s="22">
        <f t="shared" si="9"/>
        <v>-0.89382379457099792</v>
      </c>
    </row>
    <row r="253" spans="2:3" x14ac:dyDescent="0.25">
      <c r="B253" s="21">
        <v>2625</v>
      </c>
      <c r="C253" s="22">
        <f t="shared" si="9"/>
        <v>-0.89361130913475861</v>
      </c>
    </row>
    <row r="254" spans="2:3" x14ac:dyDescent="0.25">
      <c r="B254" s="21">
        <v>2625</v>
      </c>
      <c r="C254" s="22">
        <f t="shared" si="9"/>
        <v>-0.89361130913475861</v>
      </c>
    </row>
    <row r="255" spans="2:3" x14ac:dyDescent="0.25">
      <c r="B255" s="21">
        <v>2630</v>
      </c>
      <c r="C255" s="22">
        <f t="shared" si="9"/>
        <v>-0.89219473955983053</v>
      </c>
    </row>
    <row r="256" spans="2:3" x14ac:dyDescent="0.25">
      <c r="B256" s="21">
        <v>2639</v>
      </c>
      <c r="C256" s="22">
        <f t="shared" si="9"/>
        <v>-0.88964491432495996</v>
      </c>
    </row>
    <row r="257" spans="2:3" x14ac:dyDescent="0.25">
      <c r="B257" s="21">
        <v>2645</v>
      </c>
      <c r="C257" s="22">
        <f t="shared" si="9"/>
        <v>-0.88794503083504628</v>
      </c>
    </row>
    <row r="258" spans="2:3" x14ac:dyDescent="0.25">
      <c r="B258" s="21">
        <v>2649</v>
      </c>
      <c r="C258" s="22">
        <f t="shared" si="9"/>
        <v>-0.88681177517510379</v>
      </c>
    </row>
    <row r="259" spans="2:3" x14ac:dyDescent="0.25">
      <c r="B259" s="21">
        <v>2649</v>
      </c>
      <c r="C259" s="22">
        <f t="shared" si="9"/>
        <v>-0.88681177517510379</v>
      </c>
    </row>
    <row r="260" spans="2:3" x14ac:dyDescent="0.25">
      <c r="B260" s="21">
        <v>2649</v>
      </c>
      <c r="C260" s="22">
        <f t="shared" ref="C260:C323" si="10">(B260-$E$3)/$E$4</f>
        <v>-0.88681177517510379</v>
      </c>
    </row>
    <row r="261" spans="2:3" x14ac:dyDescent="0.25">
      <c r="B261" s="21">
        <v>2650</v>
      </c>
      <c r="C261" s="22">
        <f t="shared" si="10"/>
        <v>-0.88652846126011808</v>
      </c>
    </row>
    <row r="262" spans="2:3" x14ac:dyDescent="0.25">
      <c r="B262" s="21">
        <v>2650</v>
      </c>
      <c r="C262" s="22">
        <f t="shared" si="10"/>
        <v>-0.88652846126011808</v>
      </c>
    </row>
    <row r="263" spans="2:3" x14ac:dyDescent="0.25">
      <c r="B263" s="21">
        <v>2650</v>
      </c>
      <c r="C263" s="22">
        <f t="shared" si="10"/>
        <v>-0.88652846126011808</v>
      </c>
    </row>
    <row r="264" spans="2:3" x14ac:dyDescent="0.25">
      <c r="B264" s="21">
        <v>2650</v>
      </c>
      <c r="C264" s="22">
        <f t="shared" si="10"/>
        <v>-0.88652846126011808</v>
      </c>
    </row>
    <row r="265" spans="2:3" x14ac:dyDescent="0.25">
      <c r="B265" s="21">
        <v>2650</v>
      </c>
      <c r="C265" s="22">
        <f t="shared" si="10"/>
        <v>-0.88652846126011808</v>
      </c>
    </row>
    <row r="266" spans="2:3" x14ac:dyDescent="0.25">
      <c r="B266" s="21">
        <v>2650</v>
      </c>
      <c r="C266" s="22">
        <f t="shared" si="10"/>
        <v>-0.88652846126011808</v>
      </c>
    </row>
    <row r="267" spans="2:3" x14ac:dyDescent="0.25">
      <c r="B267" s="21">
        <v>2650</v>
      </c>
      <c r="C267" s="22">
        <f t="shared" si="10"/>
        <v>-0.88652846126011808</v>
      </c>
    </row>
    <row r="268" spans="2:3" x14ac:dyDescent="0.25">
      <c r="B268" s="21">
        <v>2650</v>
      </c>
      <c r="C268" s="22">
        <f t="shared" si="10"/>
        <v>-0.88652846126011808</v>
      </c>
    </row>
    <row r="269" spans="2:3" x14ac:dyDescent="0.25">
      <c r="B269" s="21">
        <v>2659.9900000000002</v>
      </c>
      <c r="C269" s="22">
        <f t="shared" si="10"/>
        <v>-0.88369815524941164</v>
      </c>
    </row>
    <row r="270" spans="2:3" x14ac:dyDescent="0.25">
      <c r="B270" s="21">
        <v>2669</v>
      </c>
      <c r="C270" s="22">
        <f t="shared" si="10"/>
        <v>-0.88114549687539134</v>
      </c>
    </row>
    <row r="271" spans="2:3" x14ac:dyDescent="0.25">
      <c r="B271" s="21">
        <v>2670</v>
      </c>
      <c r="C271" s="22">
        <f t="shared" si="10"/>
        <v>-0.88086218296040564</v>
      </c>
    </row>
    <row r="272" spans="2:3" x14ac:dyDescent="0.25">
      <c r="B272" s="21">
        <v>2677</v>
      </c>
      <c r="C272" s="22">
        <f t="shared" si="10"/>
        <v>-0.87887898555550636</v>
      </c>
    </row>
    <row r="273" spans="2:3" x14ac:dyDescent="0.25">
      <c r="B273" s="21">
        <v>2680</v>
      </c>
      <c r="C273" s="22">
        <f t="shared" si="10"/>
        <v>-0.87802904381054947</v>
      </c>
    </row>
    <row r="274" spans="2:3" x14ac:dyDescent="0.25">
      <c r="B274" s="21">
        <v>2680</v>
      </c>
      <c r="C274" s="22">
        <f t="shared" si="10"/>
        <v>-0.87802904381054947</v>
      </c>
    </row>
    <row r="275" spans="2:3" x14ac:dyDescent="0.25">
      <c r="B275" s="21">
        <v>2685</v>
      </c>
      <c r="C275" s="22">
        <f t="shared" si="10"/>
        <v>-0.87661247423562139</v>
      </c>
    </row>
    <row r="276" spans="2:3" x14ac:dyDescent="0.25">
      <c r="B276" s="21">
        <v>2685</v>
      </c>
      <c r="C276" s="22">
        <f t="shared" si="10"/>
        <v>-0.87661247423562139</v>
      </c>
    </row>
    <row r="277" spans="2:3" x14ac:dyDescent="0.25">
      <c r="B277" s="21">
        <v>2690</v>
      </c>
      <c r="C277" s="22">
        <f t="shared" si="10"/>
        <v>-0.87519590466069319</v>
      </c>
    </row>
    <row r="278" spans="2:3" x14ac:dyDescent="0.25">
      <c r="B278" s="21">
        <v>2690</v>
      </c>
      <c r="C278" s="22">
        <f t="shared" si="10"/>
        <v>-0.87519590466069319</v>
      </c>
    </row>
    <row r="279" spans="2:3" x14ac:dyDescent="0.25">
      <c r="B279" s="21">
        <v>2698.5</v>
      </c>
      <c r="C279" s="22">
        <f t="shared" si="10"/>
        <v>-0.87278773638331542</v>
      </c>
    </row>
    <row r="280" spans="2:3" x14ac:dyDescent="0.25">
      <c r="B280" s="21">
        <v>2698.5</v>
      </c>
      <c r="C280" s="22">
        <f t="shared" si="10"/>
        <v>-0.87278773638331542</v>
      </c>
    </row>
    <row r="281" spans="2:3" x14ac:dyDescent="0.25">
      <c r="B281" s="21">
        <v>2698.5</v>
      </c>
      <c r="C281" s="22">
        <f t="shared" si="10"/>
        <v>-0.87278773638331542</v>
      </c>
    </row>
    <row r="282" spans="2:3" x14ac:dyDescent="0.25">
      <c r="B282" s="21">
        <v>2699</v>
      </c>
      <c r="C282" s="22">
        <f t="shared" si="10"/>
        <v>-0.87264607942582262</v>
      </c>
    </row>
    <row r="283" spans="2:3" x14ac:dyDescent="0.25">
      <c r="B283" s="21">
        <v>2699</v>
      </c>
      <c r="C283" s="22">
        <f t="shared" si="10"/>
        <v>-0.87264607942582262</v>
      </c>
    </row>
    <row r="284" spans="2:3" x14ac:dyDescent="0.25">
      <c r="B284" s="21">
        <v>2699</v>
      </c>
      <c r="C284" s="22">
        <f t="shared" si="10"/>
        <v>-0.87264607942582262</v>
      </c>
    </row>
    <row r="285" spans="2:3" x14ac:dyDescent="0.25">
      <c r="B285" s="21">
        <v>2699</v>
      </c>
      <c r="C285" s="22">
        <f t="shared" si="10"/>
        <v>-0.87264607942582262</v>
      </c>
    </row>
    <row r="286" spans="2:3" x14ac:dyDescent="0.25">
      <c r="B286" s="21">
        <v>2699.9</v>
      </c>
      <c r="C286" s="22">
        <f t="shared" si="10"/>
        <v>-0.87239109690233552</v>
      </c>
    </row>
    <row r="287" spans="2:3" x14ac:dyDescent="0.25">
      <c r="B287" s="21">
        <v>2699.9</v>
      </c>
      <c r="C287" s="22">
        <f t="shared" si="10"/>
        <v>-0.87239109690233552</v>
      </c>
    </row>
    <row r="288" spans="2:3" x14ac:dyDescent="0.25">
      <c r="B288" s="21">
        <v>2700</v>
      </c>
      <c r="C288" s="22">
        <f t="shared" si="10"/>
        <v>-0.87236276551083702</v>
      </c>
    </row>
    <row r="289" spans="2:3" x14ac:dyDescent="0.25">
      <c r="B289" s="21">
        <v>2700</v>
      </c>
      <c r="C289" s="22">
        <f t="shared" si="10"/>
        <v>-0.87236276551083702</v>
      </c>
    </row>
    <row r="290" spans="2:3" x14ac:dyDescent="0.25">
      <c r="B290" s="21">
        <v>2700</v>
      </c>
      <c r="C290" s="22">
        <f t="shared" si="10"/>
        <v>-0.87236276551083702</v>
      </c>
    </row>
    <row r="291" spans="2:3" x14ac:dyDescent="0.25">
      <c r="B291" s="21">
        <v>2700</v>
      </c>
      <c r="C291" s="22">
        <f t="shared" si="10"/>
        <v>-0.87236276551083702</v>
      </c>
    </row>
    <row r="292" spans="2:3" x14ac:dyDescent="0.25">
      <c r="B292" s="21">
        <v>2700</v>
      </c>
      <c r="C292" s="22">
        <f t="shared" si="10"/>
        <v>-0.87236276551083702</v>
      </c>
    </row>
    <row r="293" spans="2:3" x14ac:dyDescent="0.25">
      <c r="B293" s="21">
        <v>2705</v>
      </c>
      <c r="C293" s="22">
        <f t="shared" si="10"/>
        <v>-0.87094619593590894</v>
      </c>
    </row>
    <row r="294" spans="2:3" x14ac:dyDescent="0.25">
      <c r="B294" s="21">
        <v>2715</v>
      </c>
      <c r="C294" s="22">
        <f t="shared" si="10"/>
        <v>-0.86811305678605266</v>
      </c>
    </row>
    <row r="295" spans="2:3" x14ac:dyDescent="0.25">
      <c r="B295" s="21">
        <v>2719</v>
      </c>
      <c r="C295" s="22">
        <f t="shared" si="10"/>
        <v>-0.86697980112611017</v>
      </c>
    </row>
    <row r="296" spans="2:3" x14ac:dyDescent="0.25">
      <c r="B296" s="21">
        <v>2719.75</v>
      </c>
      <c r="C296" s="22">
        <f t="shared" si="10"/>
        <v>-0.86676731568987098</v>
      </c>
    </row>
    <row r="297" spans="2:3" x14ac:dyDescent="0.25">
      <c r="B297" s="21">
        <v>2720</v>
      </c>
      <c r="C297" s="22">
        <f t="shared" si="10"/>
        <v>-0.86669648721112458</v>
      </c>
    </row>
    <row r="298" spans="2:3" x14ac:dyDescent="0.25">
      <c r="B298" s="21">
        <v>2730</v>
      </c>
      <c r="C298" s="22">
        <f t="shared" si="10"/>
        <v>-0.8638633480612683</v>
      </c>
    </row>
    <row r="299" spans="2:3" x14ac:dyDescent="0.25">
      <c r="B299" s="21">
        <v>2738.88</v>
      </c>
      <c r="C299" s="22">
        <f t="shared" si="10"/>
        <v>-0.86134752049619601</v>
      </c>
    </row>
    <row r="300" spans="2:3" x14ac:dyDescent="0.25">
      <c r="B300" s="21">
        <v>2739</v>
      </c>
      <c r="C300" s="22">
        <f t="shared" si="10"/>
        <v>-0.86131352282639773</v>
      </c>
    </row>
    <row r="301" spans="2:3" x14ac:dyDescent="0.25">
      <c r="B301" s="21">
        <v>2740</v>
      </c>
      <c r="C301" s="22">
        <f t="shared" si="10"/>
        <v>-0.86103020891141213</v>
      </c>
    </row>
    <row r="302" spans="2:3" x14ac:dyDescent="0.25">
      <c r="B302" s="21">
        <v>2749</v>
      </c>
      <c r="C302" s="22">
        <f t="shared" si="10"/>
        <v>-0.85848038367654156</v>
      </c>
    </row>
    <row r="303" spans="2:3" x14ac:dyDescent="0.25">
      <c r="B303" s="21">
        <v>2749</v>
      </c>
      <c r="C303" s="22">
        <f t="shared" si="10"/>
        <v>-0.85848038367654156</v>
      </c>
    </row>
    <row r="304" spans="2:3" x14ac:dyDescent="0.25">
      <c r="B304" s="21">
        <v>2749</v>
      </c>
      <c r="C304" s="22">
        <f t="shared" si="10"/>
        <v>-0.85848038367654156</v>
      </c>
    </row>
    <row r="305" spans="2:3" x14ac:dyDescent="0.25">
      <c r="B305" s="21">
        <v>2749</v>
      </c>
      <c r="C305" s="22">
        <f t="shared" si="10"/>
        <v>-0.85848038367654156</v>
      </c>
    </row>
    <row r="306" spans="2:3" x14ac:dyDescent="0.25">
      <c r="B306" s="21">
        <v>2749</v>
      </c>
      <c r="C306" s="22">
        <f t="shared" si="10"/>
        <v>-0.85848038367654156</v>
      </c>
    </row>
    <row r="307" spans="2:3" x14ac:dyDescent="0.25">
      <c r="B307" s="21">
        <v>2749</v>
      </c>
      <c r="C307" s="22">
        <f t="shared" si="10"/>
        <v>-0.85848038367654156</v>
      </c>
    </row>
    <row r="308" spans="2:3" x14ac:dyDescent="0.25">
      <c r="B308" s="21">
        <v>2749.5</v>
      </c>
      <c r="C308" s="22">
        <f t="shared" si="10"/>
        <v>-0.85833872671904876</v>
      </c>
    </row>
    <row r="309" spans="2:3" x14ac:dyDescent="0.25">
      <c r="B309" s="21">
        <v>2750</v>
      </c>
      <c r="C309" s="22">
        <f t="shared" si="10"/>
        <v>-0.85819706976155596</v>
      </c>
    </row>
    <row r="310" spans="2:3" x14ac:dyDescent="0.25">
      <c r="B310" s="21">
        <v>2750</v>
      </c>
      <c r="C310" s="22">
        <f t="shared" si="10"/>
        <v>-0.85819706976155596</v>
      </c>
    </row>
    <row r="311" spans="2:3" x14ac:dyDescent="0.25">
      <c r="B311" s="21">
        <v>2750</v>
      </c>
      <c r="C311" s="22">
        <f t="shared" si="10"/>
        <v>-0.85819706976155596</v>
      </c>
    </row>
    <row r="312" spans="2:3" x14ac:dyDescent="0.25">
      <c r="B312" s="21">
        <v>2750</v>
      </c>
      <c r="C312" s="22">
        <f t="shared" si="10"/>
        <v>-0.85819706976155596</v>
      </c>
    </row>
    <row r="313" spans="2:3" x14ac:dyDescent="0.25">
      <c r="B313" s="21">
        <v>2750</v>
      </c>
      <c r="C313" s="22">
        <f t="shared" si="10"/>
        <v>-0.85819706976155596</v>
      </c>
    </row>
    <row r="314" spans="2:3" x14ac:dyDescent="0.25">
      <c r="B314" s="21">
        <v>2750</v>
      </c>
      <c r="C314" s="22">
        <f t="shared" si="10"/>
        <v>-0.85819706976155596</v>
      </c>
    </row>
    <row r="315" spans="2:3" x14ac:dyDescent="0.25">
      <c r="B315" s="21">
        <v>2750</v>
      </c>
      <c r="C315" s="22">
        <f t="shared" si="10"/>
        <v>-0.85819706976155596</v>
      </c>
    </row>
    <row r="316" spans="2:3" x14ac:dyDescent="0.25">
      <c r="B316" s="21">
        <v>2750</v>
      </c>
      <c r="C316" s="22">
        <f t="shared" si="10"/>
        <v>-0.85819706976155596</v>
      </c>
    </row>
    <row r="317" spans="2:3" x14ac:dyDescent="0.25">
      <c r="B317" s="21">
        <v>2750</v>
      </c>
      <c r="C317" s="22">
        <f t="shared" si="10"/>
        <v>-0.85819706976155596</v>
      </c>
    </row>
    <row r="318" spans="2:3" x14ac:dyDescent="0.25">
      <c r="B318" s="21">
        <v>2750</v>
      </c>
      <c r="C318" s="22">
        <f t="shared" si="10"/>
        <v>-0.85819706976155596</v>
      </c>
    </row>
    <row r="319" spans="2:3" x14ac:dyDescent="0.25">
      <c r="B319" s="21">
        <v>2750</v>
      </c>
      <c r="C319" s="22">
        <f t="shared" si="10"/>
        <v>-0.85819706976155596</v>
      </c>
    </row>
    <row r="320" spans="2:3" x14ac:dyDescent="0.25">
      <c r="B320" s="21">
        <v>2750</v>
      </c>
      <c r="C320" s="22">
        <f t="shared" si="10"/>
        <v>-0.85819706976155596</v>
      </c>
    </row>
    <row r="321" spans="2:3" x14ac:dyDescent="0.25">
      <c r="B321" s="21">
        <v>2750</v>
      </c>
      <c r="C321" s="22">
        <f t="shared" si="10"/>
        <v>-0.85819706976155596</v>
      </c>
    </row>
    <row r="322" spans="2:3" x14ac:dyDescent="0.25">
      <c r="B322" s="21">
        <v>2750</v>
      </c>
      <c r="C322" s="22">
        <f t="shared" si="10"/>
        <v>-0.85819706976155596</v>
      </c>
    </row>
    <row r="323" spans="2:3" x14ac:dyDescent="0.25">
      <c r="B323" s="21">
        <v>2750</v>
      </c>
      <c r="C323" s="22">
        <f t="shared" si="10"/>
        <v>-0.85819706976155596</v>
      </c>
    </row>
    <row r="324" spans="2:3" x14ac:dyDescent="0.25">
      <c r="B324" s="21">
        <v>2750</v>
      </c>
      <c r="C324" s="22">
        <f t="shared" ref="C324:C387" si="11">(B324-$E$3)/$E$4</f>
        <v>-0.85819706976155596</v>
      </c>
    </row>
    <row r="325" spans="2:3" x14ac:dyDescent="0.25">
      <c r="B325" s="21">
        <v>2750</v>
      </c>
      <c r="C325" s="22">
        <f t="shared" si="11"/>
        <v>-0.85819706976155596</v>
      </c>
    </row>
    <row r="326" spans="2:3" x14ac:dyDescent="0.25">
      <c r="B326" s="21">
        <v>2750</v>
      </c>
      <c r="C326" s="22">
        <f t="shared" si="11"/>
        <v>-0.85819706976155596</v>
      </c>
    </row>
    <row r="327" spans="2:3" x14ac:dyDescent="0.25">
      <c r="B327" s="21">
        <v>2759</v>
      </c>
      <c r="C327" s="22">
        <f t="shared" si="11"/>
        <v>-0.85564724452668528</v>
      </c>
    </row>
    <row r="328" spans="2:3" x14ac:dyDescent="0.25">
      <c r="B328" s="21">
        <v>2769</v>
      </c>
      <c r="C328" s="22">
        <f t="shared" si="11"/>
        <v>-0.85281410537682911</v>
      </c>
    </row>
    <row r="329" spans="2:3" x14ac:dyDescent="0.25">
      <c r="B329" s="21">
        <v>2785</v>
      </c>
      <c r="C329" s="22">
        <f t="shared" si="11"/>
        <v>-0.84828108273705916</v>
      </c>
    </row>
    <row r="330" spans="2:3" x14ac:dyDescent="0.25">
      <c r="B330" s="21">
        <v>2790</v>
      </c>
      <c r="C330" s="22">
        <f t="shared" si="11"/>
        <v>-0.84686451316213107</v>
      </c>
    </row>
    <row r="331" spans="2:3" x14ac:dyDescent="0.25">
      <c r="B331" s="21">
        <v>2790</v>
      </c>
      <c r="C331" s="22">
        <f t="shared" si="11"/>
        <v>-0.84686451316213107</v>
      </c>
    </row>
    <row r="332" spans="2:3" x14ac:dyDescent="0.25">
      <c r="B332" s="21">
        <v>2790</v>
      </c>
      <c r="C332" s="22">
        <f t="shared" si="11"/>
        <v>-0.84686451316213107</v>
      </c>
    </row>
    <row r="333" spans="2:3" x14ac:dyDescent="0.25">
      <c r="B333" s="21">
        <v>2790</v>
      </c>
      <c r="C333" s="22">
        <f t="shared" si="11"/>
        <v>-0.84686451316213107</v>
      </c>
    </row>
    <row r="334" spans="2:3" x14ac:dyDescent="0.25">
      <c r="B334" s="21">
        <v>2795</v>
      </c>
      <c r="C334" s="22">
        <f t="shared" si="11"/>
        <v>-0.84544794358720288</v>
      </c>
    </row>
    <row r="335" spans="2:3" x14ac:dyDescent="0.25">
      <c r="B335" s="21">
        <v>2799</v>
      </c>
      <c r="C335" s="22">
        <f t="shared" si="11"/>
        <v>-0.84431468792726039</v>
      </c>
    </row>
    <row r="336" spans="2:3" x14ac:dyDescent="0.25">
      <c r="B336" s="21">
        <v>2799</v>
      </c>
      <c r="C336" s="22">
        <f t="shared" si="11"/>
        <v>-0.84431468792726039</v>
      </c>
    </row>
    <row r="337" spans="2:3" x14ac:dyDescent="0.25">
      <c r="B337" s="21">
        <v>2799</v>
      </c>
      <c r="C337" s="22">
        <f t="shared" si="11"/>
        <v>-0.84431468792726039</v>
      </c>
    </row>
    <row r="338" spans="2:3" x14ac:dyDescent="0.25">
      <c r="B338" s="21">
        <v>2799</v>
      </c>
      <c r="C338" s="22">
        <f t="shared" si="11"/>
        <v>-0.84431468792726039</v>
      </c>
    </row>
    <row r="339" spans="2:3" x14ac:dyDescent="0.25">
      <c r="B339" s="21">
        <v>2799</v>
      </c>
      <c r="C339" s="22">
        <f t="shared" si="11"/>
        <v>-0.84431468792726039</v>
      </c>
    </row>
    <row r="340" spans="2:3" x14ac:dyDescent="0.25">
      <c r="B340" s="21">
        <v>2799</v>
      </c>
      <c r="C340" s="22">
        <f t="shared" si="11"/>
        <v>-0.84431468792726039</v>
      </c>
    </row>
    <row r="341" spans="2:3" x14ac:dyDescent="0.25">
      <c r="B341" s="21">
        <v>2799.5</v>
      </c>
      <c r="C341" s="22">
        <f t="shared" si="11"/>
        <v>-0.84417303096976759</v>
      </c>
    </row>
    <row r="342" spans="2:3" x14ac:dyDescent="0.25">
      <c r="B342" s="21">
        <v>2800</v>
      </c>
      <c r="C342" s="22">
        <f t="shared" si="11"/>
        <v>-0.84403137401227479</v>
      </c>
    </row>
    <row r="343" spans="2:3" x14ac:dyDescent="0.25">
      <c r="B343" s="21">
        <v>2800</v>
      </c>
      <c r="C343" s="22">
        <f t="shared" si="11"/>
        <v>-0.84403137401227479</v>
      </c>
    </row>
    <row r="344" spans="2:3" x14ac:dyDescent="0.25">
      <c r="B344" s="21">
        <v>2800</v>
      </c>
      <c r="C344" s="22">
        <f t="shared" si="11"/>
        <v>-0.84403137401227479</v>
      </c>
    </row>
    <row r="345" spans="2:3" x14ac:dyDescent="0.25">
      <c r="B345" s="21">
        <v>2800</v>
      </c>
      <c r="C345" s="22">
        <f t="shared" si="11"/>
        <v>-0.84403137401227479</v>
      </c>
    </row>
    <row r="346" spans="2:3" x14ac:dyDescent="0.25">
      <c r="B346" s="21">
        <v>2820</v>
      </c>
      <c r="C346" s="22">
        <f t="shared" si="11"/>
        <v>-0.83836509571256235</v>
      </c>
    </row>
    <row r="347" spans="2:3" x14ac:dyDescent="0.25">
      <c r="B347" s="21">
        <v>2825</v>
      </c>
      <c r="C347" s="22">
        <f t="shared" si="11"/>
        <v>-0.83694852613763426</v>
      </c>
    </row>
    <row r="348" spans="2:3" x14ac:dyDescent="0.25">
      <c r="B348" s="21">
        <v>2825</v>
      </c>
      <c r="C348" s="22">
        <f t="shared" si="11"/>
        <v>-0.83694852613763426</v>
      </c>
    </row>
    <row r="349" spans="2:3" x14ac:dyDescent="0.25">
      <c r="B349" s="21">
        <v>2825</v>
      </c>
      <c r="C349" s="22">
        <f t="shared" si="11"/>
        <v>-0.83694852613763426</v>
      </c>
    </row>
    <row r="350" spans="2:3" x14ac:dyDescent="0.25">
      <c r="B350" s="21">
        <v>2830</v>
      </c>
      <c r="C350" s="22">
        <f t="shared" si="11"/>
        <v>-0.83553195656270618</v>
      </c>
    </row>
    <row r="351" spans="2:3" x14ac:dyDescent="0.25">
      <c r="B351" s="21">
        <v>2830</v>
      </c>
      <c r="C351" s="22">
        <f t="shared" si="11"/>
        <v>-0.83553195656270618</v>
      </c>
    </row>
    <row r="352" spans="2:3" x14ac:dyDescent="0.25">
      <c r="B352" s="21">
        <v>2833.5</v>
      </c>
      <c r="C352" s="22">
        <f t="shared" si="11"/>
        <v>-0.83454035786025649</v>
      </c>
    </row>
    <row r="353" spans="2:3" x14ac:dyDescent="0.25">
      <c r="B353" s="21">
        <v>2840</v>
      </c>
      <c r="C353" s="22">
        <f t="shared" si="11"/>
        <v>-0.8326988174128499</v>
      </c>
    </row>
    <row r="354" spans="2:3" x14ac:dyDescent="0.25">
      <c r="B354" s="21">
        <v>2848.5</v>
      </c>
      <c r="C354" s="22">
        <f t="shared" si="11"/>
        <v>-0.83029064913547213</v>
      </c>
    </row>
    <row r="355" spans="2:3" x14ac:dyDescent="0.25">
      <c r="B355" s="21">
        <v>2849</v>
      </c>
      <c r="C355" s="22">
        <f t="shared" si="11"/>
        <v>-0.83014899217797933</v>
      </c>
    </row>
    <row r="356" spans="2:3" x14ac:dyDescent="0.25">
      <c r="B356" s="21">
        <v>2849</v>
      </c>
      <c r="C356" s="22">
        <f t="shared" si="11"/>
        <v>-0.83014899217797933</v>
      </c>
    </row>
    <row r="357" spans="2:3" x14ac:dyDescent="0.25">
      <c r="B357" s="21">
        <v>2849</v>
      </c>
      <c r="C357" s="22">
        <f t="shared" si="11"/>
        <v>-0.83014899217797933</v>
      </c>
    </row>
    <row r="358" spans="2:3" x14ac:dyDescent="0.25">
      <c r="B358" s="21">
        <v>2849</v>
      </c>
      <c r="C358" s="22">
        <f t="shared" si="11"/>
        <v>-0.83014899217797933</v>
      </c>
    </row>
    <row r="359" spans="2:3" x14ac:dyDescent="0.25">
      <c r="B359" s="21">
        <v>2850</v>
      </c>
      <c r="C359" s="22">
        <f t="shared" si="11"/>
        <v>-0.82986567826299373</v>
      </c>
    </row>
    <row r="360" spans="2:3" x14ac:dyDescent="0.25">
      <c r="B360" s="21">
        <v>2850</v>
      </c>
      <c r="C360" s="22">
        <f t="shared" si="11"/>
        <v>-0.82986567826299373</v>
      </c>
    </row>
    <row r="361" spans="2:3" x14ac:dyDescent="0.25">
      <c r="B361" s="21">
        <v>2850</v>
      </c>
      <c r="C361" s="22">
        <f t="shared" si="11"/>
        <v>-0.82986567826299373</v>
      </c>
    </row>
    <row r="362" spans="2:3" x14ac:dyDescent="0.25">
      <c r="B362" s="21">
        <v>2850</v>
      </c>
      <c r="C362" s="22">
        <f t="shared" si="11"/>
        <v>-0.82986567826299373</v>
      </c>
    </row>
    <row r="363" spans="2:3" x14ac:dyDescent="0.25">
      <c r="B363" s="21">
        <v>2850</v>
      </c>
      <c r="C363" s="22">
        <f t="shared" si="11"/>
        <v>-0.82986567826299373</v>
      </c>
    </row>
    <row r="364" spans="2:3" x14ac:dyDescent="0.25">
      <c r="B364" s="21">
        <v>2850</v>
      </c>
      <c r="C364" s="22">
        <f t="shared" si="11"/>
        <v>-0.82986567826299373</v>
      </c>
    </row>
    <row r="365" spans="2:3" x14ac:dyDescent="0.25">
      <c r="B365" s="21">
        <v>2850</v>
      </c>
      <c r="C365" s="22">
        <f t="shared" si="11"/>
        <v>-0.82986567826299373</v>
      </c>
    </row>
    <row r="366" spans="2:3" x14ac:dyDescent="0.25">
      <c r="B366" s="21">
        <v>2850</v>
      </c>
      <c r="C366" s="22">
        <f t="shared" si="11"/>
        <v>-0.82986567826299373</v>
      </c>
    </row>
    <row r="367" spans="2:3" x14ac:dyDescent="0.25">
      <c r="B367" s="21">
        <v>2859</v>
      </c>
      <c r="C367" s="22">
        <f t="shared" si="11"/>
        <v>-0.82731585302812316</v>
      </c>
    </row>
    <row r="368" spans="2:3" x14ac:dyDescent="0.25">
      <c r="B368" s="21">
        <v>2864</v>
      </c>
      <c r="C368" s="22">
        <f t="shared" si="11"/>
        <v>-0.82589928345319497</v>
      </c>
    </row>
    <row r="369" spans="2:3" x14ac:dyDescent="0.25">
      <c r="B369" s="21">
        <v>2869</v>
      </c>
      <c r="C369" s="22">
        <f t="shared" si="11"/>
        <v>-0.82448271387826688</v>
      </c>
    </row>
    <row r="370" spans="2:3" x14ac:dyDescent="0.25">
      <c r="B370" s="21">
        <v>2870</v>
      </c>
      <c r="C370" s="22">
        <f t="shared" si="11"/>
        <v>-0.82419939996328129</v>
      </c>
    </row>
    <row r="371" spans="2:3" x14ac:dyDescent="0.25">
      <c r="B371" s="21">
        <v>2870</v>
      </c>
      <c r="C371" s="22">
        <f t="shared" si="11"/>
        <v>-0.82419939996328129</v>
      </c>
    </row>
    <row r="372" spans="2:3" x14ac:dyDescent="0.25">
      <c r="B372" s="21">
        <v>2877.5</v>
      </c>
      <c r="C372" s="22">
        <f t="shared" si="11"/>
        <v>-0.82207454560088911</v>
      </c>
    </row>
    <row r="373" spans="2:3" x14ac:dyDescent="0.25">
      <c r="B373" s="21">
        <v>2890</v>
      </c>
      <c r="C373" s="22">
        <f t="shared" si="11"/>
        <v>-0.81853312166356884</v>
      </c>
    </row>
    <row r="374" spans="2:3" x14ac:dyDescent="0.25">
      <c r="B374" s="21">
        <v>2890</v>
      </c>
      <c r="C374" s="22">
        <f t="shared" si="11"/>
        <v>-0.81853312166356884</v>
      </c>
    </row>
    <row r="375" spans="2:3" x14ac:dyDescent="0.25">
      <c r="B375" s="21">
        <v>2890</v>
      </c>
      <c r="C375" s="22">
        <f t="shared" si="11"/>
        <v>-0.81853312166356884</v>
      </c>
    </row>
    <row r="376" spans="2:3" x14ac:dyDescent="0.25">
      <c r="B376" s="21">
        <v>2890</v>
      </c>
      <c r="C376" s="22">
        <f t="shared" si="11"/>
        <v>-0.81853312166356884</v>
      </c>
    </row>
    <row r="377" spans="2:3" x14ac:dyDescent="0.25">
      <c r="B377" s="21">
        <v>2890</v>
      </c>
      <c r="C377" s="22">
        <f t="shared" si="11"/>
        <v>-0.81853312166356884</v>
      </c>
    </row>
    <row r="378" spans="2:3" x14ac:dyDescent="0.25">
      <c r="B378" s="21">
        <v>2890</v>
      </c>
      <c r="C378" s="22">
        <f t="shared" si="11"/>
        <v>-0.81853312166356884</v>
      </c>
    </row>
    <row r="379" spans="2:3" x14ac:dyDescent="0.25">
      <c r="B379" s="21">
        <v>2890</v>
      </c>
      <c r="C379" s="22">
        <f t="shared" si="11"/>
        <v>-0.81853312166356884</v>
      </c>
    </row>
    <row r="380" spans="2:3" x14ac:dyDescent="0.25">
      <c r="B380" s="21">
        <v>2890</v>
      </c>
      <c r="C380" s="22">
        <f t="shared" si="11"/>
        <v>-0.81853312166356884</v>
      </c>
    </row>
    <row r="381" spans="2:3" x14ac:dyDescent="0.25">
      <c r="B381" s="21">
        <v>2890</v>
      </c>
      <c r="C381" s="22">
        <f t="shared" si="11"/>
        <v>-0.81853312166356884</v>
      </c>
    </row>
    <row r="382" spans="2:3" x14ac:dyDescent="0.25">
      <c r="B382" s="21">
        <v>2890</v>
      </c>
      <c r="C382" s="22">
        <f t="shared" si="11"/>
        <v>-0.81853312166356884</v>
      </c>
    </row>
    <row r="383" spans="2:3" x14ac:dyDescent="0.25">
      <c r="B383" s="21">
        <v>2890</v>
      </c>
      <c r="C383" s="22">
        <f t="shared" si="11"/>
        <v>-0.81853312166356884</v>
      </c>
    </row>
    <row r="384" spans="2:3" x14ac:dyDescent="0.25">
      <c r="B384" s="21">
        <v>2890</v>
      </c>
      <c r="C384" s="22">
        <f t="shared" si="11"/>
        <v>-0.81853312166356884</v>
      </c>
    </row>
    <row r="385" spans="2:3" x14ac:dyDescent="0.25">
      <c r="B385" s="21">
        <v>2890</v>
      </c>
      <c r="C385" s="22">
        <f t="shared" si="11"/>
        <v>-0.81853312166356884</v>
      </c>
    </row>
    <row r="386" spans="2:3" x14ac:dyDescent="0.25">
      <c r="B386" s="21">
        <v>2890</v>
      </c>
      <c r="C386" s="22">
        <f t="shared" si="11"/>
        <v>-0.81853312166356884</v>
      </c>
    </row>
    <row r="387" spans="2:3" x14ac:dyDescent="0.25">
      <c r="B387" s="21">
        <v>2890</v>
      </c>
      <c r="C387" s="22">
        <f t="shared" si="11"/>
        <v>-0.81853312166356884</v>
      </c>
    </row>
    <row r="388" spans="2:3" x14ac:dyDescent="0.25">
      <c r="B388" s="21">
        <v>2899</v>
      </c>
      <c r="C388" s="22">
        <f t="shared" ref="C388:C451" si="12">(B388-$E$3)/$E$4</f>
        <v>-0.81598329642869827</v>
      </c>
    </row>
    <row r="389" spans="2:3" x14ac:dyDescent="0.25">
      <c r="B389" s="21">
        <v>2899</v>
      </c>
      <c r="C389" s="22">
        <f t="shared" si="12"/>
        <v>-0.81598329642869827</v>
      </c>
    </row>
    <row r="390" spans="2:3" x14ac:dyDescent="0.25">
      <c r="B390" s="21">
        <v>2899</v>
      </c>
      <c r="C390" s="22">
        <f t="shared" si="12"/>
        <v>-0.81598329642869827</v>
      </c>
    </row>
    <row r="391" spans="2:3" x14ac:dyDescent="0.25">
      <c r="B391" s="21">
        <v>2899</v>
      </c>
      <c r="C391" s="22">
        <f t="shared" si="12"/>
        <v>-0.81598329642869827</v>
      </c>
    </row>
    <row r="392" spans="2:3" x14ac:dyDescent="0.25">
      <c r="B392" s="21">
        <v>2899</v>
      </c>
      <c r="C392" s="22">
        <f t="shared" si="12"/>
        <v>-0.81598329642869827</v>
      </c>
    </row>
    <row r="393" spans="2:3" x14ac:dyDescent="0.25">
      <c r="B393" s="21">
        <v>2899</v>
      </c>
      <c r="C393" s="22">
        <f t="shared" si="12"/>
        <v>-0.81598329642869827</v>
      </c>
    </row>
    <row r="394" spans="2:3" x14ac:dyDescent="0.25">
      <c r="B394" s="21">
        <v>2899</v>
      </c>
      <c r="C394" s="22">
        <f t="shared" si="12"/>
        <v>-0.81598329642869827</v>
      </c>
    </row>
    <row r="395" spans="2:3" x14ac:dyDescent="0.25">
      <c r="B395" s="21">
        <v>2899.5</v>
      </c>
      <c r="C395" s="22">
        <f t="shared" si="12"/>
        <v>-0.81584163947120547</v>
      </c>
    </row>
    <row r="396" spans="2:3" x14ac:dyDescent="0.25">
      <c r="B396" s="21">
        <v>2900</v>
      </c>
      <c r="C396" s="22">
        <f t="shared" si="12"/>
        <v>-0.81569998251371256</v>
      </c>
    </row>
    <row r="397" spans="2:3" x14ac:dyDescent="0.25">
      <c r="B397" s="21">
        <v>2900</v>
      </c>
      <c r="C397" s="22">
        <f t="shared" si="12"/>
        <v>-0.81569998251371256</v>
      </c>
    </row>
    <row r="398" spans="2:3" x14ac:dyDescent="0.25">
      <c r="B398" s="21">
        <v>2900</v>
      </c>
      <c r="C398" s="22">
        <f t="shared" si="12"/>
        <v>-0.81569998251371256</v>
      </c>
    </row>
    <row r="399" spans="2:3" x14ac:dyDescent="0.25">
      <c r="B399" s="21">
        <v>2900</v>
      </c>
      <c r="C399" s="22">
        <f t="shared" si="12"/>
        <v>-0.81569998251371256</v>
      </c>
    </row>
    <row r="400" spans="2:3" x14ac:dyDescent="0.25">
      <c r="B400" s="21">
        <v>2910</v>
      </c>
      <c r="C400" s="22">
        <f t="shared" si="12"/>
        <v>-0.8128668433638564</v>
      </c>
    </row>
    <row r="401" spans="2:3" x14ac:dyDescent="0.25">
      <c r="B401" s="21">
        <v>2910</v>
      </c>
      <c r="C401" s="22">
        <f t="shared" si="12"/>
        <v>-0.8128668433638564</v>
      </c>
    </row>
    <row r="402" spans="2:3" x14ac:dyDescent="0.25">
      <c r="B402" s="21">
        <v>2920</v>
      </c>
      <c r="C402" s="22">
        <f t="shared" si="12"/>
        <v>-0.81003370421400012</v>
      </c>
    </row>
    <row r="403" spans="2:3" x14ac:dyDescent="0.25">
      <c r="B403" s="21">
        <v>2925</v>
      </c>
      <c r="C403" s="22">
        <f t="shared" si="12"/>
        <v>-0.80861713463907203</v>
      </c>
    </row>
    <row r="404" spans="2:3" x14ac:dyDescent="0.25">
      <c r="B404" s="21">
        <v>2925</v>
      </c>
      <c r="C404" s="22">
        <f t="shared" si="12"/>
        <v>-0.80861713463907203</v>
      </c>
    </row>
    <row r="405" spans="2:3" x14ac:dyDescent="0.25">
      <c r="B405" s="21">
        <v>2925</v>
      </c>
      <c r="C405" s="22">
        <f t="shared" si="12"/>
        <v>-0.80861713463907203</v>
      </c>
    </row>
    <row r="406" spans="2:3" x14ac:dyDescent="0.25">
      <c r="B406" s="21">
        <v>2930</v>
      </c>
      <c r="C406" s="22">
        <f t="shared" si="12"/>
        <v>-0.80720056506414395</v>
      </c>
    </row>
    <row r="407" spans="2:3" x14ac:dyDescent="0.25">
      <c r="B407" s="21">
        <v>2930</v>
      </c>
      <c r="C407" s="22">
        <f t="shared" si="12"/>
        <v>-0.80720056506414395</v>
      </c>
    </row>
    <row r="408" spans="2:3" x14ac:dyDescent="0.25">
      <c r="B408" s="21">
        <v>2945</v>
      </c>
      <c r="C408" s="22">
        <f t="shared" si="12"/>
        <v>-0.80295085633935959</v>
      </c>
    </row>
    <row r="409" spans="2:3" x14ac:dyDescent="0.25">
      <c r="B409" s="21">
        <v>2949</v>
      </c>
      <c r="C409" s="22">
        <f t="shared" si="12"/>
        <v>-0.8018176006794171</v>
      </c>
    </row>
    <row r="410" spans="2:3" x14ac:dyDescent="0.25">
      <c r="B410" s="21">
        <v>2949</v>
      </c>
      <c r="C410" s="22">
        <f t="shared" si="12"/>
        <v>-0.8018176006794171</v>
      </c>
    </row>
    <row r="411" spans="2:3" x14ac:dyDescent="0.25">
      <c r="B411" s="21">
        <v>2950</v>
      </c>
      <c r="C411" s="22">
        <f t="shared" si="12"/>
        <v>-0.8015342867644315</v>
      </c>
    </row>
    <row r="412" spans="2:3" x14ac:dyDescent="0.25">
      <c r="B412" s="21">
        <v>2950</v>
      </c>
      <c r="C412" s="22">
        <f t="shared" si="12"/>
        <v>-0.8015342867644315</v>
      </c>
    </row>
    <row r="413" spans="2:3" x14ac:dyDescent="0.25">
      <c r="B413" s="21">
        <v>2950</v>
      </c>
      <c r="C413" s="22">
        <f t="shared" si="12"/>
        <v>-0.8015342867644315</v>
      </c>
    </row>
    <row r="414" spans="2:3" x14ac:dyDescent="0.25">
      <c r="B414" s="21">
        <v>2950</v>
      </c>
      <c r="C414" s="22">
        <f t="shared" si="12"/>
        <v>-0.8015342867644315</v>
      </c>
    </row>
    <row r="415" spans="2:3" x14ac:dyDescent="0.25">
      <c r="B415" s="21">
        <v>2950</v>
      </c>
      <c r="C415" s="22">
        <f t="shared" si="12"/>
        <v>-0.8015342867644315</v>
      </c>
    </row>
    <row r="416" spans="2:3" x14ac:dyDescent="0.25">
      <c r="B416" s="21">
        <v>2950</v>
      </c>
      <c r="C416" s="22">
        <f t="shared" si="12"/>
        <v>-0.8015342867644315</v>
      </c>
    </row>
    <row r="417" spans="2:3" x14ac:dyDescent="0.25">
      <c r="B417" s="21">
        <v>2950</v>
      </c>
      <c r="C417" s="22">
        <f t="shared" si="12"/>
        <v>-0.8015342867644315</v>
      </c>
    </row>
    <row r="418" spans="2:3" x14ac:dyDescent="0.25">
      <c r="B418" s="21">
        <v>2950</v>
      </c>
      <c r="C418" s="22">
        <f t="shared" si="12"/>
        <v>-0.8015342867644315</v>
      </c>
    </row>
    <row r="419" spans="2:3" x14ac:dyDescent="0.25">
      <c r="B419" s="21">
        <v>2950</v>
      </c>
      <c r="C419" s="22">
        <f t="shared" si="12"/>
        <v>-0.8015342867644315</v>
      </c>
    </row>
    <row r="420" spans="2:3" x14ac:dyDescent="0.25">
      <c r="B420" s="21">
        <v>2955</v>
      </c>
      <c r="C420" s="22">
        <f t="shared" si="12"/>
        <v>-0.80011771718950342</v>
      </c>
    </row>
    <row r="421" spans="2:3" x14ac:dyDescent="0.25">
      <c r="B421" s="21">
        <v>2970</v>
      </c>
      <c r="C421" s="22">
        <f t="shared" si="12"/>
        <v>-0.79586800846471906</v>
      </c>
    </row>
    <row r="422" spans="2:3" x14ac:dyDescent="0.25">
      <c r="B422" s="21">
        <v>2975</v>
      </c>
      <c r="C422" s="22">
        <f t="shared" si="12"/>
        <v>-0.79445143888979097</v>
      </c>
    </row>
    <row r="423" spans="2:3" x14ac:dyDescent="0.25">
      <c r="B423" s="21">
        <v>2980</v>
      </c>
      <c r="C423" s="22">
        <f t="shared" si="12"/>
        <v>-0.79303486931486289</v>
      </c>
    </row>
    <row r="424" spans="2:3" x14ac:dyDescent="0.25">
      <c r="B424" s="21">
        <v>2985</v>
      </c>
      <c r="C424" s="22">
        <f t="shared" si="12"/>
        <v>-0.79161829973993469</v>
      </c>
    </row>
    <row r="425" spans="2:3" x14ac:dyDescent="0.25">
      <c r="B425" s="21">
        <v>2985</v>
      </c>
      <c r="C425" s="22">
        <f t="shared" si="12"/>
        <v>-0.79161829973993469</v>
      </c>
    </row>
    <row r="426" spans="2:3" x14ac:dyDescent="0.25">
      <c r="B426" s="21">
        <v>2985</v>
      </c>
      <c r="C426" s="22">
        <f t="shared" si="12"/>
        <v>-0.79161829973993469</v>
      </c>
    </row>
    <row r="427" spans="2:3" x14ac:dyDescent="0.25">
      <c r="B427" s="21">
        <v>2985</v>
      </c>
      <c r="C427" s="22">
        <f t="shared" si="12"/>
        <v>-0.79161829973993469</v>
      </c>
    </row>
    <row r="428" spans="2:3" x14ac:dyDescent="0.25">
      <c r="B428" s="21">
        <v>2990</v>
      </c>
      <c r="C428" s="22">
        <f t="shared" si="12"/>
        <v>-0.79020173016500661</v>
      </c>
    </row>
    <row r="429" spans="2:3" x14ac:dyDescent="0.25">
      <c r="B429" s="21">
        <v>2990</v>
      </c>
      <c r="C429" s="22">
        <f t="shared" si="12"/>
        <v>-0.79020173016500661</v>
      </c>
    </row>
    <row r="430" spans="2:3" x14ac:dyDescent="0.25">
      <c r="B430" s="21">
        <v>2990</v>
      </c>
      <c r="C430" s="22">
        <f t="shared" si="12"/>
        <v>-0.79020173016500661</v>
      </c>
    </row>
    <row r="431" spans="2:3" x14ac:dyDescent="0.25">
      <c r="B431" s="21">
        <v>2990</v>
      </c>
      <c r="C431" s="22">
        <f t="shared" si="12"/>
        <v>-0.79020173016500661</v>
      </c>
    </row>
    <row r="432" spans="2:3" x14ac:dyDescent="0.25">
      <c r="B432" s="21">
        <v>2990</v>
      </c>
      <c r="C432" s="22">
        <f t="shared" si="12"/>
        <v>-0.79020173016500661</v>
      </c>
    </row>
    <row r="433" spans="2:3" x14ac:dyDescent="0.25">
      <c r="B433" s="21">
        <v>2990</v>
      </c>
      <c r="C433" s="22">
        <f t="shared" si="12"/>
        <v>-0.79020173016500661</v>
      </c>
    </row>
    <row r="434" spans="2:3" x14ac:dyDescent="0.25">
      <c r="B434" s="21">
        <v>2990</v>
      </c>
      <c r="C434" s="22">
        <f t="shared" si="12"/>
        <v>-0.79020173016500661</v>
      </c>
    </row>
    <row r="435" spans="2:3" x14ac:dyDescent="0.25">
      <c r="B435" s="21">
        <v>2990</v>
      </c>
      <c r="C435" s="22">
        <f t="shared" si="12"/>
        <v>-0.79020173016500661</v>
      </c>
    </row>
    <row r="436" spans="2:3" x14ac:dyDescent="0.25">
      <c r="B436" s="21">
        <v>2990</v>
      </c>
      <c r="C436" s="22">
        <f t="shared" si="12"/>
        <v>-0.79020173016500661</v>
      </c>
    </row>
    <row r="437" spans="2:3" x14ac:dyDescent="0.25">
      <c r="B437" s="21">
        <v>2990</v>
      </c>
      <c r="C437" s="22">
        <f t="shared" si="12"/>
        <v>-0.79020173016500661</v>
      </c>
    </row>
    <row r="438" spans="2:3" x14ac:dyDescent="0.25">
      <c r="B438" s="21">
        <v>2990</v>
      </c>
      <c r="C438" s="22">
        <f t="shared" si="12"/>
        <v>-0.79020173016500661</v>
      </c>
    </row>
    <row r="439" spans="2:3" x14ac:dyDescent="0.25">
      <c r="B439" s="21">
        <v>2990</v>
      </c>
      <c r="C439" s="22">
        <f t="shared" si="12"/>
        <v>-0.79020173016500661</v>
      </c>
    </row>
    <row r="440" spans="2:3" x14ac:dyDescent="0.25">
      <c r="B440" s="21">
        <v>2990</v>
      </c>
      <c r="C440" s="22">
        <f t="shared" si="12"/>
        <v>-0.79020173016500661</v>
      </c>
    </row>
    <row r="441" spans="2:3" x14ac:dyDescent="0.25">
      <c r="B441" s="21">
        <v>2997</v>
      </c>
      <c r="C441" s="22">
        <f t="shared" si="12"/>
        <v>-0.78821853276010723</v>
      </c>
    </row>
    <row r="442" spans="2:3" x14ac:dyDescent="0.25">
      <c r="B442" s="21">
        <v>2998.5</v>
      </c>
      <c r="C442" s="22">
        <f t="shared" si="12"/>
        <v>-0.78779356188762883</v>
      </c>
    </row>
    <row r="443" spans="2:3" x14ac:dyDescent="0.25">
      <c r="B443" s="21">
        <v>2998.5</v>
      </c>
      <c r="C443" s="22">
        <f t="shared" si="12"/>
        <v>-0.78779356188762883</v>
      </c>
    </row>
    <row r="444" spans="2:3" x14ac:dyDescent="0.25">
      <c r="B444" s="21">
        <v>2998.5</v>
      </c>
      <c r="C444" s="22">
        <f t="shared" si="12"/>
        <v>-0.78779356188762883</v>
      </c>
    </row>
    <row r="445" spans="2:3" x14ac:dyDescent="0.25">
      <c r="B445" s="21">
        <v>2999</v>
      </c>
      <c r="C445" s="22">
        <f t="shared" si="12"/>
        <v>-0.78765190493013604</v>
      </c>
    </row>
    <row r="446" spans="2:3" x14ac:dyDescent="0.25">
      <c r="B446" s="21">
        <v>2999</v>
      </c>
      <c r="C446" s="22">
        <f t="shared" si="12"/>
        <v>-0.78765190493013604</v>
      </c>
    </row>
    <row r="447" spans="2:3" x14ac:dyDescent="0.25">
      <c r="B447" s="21">
        <v>2999</v>
      </c>
      <c r="C447" s="22">
        <f t="shared" si="12"/>
        <v>-0.78765190493013604</v>
      </c>
    </row>
    <row r="448" spans="2:3" x14ac:dyDescent="0.25">
      <c r="B448" s="21">
        <v>2999</v>
      </c>
      <c r="C448" s="22">
        <f t="shared" si="12"/>
        <v>-0.78765190493013604</v>
      </c>
    </row>
    <row r="449" spans="2:3" x14ac:dyDescent="0.25">
      <c r="B449" s="21">
        <v>2999</v>
      </c>
      <c r="C449" s="22">
        <f t="shared" si="12"/>
        <v>-0.78765190493013604</v>
      </c>
    </row>
    <row r="450" spans="2:3" x14ac:dyDescent="0.25">
      <c r="B450" s="21">
        <v>2999</v>
      </c>
      <c r="C450" s="22">
        <f t="shared" si="12"/>
        <v>-0.78765190493013604</v>
      </c>
    </row>
    <row r="451" spans="2:3" x14ac:dyDescent="0.25">
      <c r="B451" s="21">
        <v>2999</v>
      </c>
      <c r="C451" s="22">
        <f t="shared" si="12"/>
        <v>-0.78765190493013604</v>
      </c>
    </row>
    <row r="452" spans="2:3" x14ac:dyDescent="0.25">
      <c r="B452" s="21">
        <v>2999</v>
      </c>
      <c r="C452" s="22">
        <f t="shared" ref="C452:C515" si="13">(B452-$E$3)/$E$4</f>
        <v>-0.78765190493013604</v>
      </c>
    </row>
    <row r="453" spans="2:3" x14ac:dyDescent="0.25">
      <c r="B453" s="21">
        <v>2999</v>
      </c>
      <c r="C453" s="22">
        <f t="shared" si="13"/>
        <v>-0.78765190493013604</v>
      </c>
    </row>
    <row r="454" spans="2:3" x14ac:dyDescent="0.25">
      <c r="B454" s="21">
        <v>2999</v>
      </c>
      <c r="C454" s="22">
        <f t="shared" si="13"/>
        <v>-0.78765190493013604</v>
      </c>
    </row>
    <row r="455" spans="2:3" x14ac:dyDescent="0.25">
      <c r="B455" s="21">
        <v>2999</v>
      </c>
      <c r="C455" s="22">
        <f t="shared" si="13"/>
        <v>-0.78765190493013604</v>
      </c>
    </row>
    <row r="456" spans="2:3" x14ac:dyDescent="0.25">
      <c r="B456" s="21">
        <v>2999</v>
      </c>
      <c r="C456" s="22">
        <f t="shared" si="13"/>
        <v>-0.78765190493013604</v>
      </c>
    </row>
    <row r="457" spans="2:3" x14ac:dyDescent="0.25">
      <c r="B457" s="21">
        <v>2999.5</v>
      </c>
      <c r="C457" s="22">
        <f t="shared" si="13"/>
        <v>-0.78751024797264324</v>
      </c>
    </row>
    <row r="458" spans="2:3" x14ac:dyDescent="0.25">
      <c r="B458" s="21">
        <v>2999.5</v>
      </c>
      <c r="C458" s="22">
        <f t="shared" si="13"/>
        <v>-0.78751024797264324</v>
      </c>
    </row>
    <row r="459" spans="2:3" x14ac:dyDescent="0.25">
      <c r="B459" s="21">
        <v>2999.5</v>
      </c>
      <c r="C459" s="22">
        <f t="shared" si="13"/>
        <v>-0.78751024797264324</v>
      </c>
    </row>
    <row r="460" spans="2:3" x14ac:dyDescent="0.25">
      <c r="B460" s="21">
        <v>2999.8</v>
      </c>
      <c r="C460" s="22">
        <f t="shared" si="13"/>
        <v>-0.78742525379814743</v>
      </c>
    </row>
    <row r="461" spans="2:3" x14ac:dyDescent="0.25">
      <c r="B461" s="21">
        <v>2999.9</v>
      </c>
      <c r="C461" s="22">
        <f t="shared" si="13"/>
        <v>-0.78739692240664894</v>
      </c>
    </row>
    <row r="462" spans="2:3" x14ac:dyDescent="0.25">
      <c r="B462" s="21">
        <v>2999.9</v>
      </c>
      <c r="C462" s="22">
        <f t="shared" si="13"/>
        <v>-0.78739692240664894</v>
      </c>
    </row>
    <row r="463" spans="2:3" x14ac:dyDescent="0.25">
      <c r="B463" s="21">
        <v>2999.9900000000002</v>
      </c>
      <c r="C463" s="22">
        <f t="shared" si="13"/>
        <v>-0.78737142415430017</v>
      </c>
    </row>
    <row r="464" spans="2:3" x14ac:dyDescent="0.25">
      <c r="B464" s="21">
        <v>3000</v>
      </c>
      <c r="C464" s="22">
        <f t="shared" si="13"/>
        <v>-0.78736859101515044</v>
      </c>
    </row>
    <row r="465" spans="2:3" x14ac:dyDescent="0.25">
      <c r="B465" s="21">
        <v>3000</v>
      </c>
      <c r="C465" s="22">
        <f t="shared" si="13"/>
        <v>-0.78736859101515044</v>
      </c>
    </row>
    <row r="466" spans="2:3" x14ac:dyDescent="0.25">
      <c r="B466" s="21">
        <v>3000</v>
      </c>
      <c r="C466" s="22">
        <f t="shared" si="13"/>
        <v>-0.78736859101515044</v>
      </c>
    </row>
    <row r="467" spans="2:3" x14ac:dyDescent="0.25">
      <c r="B467" s="21">
        <v>3000</v>
      </c>
      <c r="C467" s="22">
        <f t="shared" si="13"/>
        <v>-0.78736859101515044</v>
      </c>
    </row>
    <row r="468" spans="2:3" x14ac:dyDescent="0.25">
      <c r="B468" s="21">
        <v>3000</v>
      </c>
      <c r="C468" s="22">
        <f t="shared" si="13"/>
        <v>-0.78736859101515044</v>
      </c>
    </row>
    <row r="469" spans="2:3" x14ac:dyDescent="0.25">
      <c r="B469" s="21">
        <v>3000</v>
      </c>
      <c r="C469" s="22">
        <f t="shared" si="13"/>
        <v>-0.78736859101515044</v>
      </c>
    </row>
    <row r="470" spans="2:3" x14ac:dyDescent="0.25">
      <c r="B470" s="21">
        <v>3000</v>
      </c>
      <c r="C470" s="22">
        <f t="shared" si="13"/>
        <v>-0.78736859101515044</v>
      </c>
    </row>
    <row r="471" spans="2:3" x14ac:dyDescent="0.25">
      <c r="B471" s="21">
        <v>3000</v>
      </c>
      <c r="C471" s="22">
        <f t="shared" si="13"/>
        <v>-0.78736859101515044</v>
      </c>
    </row>
    <row r="472" spans="2:3" x14ac:dyDescent="0.25">
      <c r="B472" s="21">
        <v>3030</v>
      </c>
      <c r="C472" s="22">
        <f t="shared" si="13"/>
        <v>-0.77886917356558172</v>
      </c>
    </row>
    <row r="473" spans="2:3" x14ac:dyDescent="0.25">
      <c r="B473" s="21">
        <v>3049</v>
      </c>
      <c r="C473" s="22">
        <f t="shared" si="13"/>
        <v>-0.77348620918085498</v>
      </c>
    </row>
    <row r="474" spans="2:3" x14ac:dyDescent="0.25">
      <c r="B474" s="21">
        <v>3049</v>
      </c>
      <c r="C474" s="22">
        <f t="shared" si="13"/>
        <v>-0.77348620918085498</v>
      </c>
    </row>
    <row r="475" spans="2:3" x14ac:dyDescent="0.25">
      <c r="B475" s="21">
        <v>3049</v>
      </c>
      <c r="C475" s="22">
        <f t="shared" si="13"/>
        <v>-0.77348620918085498</v>
      </c>
    </row>
    <row r="476" spans="2:3" x14ac:dyDescent="0.25">
      <c r="B476" s="21">
        <v>3050</v>
      </c>
      <c r="C476" s="22">
        <f t="shared" si="13"/>
        <v>-0.77320289526586927</v>
      </c>
    </row>
    <row r="477" spans="2:3" x14ac:dyDescent="0.25">
      <c r="B477" s="21">
        <v>3050</v>
      </c>
      <c r="C477" s="22">
        <f t="shared" si="13"/>
        <v>-0.77320289526586927</v>
      </c>
    </row>
    <row r="478" spans="2:3" x14ac:dyDescent="0.25">
      <c r="B478" s="21">
        <v>3050</v>
      </c>
      <c r="C478" s="22">
        <f t="shared" si="13"/>
        <v>-0.77320289526586927</v>
      </c>
    </row>
    <row r="479" spans="2:3" x14ac:dyDescent="0.25">
      <c r="B479" s="21">
        <v>3050</v>
      </c>
      <c r="C479" s="22">
        <f t="shared" si="13"/>
        <v>-0.77320289526586927</v>
      </c>
    </row>
    <row r="480" spans="2:3" x14ac:dyDescent="0.25">
      <c r="B480" s="21">
        <v>3050</v>
      </c>
      <c r="C480" s="22">
        <f t="shared" si="13"/>
        <v>-0.77320289526586927</v>
      </c>
    </row>
    <row r="481" spans="2:3" x14ac:dyDescent="0.25">
      <c r="B481" s="21">
        <v>3059</v>
      </c>
      <c r="C481" s="22">
        <f t="shared" si="13"/>
        <v>-0.7706530700309987</v>
      </c>
    </row>
    <row r="482" spans="2:3" x14ac:dyDescent="0.25">
      <c r="B482" s="21">
        <v>3060</v>
      </c>
      <c r="C482" s="22">
        <f t="shared" si="13"/>
        <v>-0.7703697561160131</v>
      </c>
    </row>
    <row r="483" spans="2:3" x14ac:dyDescent="0.25">
      <c r="B483" s="21">
        <v>3075</v>
      </c>
      <c r="C483" s="22">
        <f t="shared" si="13"/>
        <v>-0.76612004739122874</v>
      </c>
    </row>
    <row r="484" spans="2:3" x14ac:dyDescent="0.25">
      <c r="B484" s="21">
        <v>3075</v>
      </c>
      <c r="C484" s="22">
        <f t="shared" si="13"/>
        <v>-0.76612004739122874</v>
      </c>
    </row>
    <row r="485" spans="2:3" x14ac:dyDescent="0.25">
      <c r="B485" s="21">
        <v>3079.9900000000002</v>
      </c>
      <c r="C485" s="22">
        <f t="shared" si="13"/>
        <v>-0.76470631095545039</v>
      </c>
    </row>
    <row r="486" spans="2:3" x14ac:dyDescent="0.25">
      <c r="B486" s="21">
        <v>3080</v>
      </c>
      <c r="C486" s="22">
        <f t="shared" si="13"/>
        <v>-0.76470347781630066</v>
      </c>
    </row>
    <row r="487" spans="2:3" x14ac:dyDescent="0.25">
      <c r="B487" s="21">
        <v>3090</v>
      </c>
      <c r="C487" s="22">
        <f t="shared" si="13"/>
        <v>-0.76187033866644438</v>
      </c>
    </row>
    <row r="488" spans="2:3" x14ac:dyDescent="0.25">
      <c r="B488" s="21">
        <v>3090</v>
      </c>
      <c r="C488" s="22">
        <f t="shared" si="13"/>
        <v>-0.76187033866644438</v>
      </c>
    </row>
    <row r="489" spans="2:3" x14ac:dyDescent="0.25">
      <c r="B489" s="21">
        <v>3090</v>
      </c>
      <c r="C489" s="22">
        <f t="shared" si="13"/>
        <v>-0.76187033866644438</v>
      </c>
    </row>
    <row r="490" spans="2:3" x14ac:dyDescent="0.25">
      <c r="B490" s="21">
        <v>3090</v>
      </c>
      <c r="C490" s="22">
        <f t="shared" si="13"/>
        <v>-0.76187033866644438</v>
      </c>
    </row>
    <row r="491" spans="2:3" x14ac:dyDescent="0.25">
      <c r="B491" s="21">
        <v>3090</v>
      </c>
      <c r="C491" s="22">
        <f t="shared" si="13"/>
        <v>-0.76187033866644438</v>
      </c>
    </row>
    <row r="492" spans="2:3" x14ac:dyDescent="0.25">
      <c r="B492" s="21">
        <v>3090</v>
      </c>
      <c r="C492" s="22">
        <f t="shared" si="13"/>
        <v>-0.76187033866644438</v>
      </c>
    </row>
    <row r="493" spans="2:3" x14ac:dyDescent="0.25">
      <c r="B493" s="21">
        <v>3095</v>
      </c>
      <c r="C493" s="22">
        <f t="shared" si="13"/>
        <v>-0.7604537690915163</v>
      </c>
    </row>
    <row r="494" spans="2:3" x14ac:dyDescent="0.25">
      <c r="B494" s="21">
        <v>3099</v>
      </c>
      <c r="C494" s="22">
        <f t="shared" si="13"/>
        <v>-0.75932051343157381</v>
      </c>
    </row>
    <row r="495" spans="2:3" x14ac:dyDescent="0.25">
      <c r="B495" s="21">
        <v>3099</v>
      </c>
      <c r="C495" s="22">
        <f t="shared" si="13"/>
        <v>-0.75932051343157381</v>
      </c>
    </row>
    <row r="496" spans="2:3" x14ac:dyDescent="0.25">
      <c r="B496" s="21">
        <v>3099</v>
      </c>
      <c r="C496" s="22">
        <f t="shared" si="13"/>
        <v>-0.75932051343157381</v>
      </c>
    </row>
    <row r="497" spans="2:3" x14ac:dyDescent="0.25">
      <c r="B497" s="21">
        <v>3099</v>
      </c>
      <c r="C497" s="22">
        <f t="shared" si="13"/>
        <v>-0.75932051343157381</v>
      </c>
    </row>
    <row r="498" spans="2:3" x14ac:dyDescent="0.25">
      <c r="B498" s="21">
        <v>3099</v>
      </c>
      <c r="C498" s="22">
        <f t="shared" si="13"/>
        <v>-0.75932051343157381</v>
      </c>
    </row>
    <row r="499" spans="2:3" x14ac:dyDescent="0.25">
      <c r="B499" s="21">
        <v>3099</v>
      </c>
      <c r="C499" s="22">
        <f t="shared" si="13"/>
        <v>-0.75932051343157381</v>
      </c>
    </row>
    <row r="500" spans="2:3" x14ac:dyDescent="0.25">
      <c r="B500" s="21">
        <v>3099</v>
      </c>
      <c r="C500" s="22">
        <f t="shared" si="13"/>
        <v>-0.75932051343157381</v>
      </c>
    </row>
    <row r="501" spans="2:3" x14ac:dyDescent="0.25">
      <c r="B501" s="21">
        <v>3099</v>
      </c>
      <c r="C501" s="22">
        <f t="shared" si="13"/>
        <v>-0.75932051343157381</v>
      </c>
    </row>
    <row r="502" spans="2:3" x14ac:dyDescent="0.25">
      <c r="B502" s="21">
        <v>3099.5</v>
      </c>
      <c r="C502" s="22">
        <f t="shared" si="13"/>
        <v>-0.75917885647408101</v>
      </c>
    </row>
    <row r="503" spans="2:3" x14ac:dyDescent="0.25">
      <c r="B503" s="21">
        <v>3100</v>
      </c>
      <c r="C503" s="22">
        <f t="shared" si="13"/>
        <v>-0.75903719951658821</v>
      </c>
    </row>
    <row r="504" spans="2:3" x14ac:dyDescent="0.25">
      <c r="B504" s="21">
        <v>3100</v>
      </c>
      <c r="C504" s="22">
        <f t="shared" si="13"/>
        <v>-0.75903719951658821</v>
      </c>
    </row>
    <row r="505" spans="2:3" x14ac:dyDescent="0.25">
      <c r="B505" s="21">
        <v>3100</v>
      </c>
      <c r="C505" s="22">
        <f t="shared" si="13"/>
        <v>-0.75903719951658821</v>
      </c>
    </row>
    <row r="506" spans="2:3" x14ac:dyDescent="0.25">
      <c r="B506" s="21">
        <v>3100</v>
      </c>
      <c r="C506" s="22">
        <f t="shared" si="13"/>
        <v>-0.75903719951658821</v>
      </c>
    </row>
    <row r="507" spans="2:3" x14ac:dyDescent="0.25">
      <c r="B507" s="21">
        <v>3100</v>
      </c>
      <c r="C507" s="22">
        <f t="shared" si="13"/>
        <v>-0.75903719951658821</v>
      </c>
    </row>
    <row r="508" spans="2:3" x14ac:dyDescent="0.25">
      <c r="B508" s="21">
        <v>3120</v>
      </c>
      <c r="C508" s="22">
        <f t="shared" si="13"/>
        <v>-0.75337092121687577</v>
      </c>
    </row>
    <row r="509" spans="2:3" x14ac:dyDescent="0.25">
      <c r="B509" s="21">
        <v>3125</v>
      </c>
      <c r="C509" s="22">
        <f t="shared" si="13"/>
        <v>-0.75195435164194768</v>
      </c>
    </row>
    <row r="510" spans="2:3" x14ac:dyDescent="0.25">
      <c r="B510" s="21">
        <v>3137</v>
      </c>
      <c r="C510" s="22">
        <f t="shared" si="13"/>
        <v>-0.74855458466212021</v>
      </c>
    </row>
    <row r="511" spans="2:3" x14ac:dyDescent="0.25">
      <c r="B511" s="21">
        <v>3142.5</v>
      </c>
      <c r="C511" s="22">
        <f t="shared" si="13"/>
        <v>-0.74699635812969922</v>
      </c>
    </row>
    <row r="512" spans="2:3" x14ac:dyDescent="0.25">
      <c r="B512" s="21">
        <v>3148.5</v>
      </c>
      <c r="C512" s="22">
        <f t="shared" si="13"/>
        <v>-0.74529647463978554</v>
      </c>
    </row>
    <row r="513" spans="2:3" x14ac:dyDescent="0.25">
      <c r="B513" s="21">
        <v>3148.5</v>
      </c>
      <c r="C513" s="22">
        <f t="shared" si="13"/>
        <v>-0.74529647463978554</v>
      </c>
    </row>
    <row r="514" spans="2:3" x14ac:dyDescent="0.25">
      <c r="B514" s="21">
        <v>3148.5</v>
      </c>
      <c r="C514" s="22">
        <f t="shared" si="13"/>
        <v>-0.74529647463978554</v>
      </c>
    </row>
    <row r="515" spans="2:3" x14ac:dyDescent="0.25">
      <c r="B515" s="21">
        <v>3149</v>
      </c>
      <c r="C515" s="22">
        <f t="shared" si="13"/>
        <v>-0.74515481768229275</v>
      </c>
    </row>
    <row r="516" spans="2:3" x14ac:dyDescent="0.25">
      <c r="B516" s="21">
        <v>3149</v>
      </c>
      <c r="C516" s="22">
        <f t="shared" ref="C516:C579" si="14">(B516-$E$3)/$E$4</f>
        <v>-0.74515481768229275</v>
      </c>
    </row>
    <row r="517" spans="2:3" x14ac:dyDescent="0.25">
      <c r="B517" s="21">
        <v>3149</v>
      </c>
      <c r="C517" s="22">
        <f t="shared" si="14"/>
        <v>-0.74515481768229275</v>
      </c>
    </row>
    <row r="518" spans="2:3" x14ac:dyDescent="0.25">
      <c r="B518" s="21">
        <v>3149</v>
      </c>
      <c r="C518" s="22">
        <f t="shared" si="14"/>
        <v>-0.74515481768229275</v>
      </c>
    </row>
    <row r="519" spans="2:3" x14ac:dyDescent="0.25">
      <c r="B519" s="21">
        <v>3149</v>
      </c>
      <c r="C519" s="22">
        <f t="shared" si="14"/>
        <v>-0.74515481768229275</v>
      </c>
    </row>
    <row r="520" spans="2:3" x14ac:dyDescent="0.25">
      <c r="B520" s="21">
        <v>3149</v>
      </c>
      <c r="C520" s="22">
        <f t="shared" si="14"/>
        <v>-0.74515481768229275</v>
      </c>
    </row>
    <row r="521" spans="2:3" x14ac:dyDescent="0.25">
      <c r="B521" s="21">
        <v>3150</v>
      </c>
      <c r="C521" s="22">
        <f t="shared" si="14"/>
        <v>-0.74487150376730715</v>
      </c>
    </row>
    <row r="522" spans="2:3" x14ac:dyDescent="0.25">
      <c r="B522" s="21">
        <v>3150</v>
      </c>
      <c r="C522" s="22">
        <f t="shared" si="14"/>
        <v>-0.74487150376730715</v>
      </c>
    </row>
    <row r="523" spans="2:3" x14ac:dyDescent="0.25">
      <c r="B523" s="21">
        <v>3150</v>
      </c>
      <c r="C523" s="22">
        <f t="shared" si="14"/>
        <v>-0.74487150376730715</v>
      </c>
    </row>
    <row r="524" spans="2:3" x14ac:dyDescent="0.25">
      <c r="B524" s="21">
        <v>3150</v>
      </c>
      <c r="C524" s="22">
        <f t="shared" si="14"/>
        <v>-0.74487150376730715</v>
      </c>
    </row>
    <row r="525" spans="2:3" x14ac:dyDescent="0.25">
      <c r="B525" s="21">
        <v>3150</v>
      </c>
      <c r="C525" s="22">
        <f t="shared" si="14"/>
        <v>-0.74487150376730715</v>
      </c>
    </row>
    <row r="526" spans="2:3" x14ac:dyDescent="0.25">
      <c r="B526" s="21">
        <v>3150</v>
      </c>
      <c r="C526" s="22">
        <f t="shared" si="14"/>
        <v>-0.74487150376730715</v>
      </c>
    </row>
    <row r="527" spans="2:3" x14ac:dyDescent="0.25">
      <c r="B527" s="21">
        <v>3150</v>
      </c>
      <c r="C527" s="22">
        <f t="shared" si="14"/>
        <v>-0.74487150376730715</v>
      </c>
    </row>
    <row r="528" spans="2:3" x14ac:dyDescent="0.25">
      <c r="B528" s="21">
        <v>3150</v>
      </c>
      <c r="C528" s="22">
        <f t="shared" si="14"/>
        <v>-0.74487150376730715</v>
      </c>
    </row>
    <row r="529" spans="2:3" x14ac:dyDescent="0.25">
      <c r="B529" s="21">
        <v>3150</v>
      </c>
      <c r="C529" s="22">
        <f t="shared" si="14"/>
        <v>-0.74487150376730715</v>
      </c>
    </row>
    <row r="530" spans="2:3" x14ac:dyDescent="0.25">
      <c r="B530" s="21">
        <v>3150</v>
      </c>
      <c r="C530" s="22">
        <f t="shared" si="14"/>
        <v>-0.74487150376730715</v>
      </c>
    </row>
    <row r="531" spans="2:3" x14ac:dyDescent="0.25">
      <c r="B531" s="21">
        <v>3150</v>
      </c>
      <c r="C531" s="22">
        <f t="shared" si="14"/>
        <v>-0.74487150376730715</v>
      </c>
    </row>
    <row r="532" spans="2:3" x14ac:dyDescent="0.25">
      <c r="B532" s="21">
        <v>3150</v>
      </c>
      <c r="C532" s="22">
        <f t="shared" si="14"/>
        <v>-0.74487150376730715</v>
      </c>
    </row>
    <row r="533" spans="2:3" x14ac:dyDescent="0.25">
      <c r="B533" s="21">
        <v>3150</v>
      </c>
      <c r="C533" s="22">
        <f t="shared" si="14"/>
        <v>-0.74487150376730715</v>
      </c>
    </row>
    <row r="534" spans="2:3" x14ac:dyDescent="0.25">
      <c r="B534" s="21">
        <v>3150</v>
      </c>
      <c r="C534" s="22">
        <f t="shared" si="14"/>
        <v>-0.74487150376730715</v>
      </c>
    </row>
    <row r="535" spans="2:3" x14ac:dyDescent="0.25">
      <c r="B535" s="21">
        <v>3150</v>
      </c>
      <c r="C535" s="22">
        <f t="shared" si="14"/>
        <v>-0.74487150376730715</v>
      </c>
    </row>
    <row r="536" spans="2:3" x14ac:dyDescent="0.25">
      <c r="B536" s="21">
        <v>3159.9900000000002</v>
      </c>
      <c r="C536" s="22">
        <f t="shared" si="14"/>
        <v>-0.74204119775660071</v>
      </c>
    </row>
    <row r="537" spans="2:3" x14ac:dyDescent="0.25">
      <c r="B537" s="21">
        <v>3170</v>
      </c>
      <c r="C537" s="22">
        <f t="shared" si="14"/>
        <v>-0.73920522546759471</v>
      </c>
    </row>
    <row r="538" spans="2:3" x14ac:dyDescent="0.25">
      <c r="B538" s="21">
        <v>3172.5</v>
      </c>
      <c r="C538" s="22">
        <f t="shared" si="14"/>
        <v>-0.73849694068013061</v>
      </c>
    </row>
    <row r="539" spans="2:3" x14ac:dyDescent="0.25">
      <c r="B539" s="21">
        <v>3180</v>
      </c>
      <c r="C539" s="22">
        <f t="shared" si="14"/>
        <v>-0.73637208631773843</v>
      </c>
    </row>
    <row r="540" spans="2:3" x14ac:dyDescent="0.25">
      <c r="B540" s="21">
        <v>3180</v>
      </c>
      <c r="C540" s="22">
        <f t="shared" si="14"/>
        <v>-0.73637208631773843</v>
      </c>
    </row>
    <row r="541" spans="2:3" x14ac:dyDescent="0.25">
      <c r="B541" s="21">
        <v>3190</v>
      </c>
      <c r="C541" s="22">
        <f t="shared" si="14"/>
        <v>-0.73353894716788226</v>
      </c>
    </row>
    <row r="542" spans="2:3" x14ac:dyDescent="0.25">
      <c r="B542" s="21">
        <v>3190</v>
      </c>
      <c r="C542" s="22">
        <f t="shared" si="14"/>
        <v>-0.73353894716788226</v>
      </c>
    </row>
    <row r="543" spans="2:3" x14ac:dyDescent="0.25">
      <c r="B543" s="21">
        <v>3190</v>
      </c>
      <c r="C543" s="22">
        <f t="shared" si="14"/>
        <v>-0.73353894716788226</v>
      </c>
    </row>
    <row r="544" spans="2:3" x14ac:dyDescent="0.25">
      <c r="B544" s="21">
        <v>3190</v>
      </c>
      <c r="C544" s="22">
        <f t="shared" si="14"/>
        <v>-0.73353894716788226</v>
      </c>
    </row>
    <row r="545" spans="2:3" x14ac:dyDescent="0.25">
      <c r="B545" s="21">
        <v>3190</v>
      </c>
      <c r="C545" s="22">
        <f t="shared" si="14"/>
        <v>-0.73353894716788226</v>
      </c>
    </row>
    <row r="546" spans="2:3" x14ac:dyDescent="0.25">
      <c r="B546" s="21">
        <v>3199</v>
      </c>
      <c r="C546" s="22">
        <f t="shared" si="14"/>
        <v>-0.73098912193301158</v>
      </c>
    </row>
    <row r="547" spans="2:3" x14ac:dyDescent="0.25">
      <c r="B547" s="21">
        <v>3199</v>
      </c>
      <c r="C547" s="22">
        <f t="shared" si="14"/>
        <v>-0.73098912193301158</v>
      </c>
    </row>
    <row r="548" spans="2:3" x14ac:dyDescent="0.25">
      <c r="B548" s="21">
        <v>3199</v>
      </c>
      <c r="C548" s="22">
        <f t="shared" si="14"/>
        <v>-0.73098912193301158</v>
      </c>
    </row>
    <row r="549" spans="2:3" x14ac:dyDescent="0.25">
      <c r="B549" s="21">
        <v>3199</v>
      </c>
      <c r="C549" s="22">
        <f t="shared" si="14"/>
        <v>-0.73098912193301158</v>
      </c>
    </row>
    <row r="550" spans="2:3" x14ac:dyDescent="0.25">
      <c r="B550" s="21">
        <v>3199</v>
      </c>
      <c r="C550" s="22">
        <f t="shared" si="14"/>
        <v>-0.73098912193301158</v>
      </c>
    </row>
    <row r="551" spans="2:3" x14ac:dyDescent="0.25">
      <c r="B551" s="21">
        <v>3199</v>
      </c>
      <c r="C551" s="22">
        <f t="shared" si="14"/>
        <v>-0.73098912193301158</v>
      </c>
    </row>
    <row r="552" spans="2:3" x14ac:dyDescent="0.25">
      <c r="B552" s="21">
        <v>3199</v>
      </c>
      <c r="C552" s="22">
        <f t="shared" si="14"/>
        <v>-0.73098912193301158</v>
      </c>
    </row>
    <row r="553" spans="2:3" x14ac:dyDescent="0.25">
      <c r="B553" s="21">
        <v>3199</v>
      </c>
      <c r="C553" s="22">
        <f t="shared" si="14"/>
        <v>-0.73098912193301158</v>
      </c>
    </row>
    <row r="554" spans="2:3" x14ac:dyDescent="0.25">
      <c r="B554" s="21">
        <v>3199</v>
      </c>
      <c r="C554" s="22">
        <f t="shared" si="14"/>
        <v>-0.73098912193301158</v>
      </c>
    </row>
    <row r="555" spans="2:3" x14ac:dyDescent="0.25">
      <c r="B555" s="21">
        <v>3199</v>
      </c>
      <c r="C555" s="22">
        <f t="shared" si="14"/>
        <v>-0.73098912193301158</v>
      </c>
    </row>
    <row r="556" spans="2:3" x14ac:dyDescent="0.25">
      <c r="B556" s="21">
        <v>3199.5</v>
      </c>
      <c r="C556" s="22">
        <f t="shared" si="14"/>
        <v>-0.73084746497551878</v>
      </c>
    </row>
    <row r="557" spans="2:3" x14ac:dyDescent="0.25">
      <c r="B557" s="21">
        <v>3199.9900000000002</v>
      </c>
      <c r="C557" s="22">
        <f t="shared" si="14"/>
        <v>-0.73070864115717582</v>
      </c>
    </row>
    <row r="558" spans="2:3" x14ac:dyDescent="0.25">
      <c r="B558" s="21">
        <v>3199.9900000000002</v>
      </c>
      <c r="C558" s="22">
        <f t="shared" si="14"/>
        <v>-0.73070864115717582</v>
      </c>
    </row>
    <row r="559" spans="2:3" x14ac:dyDescent="0.25">
      <c r="B559" s="21">
        <v>3199.9900000000002</v>
      </c>
      <c r="C559" s="22">
        <f t="shared" si="14"/>
        <v>-0.73070864115717582</v>
      </c>
    </row>
    <row r="560" spans="2:3" x14ac:dyDescent="0.25">
      <c r="B560" s="21">
        <v>3200</v>
      </c>
      <c r="C560" s="22">
        <f t="shared" si="14"/>
        <v>-0.73070580801802598</v>
      </c>
    </row>
    <row r="561" spans="2:3" x14ac:dyDescent="0.25">
      <c r="B561" s="21">
        <v>3200</v>
      </c>
      <c r="C561" s="22">
        <f t="shared" si="14"/>
        <v>-0.73070580801802598</v>
      </c>
    </row>
    <row r="562" spans="2:3" x14ac:dyDescent="0.25">
      <c r="B562" s="21">
        <v>3200</v>
      </c>
      <c r="C562" s="22">
        <f t="shared" si="14"/>
        <v>-0.73070580801802598</v>
      </c>
    </row>
    <row r="563" spans="2:3" x14ac:dyDescent="0.25">
      <c r="B563" s="21">
        <v>3200</v>
      </c>
      <c r="C563" s="22">
        <f t="shared" si="14"/>
        <v>-0.73070580801802598</v>
      </c>
    </row>
    <row r="564" spans="2:3" x14ac:dyDescent="0.25">
      <c r="B564" s="21">
        <v>3200</v>
      </c>
      <c r="C564" s="22">
        <f t="shared" si="14"/>
        <v>-0.73070580801802598</v>
      </c>
    </row>
    <row r="565" spans="2:3" x14ac:dyDescent="0.25">
      <c r="B565" s="21">
        <v>3200</v>
      </c>
      <c r="C565" s="22">
        <f t="shared" si="14"/>
        <v>-0.73070580801802598</v>
      </c>
    </row>
    <row r="566" spans="2:3" x14ac:dyDescent="0.25">
      <c r="B566" s="21">
        <v>3200</v>
      </c>
      <c r="C566" s="22">
        <f t="shared" si="14"/>
        <v>-0.73070580801802598</v>
      </c>
    </row>
    <row r="567" spans="2:3" x14ac:dyDescent="0.25">
      <c r="B567" s="21">
        <v>3220</v>
      </c>
      <c r="C567" s="22">
        <f t="shared" si="14"/>
        <v>-0.72503952971831354</v>
      </c>
    </row>
    <row r="568" spans="2:3" x14ac:dyDescent="0.25">
      <c r="B568" s="21">
        <v>3224.9849999999997</v>
      </c>
      <c r="C568" s="22">
        <f t="shared" si="14"/>
        <v>-0.72362720985211038</v>
      </c>
    </row>
    <row r="569" spans="2:3" x14ac:dyDescent="0.25">
      <c r="B569" s="21">
        <v>3225</v>
      </c>
      <c r="C569" s="22">
        <f t="shared" si="14"/>
        <v>-0.72362296014338545</v>
      </c>
    </row>
    <row r="570" spans="2:3" x14ac:dyDescent="0.25">
      <c r="B570" s="21">
        <v>3225</v>
      </c>
      <c r="C570" s="22">
        <f t="shared" si="14"/>
        <v>-0.72362296014338545</v>
      </c>
    </row>
    <row r="571" spans="2:3" x14ac:dyDescent="0.25">
      <c r="B571" s="21">
        <v>3225</v>
      </c>
      <c r="C571" s="22">
        <f t="shared" si="14"/>
        <v>-0.72362296014338545</v>
      </c>
    </row>
    <row r="572" spans="2:3" x14ac:dyDescent="0.25">
      <c r="B572" s="21">
        <v>3225</v>
      </c>
      <c r="C572" s="22">
        <f t="shared" si="14"/>
        <v>-0.72362296014338545</v>
      </c>
    </row>
    <row r="573" spans="2:3" x14ac:dyDescent="0.25">
      <c r="B573" s="21">
        <v>3230</v>
      </c>
      <c r="C573" s="22">
        <f t="shared" si="14"/>
        <v>-0.72220639056845737</v>
      </c>
    </row>
    <row r="574" spans="2:3" x14ac:dyDescent="0.25">
      <c r="B574" s="21">
        <v>3230</v>
      </c>
      <c r="C574" s="22">
        <f t="shared" si="14"/>
        <v>-0.72220639056845737</v>
      </c>
    </row>
    <row r="575" spans="2:3" x14ac:dyDescent="0.25">
      <c r="B575" s="21">
        <v>3240</v>
      </c>
      <c r="C575" s="22">
        <f t="shared" si="14"/>
        <v>-0.71937325141860109</v>
      </c>
    </row>
    <row r="576" spans="2:3" x14ac:dyDescent="0.25">
      <c r="B576" s="21">
        <v>3240</v>
      </c>
      <c r="C576" s="22">
        <f t="shared" si="14"/>
        <v>-0.71937325141860109</v>
      </c>
    </row>
    <row r="577" spans="2:3" x14ac:dyDescent="0.25">
      <c r="B577" s="21">
        <v>3240</v>
      </c>
      <c r="C577" s="22">
        <f t="shared" si="14"/>
        <v>-0.71937325141860109</v>
      </c>
    </row>
    <row r="578" spans="2:3" x14ac:dyDescent="0.25">
      <c r="B578" s="21">
        <v>3240</v>
      </c>
      <c r="C578" s="22">
        <f t="shared" si="14"/>
        <v>-0.71937325141860109</v>
      </c>
    </row>
    <row r="579" spans="2:3" x14ac:dyDescent="0.25">
      <c r="B579" s="21">
        <v>3240</v>
      </c>
      <c r="C579" s="22">
        <f t="shared" si="14"/>
        <v>-0.71937325141860109</v>
      </c>
    </row>
    <row r="580" spans="2:3" x14ac:dyDescent="0.25">
      <c r="B580" s="21">
        <v>3240</v>
      </c>
      <c r="C580" s="22">
        <f t="shared" ref="C580:C643" si="15">(B580-$E$3)/$E$4</f>
        <v>-0.71937325141860109</v>
      </c>
    </row>
    <row r="581" spans="2:3" x14ac:dyDescent="0.25">
      <c r="B581" s="21">
        <v>3245</v>
      </c>
      <c r="C581" s="22">
        <f t="shared" si="15"/>
        <v>-0.71795668184367301</v>
      </c>
    </row>
    <row r="582" spans="2:3" x14ac:dyDescent="0.25">
      <c r="B582" s="21">
        <v>3249</v>
      </c>
      <c r="C582" s="22">
        <f t="shared" si="15"/>
        <v>-0.71682342618373052</v>
      </c>
    </row>
    <row r="583" spans="2:3" x14ac:dyDescent="0.25">
      <c r="B583" s="21">
        <v>3249</v>
      </c>
      <c r="C583" s="22">
        <f t="shared" si="15"/>
        <v>-0.71682342618373052</v>
      </c>
    </row>
    <row r="584" spans="2:3" x14ac:dyDescent="0.25">
      <c r="B584" s="21">
        <v>3249</v>
      </c>
      <c r="C584" s="22">
        <f t="shared" si="15"/>
        <v>-0.71682342618373052</v>
      </c>
    </row>
    <row r="585" spans="2:3" x14ac:dyDescent="0.25">
      <c r="B585" s="21">
        <v>3249</v>
      </c>
      <c r="C585" s="22">
        <f t="shared" si="15"/>
        <v>-0.71682342618373052</v>
      </c>
    </row>
    <row r="586" spans="2:3" x14ac:dyDescent="0.25">
      <c r="B586" s="21">
        <v>3249</v>
      </c>
      <c r="C586" s="22">
        <f t="shared" si="15"/>
        <v>-0.71682342618373052</v>
      </c>
    </row>
    <row r="587" spans="2:3" x14ac:dyDescent="0.25">
      <c r="B587" s="21">
        <v>3249</v>
      </c>
      <c r="C587" s="22">
        <f t="shared" si="15"/>
        <v>-0.71682342618373052</v>
      </c>
    </row>
    <row r="588" spans="2:3" x14ac:dyDescent="0.25">
      <c r="B588" s="21">
        <v>3249</v>
      </c>
      <c r="C588" s="22">
        <f t="shared" si="15"/>
        <v>-0.71682342618373052</v>
      </c>
    </row>
    <row r="589" spans="2:3" x14ac:dyDescent="0.25">
      <c r="B589" s="21">
        <v>3249</v>
      </c>
      <c r="C589" s="22">
        <f t="shared" si="15"/>
        <v>-0.71682342618373052</v>
      </c>
    </row>
    <row r="590" spans="2:3" x14ac:dyDescent="0.25">
      <c r="B590" s="21">
        <v>3249</v>
      </c>
      <c r="C590" s="22">
        <f t="shared" si="15"/>
        <v>-0.71682342618373052</v>
      </c>
    </row>
    <row r="591" spans="2:3" x14ac:dyDescent="0.25">
      <c r="B591" s="21">
        <v>3249</v>
      </c>
      <c r="C591" s="22">
        <f t="shared" si="15"/>
        <v>-0.71682342618373052</v>
      </c>
    </row>
    <row r="592" spans="2:3" x14ac:dyDescent="0.25">
      <c r="B592" s="21">
        <v>3249</v>
      </c>
      <c r="C592" s="22">
        <f t="shared" si="15"/>
        <v>-0.71682342618373052</v>
      </c>
    </row>
    <row r="593" spans="2:3" x14ac:dyDescent="0.25">
      <c r="B593" s="21">
        <v>3249.9900000000002</v>
      </c>
      <c r="C593" s="22">
        <f t="shared" si="15"/>
        <v>-0.71654294540789465</v>
      </c>
    </row>
    <row r="594" spans="2:3" x14ac:dyDescent="0.25">
      <c r="B594" s="21">
        <v>3250</v>
      </c>
      <c r="C594" s="22">
        <f t="shared" si="15"/>
        <v>-0.71654011226874492</v>
      </c>
    </row>
    <row r="595" spans="2:3" x14ac:dyDescent="0.25">
      <c r="B595" s="21">
        <v>3250</v>
      </c>
      <c r="C595" s="22">
        <f t="shared" si="15"/>
        <v>-0.71654011226874492</v>
      </c>
    </row>
    <row r="596" spans="2:3" x14ac:dyDescent="0.25">
      <c r="B596" s="21">
        <v>3250</v>
      </c>
      <c r="C596" s="22">
        <f t="shared" si="15"/>
        <v>-0.71654011226874492</v>
      </c>
    </row>
    <row r="597" spans="2:3" x14ac:dyDescent="0.25">
      <c r="B597" s="21">
        <v>3250</v>
      </c>
      <c r="C597" s="22">
        <f t="shared" si="15"/>
        <v>-0.71654011226874492</v>
      </c>
    </row>
    <row r="598" spans="2:3" x14ac:dyDescent="0.25">
      <c r="B598" s="21">
        <v>3250</v>
      </c>
      <c r="C598" s="22">
        <f t="shared" si="15"/>
        <v>-0.71654011226874492</v>
      </c>
    </row>
    <row r="599" spans="2:3" x14ac:dyDescent="0.25">
      <c r="B599" s="21">
        <v>3250</v>
      </c>
      <c r="C599" s="22">
        <f t="shared" si="15"/>
        <v>-0.71654011226874492</v>
      </c>
    </row>
    <row r="600" spans="2:3" x14ac:dyDescent="0.25">
      <c r="B600" s="21">
        <v>3250</v>
      </c>
      <c r="C600" s="22">
        <f t="shared" si="15"/>
        <v>-0.71654011226874492</v>
      </c>
    </row>
    <row r="601" spans="2:3" x14ac:dyDescent="0.25">
      <c r="B601" s="21">
        <v>3250</v>
      </c>
      <c r="C601" s="22">
        <f t="shared" si="15"/>
        <v>-0.71654011226874492</v>
      </c>
    </row>
    <row r="602" spans="2:3" x14ac:dyDescent="0.25">
      <c r="B602" s="21">
        <v>3250</v>
      </c>
      <c r="C602" s="22">
        <f t="shared" si="15"/>
        <v>-0.71654011226874492</v>
      </c>
    </row>
    <row r="603" spans="2:3" x14ac:dyDescent="0.25">
      <c r="B603" s="21">
        <v>3250</v>
      </c>
      <c r="C603" s="22">
        <f t="shared" si="15"/>
        <v>-0.71654011226874492</v>
      </c>
    </row>
    <row r="604" spans="2:3" x14ac:dyDescent="0.25">
      <c r="B604" s="21">
        <v>3250</v>
      </c>
      <c r="C604" s="22">
        <f t="shared" si="15"/>
        <v>-0.71654011226874492</v>
      </c>
    </row>
    <row r="605" spans="2:3" x14ac:dyDescent="0.25">
      <c r="B605" s="21">
        <v>3250</v>
      </c>
      <c r="C605" s="22">
        <f t="shared" si="15"/>
        <v>-0.71654011226874492</v>
      </c>
    </row>
    <row r="606" spans="2:3" x14ac:dyDescent="0.25">
      <c r="B606" s="21">
        <v>3250</v>
      </c>
      <c r="C606" s="22">
        <f t="shared" si="15"/>
        <v>-0.71654011226874492</v>
      </c>
    </row>
    <row r="607" spans="2:3" x14ac:dyDescent="0.25">
      <c r="B607" s="21">
        <v>3250</v>
      </c>
      <c r="C607" s="22">
        <f t="shared" si="15"/>
        <v>-0.71654011226874492</v>
      </c>
    </row>
    <row r="608" spans="2:3" x14ac:dyDescent="0.25">
      <c r="B608" s="21">
        <v>3250</v>
      </c>
      <c r="C608" s="22">
        <f t="shared" si="15"/>
        <v>-0.71654011226874492</v>
      </c>
    </row>
    <row r="609" spans="2:3" x14ac:dyDescent="0.25">
      <c r="B609" s="21">
        <v>3250</v>
      </c>
      <c r="C609" s="22">
        <f t="shared" si="15"/>
        <v>-0.71654011226874492</v>
      </c>
    </row>
    <row r="610" spans="2:3" x14ac:dyDescent="0.25">
      <c r="B610" s="21">
        <v>3250</v>
      </c>
      <c r="C610" s="22">
        <f t="shared" si="15"/>
        <v>-0.71654011226874492</v>
      </c>
    </row>
    <row r="611" spans="2:3" x14ac:dyDescent="0.25">
      <c r="B611" s="21">
        <v>3250</v>
      </c>
      <c r="C611" s="22">
        <f t="shared" si="15"/>
        <v>-0.71654011226874492</v>
      </c>
    </row>
    <row r="612" spans="2:3" x14ac:dyDescent="0.25">
      <c r="B612" s="21">
        <v>3250</v>
      </c>
      <c r="C612" s="22">
        <f t="shared" si="15"/>
        <v>-0.71654011226874492</v>
      </c>
    </row>
    <row r="613" spans="2:3" x14ac:dyDescent="0.25">
      <c r="B613" s="21">
        <v>3250</v>
      </c>
      <c r="C613" s="22">
        <f t="shared" si="15"/>
        <v>-0.71654011226874492</v>
      </c>
    </row>
    <row r="614" spans="2:3" x14ac:dyDescent="0.25">
      <c r="B614" s="21">
        <v>3250</v>
      </c>
      <c r="C614" s="22">
        <f t="shared" si="15"/>
        <v>-0.71654011226874492</v>
      </c>
    </row>
    <row r="615" spans="2:3" x14ac:dyDescent="0.25">
      <c r="B615" s="21">
        <v>3255</v>
      </c>
      <c r="C615" s="22">
        <f t="shared" si="15"/>
        <v>-0.71512354269381684</v>
      </c>
    </row>
    <row r="616" spans="2:3" x14ac:dyDescent="0.25">
      <c r="B616" s="21">
        <v>3269</v>
      </c>
      <c r="C616" s="22">
        <f t="shared" si="15"/>
        <v>-0.71115714788401807</v>
      </c>
    </row>
    <row r="617" spans="2:3" x14ac:dyDescent="0.25">
      <c r="B617" s="21">
        <v>3285</v>
      </c>
      <c r="C617" s="22">
        <f t="shared" si="15"/>
        <v>-0.70662412524424811</v>
      </c>
    </row>
    <row r="618" spans="2:3" x14ac:dyDescent="0.25">
      <c r="B618" s="21">
        <v>3285</v>
      </c>
      <c r="C618" s="22">
        <f t="shared" si="15"/>
        <v>-0.70662412524424811</v>
      </c>
    </row>
    <row r="619" spans="2:3" x14ac:dyDescent="0.25">
      <c r="B619" s="21">
        <v>3290</v>
      </c>
      <c r="C619" s="22">
        <f t="shared" si="15"/>
        <v>-0.70520755566932003</v>
      </c>
    </row>
    <row r="620" spans="2:3" x14ac:dyDescent="0.25">
      <c r="B620" s="21">
        <v>3290</v>
      </c>
      <c r="C620" s="22">
        <f t="shared" si="15"/>
        <v>-0.70520755566932003</v>
      </c>
    </row>
    <row r="621" spans="2:3" x14ac:dyDescent="0.25">
      <c r="B621" s="21">
        <v>3290</v>
      </c>
      <c r="C621" s="22">
        <f t="shared" si="15"/>
        <v>-0.70520755566932003</v>
      </c>
    </row>
    <row r="622" spans="2:3" x14ac:dyDescent="0.25">
      <c r="B622" s="21">
        <v>3290</v>
      </c>
      <c r="C622" s="22">
        <f t="shared" si="15"/>
        <v>-0.70520755566932003</v>
      </c>
    </row>
    <row r="623" spans="2:3" x14ac:dyDescent="0.25">
      <c r="B623" s="21">
        <v>3295</v>
      </c>
      <c r="C623" s="22">
        <f t="shared" si="15"/>
        <v>-0.70379098609439195</v>
      </c>
    </row>
    <row r="624" spans="2:3" x14ac:dyDescent="0.25">
      <c r="B624" s="21">
        <v>3295</v>
      </c>
      <c r="C624" s="22">
        <f t="shared" si="15"/>
        <v>-0.70379098609439195</v>
      </c>
    </row>
    <row r="625" spans="2:3" x14ac:dyDescent="0.25">
      <c r="B625" s="21">
        <v>3298.5</v>
      </c>
      <c r="C625" s="22">
        <f t="shared" si="15"/>
        <v>-0.70279938739194225</v>
      </c>
    </row>
    <row r="626" spans="2:3" x14ac:dyDescent="0.25">
      <c r="B626" s="21">
        <v>3299</v>
      </c>
      <c r="C626" s="22">
        <f t="shared" si="15"/>
        <v>-0.70265773043444946</v>
      </c>
    </row>
    <row r="627" spans="2:3" x14ac:dyDescent="0.25">
      <c r="B627" s="21">
        <v>3299</v>
      </c>
      <c r="C627" s="22">
        <f t="shared" si="15"/>
        <v>-0.70265773043444946</v>
      </c>
    </row>
    <row r="628" spans="2:3" x14ac:dyDescent="0.25">
      <c r="B628" s="21">
        <v>3299</v>
      </c>
      <c r="C628" s="22">
        <f t="shared" si="15"/>
        <v>-0.70265773043444946</v>
      </c>
    </row>
    <row r="629" spans="2:3" x14ac:dyDescent="0.25">
      <c r="B629" s="21">
        <v>3299</v>
      </c>
      <c r="C629" s="22">
        <f t="shared" si="15"/>
        <v>-0.70265773043444946</v>
      </c>
    </row>
    <row r="630" spans="2:3" x14ac:dyDescent="0.25">
      <c r="B630" s="21">
        <v>3299</v>
      </c>
      <c r="C630" s="22">
        <f t="shared" si="15"/>
        <v>-0.70265773043444946</v>
      </c>
    </row>
    <row r="631" spans="2:3" x14ac:dyDescent="0.25">
      <c r="B631" s="21">
        <v>3299</v>
      </c>
      <c r="C631" s="22">
        <f t="shared" si="15"/>
        <v>-0.70265773043444946</v>
      </c>
    </row>
    <row r="632" spans="2:3" x14ac:dyDescent="0.25">
      <c r="B632" s="21">
        <v>3299.5</v>
      </c>
      <c r="C632" s="22">
        <f t="shared" si="15"/>
        <v>-0.70251607347695666</v>
      </c>
    </row>
    <row r="633" spans="2:3" x14ac:dyDescent="0.25">
      <c r="B633" s="21">
        <v>3299.5</v>
      </c>
      <c r="C633" s="22">
        <f t="shared" si="15"/>
        <v>-0.70251607347695666</v>
      </c>
    </row>
    <row r="634" spans="2:3" x14ac:dyDescent="0.25">
      <c r="B634" s="21">
        <v>3299.9</v>
      </c>
      <c r="C634" s="22">
        <f t="shared" si="15"/>
        <v>-0.70240274791096236</v>
      </c>
    </row>
    <row r="635" spans="2:3" x14ac:dyDescent="0.25">
      <c r="B635" s="21">
        <v>3299.9500000000003</v>
      </c>
      <c r="C635" s="22">
        <f t="shared" si="15"/>
        <v>-0.70238858221521305</v>
      </c>
    </row>
    <row r="636" spans="2:3" x14ac:dyDescent="0.25">
      <c r="B636" s="21">
        <v>3299.9900000000002</v>
      </c>
      <c r="C636" s="22">
        <f t="shared" si="15"/>
        <v>-0.70237724965861359</v>
      </c>
    </row>
    <row r="637" spans="2:3" x14ac:dyDescent="0.25">
      <c r="B637" s="21">
        <v>3300</v>
      </c>
      <c r="C637" s="22">
        <f t="shared" si="15"/>
        <v>-0.70237441651946375</v>
      </c>
    </row>
    <row r="638" spans="2:3" x14ac:dyDescent="0.25">
      <c r="B638" s="21">
        <v>3300</v>
      </c>
      <c r="C638" s="22">
        <f t="shared" si="15"/>
        <v>-0.70237441651946375</v>
      </c>
    </row>
    <row r="639" spans="2:3" x14ac:dyDescent="0.25">
      <c r="B639" s="21">
        <v>3300</v>
      </c>
      <c r="C639" s="22">
        <f t="shared" si="15"/>
        <v>-0.70237441651946375</v>
      </c>
    </row>
    <row r="640" spans="2:3" x14ac:dyDescent="0.25">
      <c r="B640" s="21">
        <v>3300</v>
      </c>
      <c r="C640" s="22">
        <f t="shared" si="15"/>
        <v>-0.70237441651946375</v>
      </c>
    </row>
    <row r="641" spans="2:3" x14ac:dyDescent="0.25">
      <c r="B641" s="21">
        <v>3300</v>
      </c>
      <c r="C641" s="22">
        <f t="shared" si="15"/>
        <v>-0.70237441651946375</v>
      </c>
    </row>
    <row r="642" spans="2:3" x14ac:dyDescent="0.25">
      <c r="B642" s="21">
        <v>3300</v>
      </c>
      <c r="C642" s="22">
        <f t="shared" si="15"/>
        <v>-0.70237441651946375</v>
      </c>
    </row>
    <row r="643" spans="2:3" x14ac:dyDescent="0.25">
      <c r="B643" s="21">
        <v>3300</v>
      </c>
      <c r="C643" s="22">
        <f t="shared" si="15"/>
        <v>-0.70237441651946375</v>
      </c>
    </row>
    <row r="644" spans="2:3" x14ac:dyDescent="0.25">
      <c r="B644" s="21">
        <v>3300</v>
      </c>
      <c r="C644" s="22">
        <f t="shared" ref="C644:C707" si="16">(B644-$E$3)/$E$4</f>
        <v>-0.70237441651946375</v>
      </c>
    </row>
    <row r="645" spans="2:3" x14ac:dyDescent="0.25">
      <c r="B645" s="21">
        <v>3300</v>
      </c>
      <c r="C645" s="22">
        <f t="shared" si="16"/>
        <v>-0.70237441651946375</v>
      </c>
    </row>
    <row r="646" spans="2:3" x14ac:dyDescent="0.25">
      <c r="B646" s="21">
        <v>3329</v>
      </c>
      <c r="C646" s="22">
        <f t="shared" si="16"/>
        <v>-0.69415831298488073</v>
      </c>
    </row>
    <row r="647" spans="2:3" x14ac:dyDescent="0.25">
      <c r="B647" s="21">
        <v>3329.8</v>
      </c>
      <c r="C647" s="22">
        <f t="shared" si="16"/>
        <v>-0.69393166185289223</v>
      </c>
    </row>
    <row r="648" spans="2:3" x14ac:dyDescent="0.25">
      <c r="B648" s="21">
        <v>3337.5</v>
      </c>
      <c r="C648" s="22">
        <f t="shared" si="16"/>
        <v>-0.69175014470750296</v>
      </c>
    </row>
    <row r="649" spans="2:3" x14ac:dyDescent="0.25">
      <c r="B649" s="21">
        <v>3340</v>
      </c>
      <c r="C649" s="22">
        <f t="shared" si="16"/>
        <v>-0.69104185992003897</v>
      </c>
    </row>
    <row r="650" spans="2:3" x14ac:dyDescent="0.25">
      <c r="B650" s="21">
        <v>3340</v>
      </c>
      <c r="C650" s="22">
        <f t="shared" si="16"/>
        <v>-0.69104185992003897</v>
      </c>
    </row>
    <row r="651" spans="2:3" x14ac:dyDescent="0.25">
      <c r="B651" s="21">
        <v>3340</v>
      </c>
      <c r="C651" s="22">
        <f t="shared" si="16"/>
        <v>-0.69104185992003897</v>
      </c>
    </row>
    <row r="652" spans="2:3" x14ac:dyDescent="0.25">
      <c r="B652" s="21">
        <v>3348</v>
      </c>
      <c r="C652" s="22">
        <f t="shared" si="16"/>
        <v>-0.68877534860015399</v>
      </c>
    </row>
    <row r="653" spans="2:3" x14ac:dyDescent="0.25">
      <c r="B653" s="21">
        <v>3349</v>
      </c>
      <c r="C653" s="22">
        <f t="shared" si="16"/>
        <v>-0.68849203468516829</v>
      </c>
    </row>
    <row r="654" spans="2:3" x14ac:dyDescent="0.25">
      <c r="B654" s="21">
        <v>3349</v>
      </c>
      <c r="C654" s="22">
        <f t="shared" si="16"/>
        <v>-0.68849203468516829</v>
      </c>
    </row>
    <row r="655" spans="2:3" x14ac:dyDescent="0.25">
      <c r="B655" s="21">
        <v>3349</v>
      </c>
      <c r="C655" s="22">
        <f t="shared" si="16"/>
        <v>-0.68849203468516829</v>
      </c>
    </row>
    <row r="656" spans="2:3" x14ac:dyDescent="0.25">
      <c r="B656" s="21">
        <v>3349</v>
      </c>
      <c r="C656" s="22">
        <f t="shared" si="16"/>
        <v>-0.68849203468516829</v>
      </c>
    </row>
    <row r="657" spans="2:3" x14ac:dyDescent="0.25">
      <c r="B657" s="21">
        <v>3349</v>
      </c>
      <c r="C657" s="22">
        <f t="shared" si="16"/>
        <v>-0.68849203468516829</v>
      </c>
    </row>
    <row r="658" spans="2:3" x14ac:dyDescent="0.25">
      <c r="B658" s="21">
        <v>3349</v>
      </c>
      <c r="C658" s="22">
        <f t="shared" si="16"/>
        <v>-0.68849203468516829</v>
      </c>
    </row>
    <row r="659" spans="2:3" x14ac:dyDescent="0.25">
      <c r="B659" s="21">
        <v>3349.9900000000002</v>
      </c>
      <c r="C659" s="22">
        <f t="shared" si="16"/>
        <v>-0.68821155390933253</v>
      </c>
    </row>
    <row r="660" spans="2:3" x14ac:dyDescent="0.25">
      <c r="B660" s="21">
        <v>3350</v>
      </c>
      <c r="C660" s="22">
        <f t="shared" si="16"/>
        <v>-0.68820872077018269</v>
      </c>
    </row>
    <row r="661" spans="2:3" x14ac:dyDescent="0.25">
      <c r="B661" s="21">
        <v>3350</v>
      </c>
      <c r="C661" s="22">
        <f t="shared" si="16"/>
        <v>-0.68820872077018269</v>
      </c>
    </row>
    <row r="662" spans="2:3" x14ac:dyDescent="0.25">
      <c r="B662" s="21">
        <v>3350</v>
      </c>
      <c r="C662" s="22">
        <f t="shared" si="16"/>
        <v>-0.68820872077018269</v>
      </c>
    </row>
    <row r="663" spans="2:3" x14ac:dyDescent="0.25">
      <c r="B663" s="21">
        <v>3359</v>
      </c>
      <c r="C663" s="22">
        <f t="shared" si="16"/>
        <v>-0.68565889553531212</v>
      </c>
    </row>
    <row r="664" spans="2:3" x14ac:dyDescent="0.25">
      <c r="B664" s="21">
        <v>3360</v>
      </c>
      <c r="C664" s="22">
        <f t="shared" si="16"/>
        <v>-0.68537558162032652</v>
      </c>
    </row>
    <row r="665" spans="2:3" x14ac:dyDescent="0.25">
      <c r="B665" s="21">
        <v>3370</v>
      </c>
      <c r="C665" s="22">
        <f t="shared" si="16"/>
        <v>-0.68254244247047025</v>
      </c>
    </row>
    <row r="666" spans="2:3" x14ac:dyDescent="0.25">
      <c r="B666" s="21">
        <v>3373.5</v>
      </c>
      <c r="C666" s="22">
        <f t="shared" si="16"/>
        <v>-0.68155084376802055</v>
      </c>
    </row>
    <row r="667" spans="2:3" x14ac:dyDescent="0.25">
      <c r="B667" s="21">
        <v>3375</v>
      </c>
      <c r="C667" s="22">
        <f t="shared" si="16"/>
        <v>-0.68112587289554216</v>
      </c>
    </row>
    <row r="668" spans="2:3" x14ac:dyDescent="0.25">
      <c r="B668" s="21">
        <v>3375</v>
      </c>
      <c r="C668" s="22">
        <f t="shared" si="16"/>
        <v>-0.68112587289554216</v>
      </c>
    </row>
    <row r="669" spans="2:3" x14ac:dyDescent="0.25">
      <c r="B669" s="21">
        <v>3375</v>
      </c>
      <c r="C669" s="22">
        <f t="shared" si="16"/>
        <v>-0.68112587289554216</v>
      </c>
    </row>
    <row r="670" spans="2:3" x14ac:dyDescent="0.25">
      <c r="B670" s="21">
        <v>3375</v>
      </c>
      <c r="C670" s="22">
        <f t="shared" si="16"/>
        <v>-0.68112587289554216</v>
      </c>
    </row>
    <row r="671" spans="2:3" x14ac:dyDescent="0.25">
      <c r="B671" s="21">
        <v>3375</v>
      </c>
      <c r="C671" s="22">
        <f t="shared" si="16"/>
        <v>-0.68112587289554216</v>
      </c>
    </row>
    <row r="672" spans="2:3" x14ac:dyDescent="0.25">
      <c r="B672" s="21">
        <v>3375</v>
      </c>
      <c r="C672" s="22">
        <f t="shared" si="16"/>
        <v>-0.68112587289554216</v>
      </c>
    </row>
    <row r="673" spans="2:3" x14ac:dyDescent="0.25">
      <c r="B673" s="21">
        <v>3379</v>
      </c>
      <c r="C673" s="22">
        <f t="shared" si="16"/>
        <v>-0.67999261723559967</v>
      </c>
    </row>
    <row r="674" spans="2:3" x14ac:dyDescent="0.25">
      <c r="B674" s="21">
        <v>3380</v>
      </c>
      <c r="C674" s="22">
        <f t="shared" si="16"/>
        <v>-0.67970930332061408</v>
      </c>
    </row>
    <row r="675" spans="2:3" x14ac:dyDescent="0.25">
      <c r="B675" s="21">
        <v>3382.5</v>
      </c>
      <c r="C675" s="22">
        <f t="shared" si="16"/>
        <v>-0.67900101853314998</v>
      </c>
    </row>
    <row r="676" spans="2:3" x14ac:dyDescent="0.25">
      <c r="B676" s="21">
        <v>3385</v>
      </c>
      <c r="C676" s="22">
        <f t="shared" si="16"/>
        <v>-0.67829273374568588</v>
      </c>
    </row>
    <row r="677" spans="2:3" x14ac:dyDescent="0.25">
      <c r="B677" s="21">
        <v>3388</v>
      </c>
      <c r="C677" s="22">
        <f t="shared" si="16"/>
        <v>-0.6774427920007291</v>
      </c>
    </row>
    <row r="678" spans="2:3" x14ac:dyDescent="0.25">
      <c r="B678" s="21">
        <v>3390</v>
      </c>
      <c r="C678" s="22">
        <f t="shared" si="16"/>
        <v>-0.6768761641707578</v>
      </c>
    </row>
    <row r="679" spans="2:3" x14ac:dyDescent="0.25">
      <c r="B679" s="21">
        <v>3390</v>
      </c>
      <c r="C679" s="22">
        <f t="shared" si="16"/>
        <v>-0.6768761641707578</v>
      </c>
    </row>
    <row r="680" spans="2:3" x14ac:dyDescent="0.25">
      <c r="B680" s="21">
        <v>3390</v>
      </c>
      <c r="C680" s="22">
        <f t="shared" si="16"/>
        <v>-0.6768761641707578</v>
      </c>
    </row>
    <row r="681" spans="2:3" x14ac:dyDescent="0.25">
      <c r="B681" s="21">
        <v>3390</v>
      </c>
      <c r="C681" s="22">
        <f t="shared" si="16"/>
        <v>-0.6768761641707578</v>
      </c>
    </row>
    <row r="682" spans="2:3" x14ac:dyDescent="0.25">
      <c r="B682" s="21">
        <v>3390</v>
      </c>
      <c r="C682" s="22">
        <f t="shared" si="16"/>
        <v>-0.6768761641707578</v>
      </c>
    </row>
    <row r="683" spans="2:3" x14ac:dyDescent="0.25">
      <c r="B683" s="21">
        <v>3390</v>
      </c>
      <c r="C683" s="22">
        <f t="shared" si="16"/>
        <v>-0.6768761641707578</v>
      </c>
    </row>
    <row r="684" spans="2:3" x14ac:dyDescent="0.25">
      <c r="B684" s="21">
        <v>3390</v>
      </c>
      <c r="C684" s="22">
        <f t="shared" si="16"/>
        <v>-0.6768761641707578</v>
      </c>
    </row>
    <row r="685" spans="2:3" x14ac:dyDescent="0.25">
      <c r="B685" s="21">
        <v>3390</v>
      </c>
      <c r="C685" s="22">
        <f t="shared" si="16"/>
        <v>-0.6768761641707578</v>
      </c>
    </row>
    <row r="686" spans="2:3" x14ac:dyDescent="0.25">
      <c r="B686" s="21">
        <v>3390</v>
      </c>
      <c r="C686" s="22">
        <f t="shared" si="16"/>
        <v>-0.6768761641707578</v>
      </c>
    </row>
    <row r="687" spans="2:3" x14ac:dyDescent="0.25">
      <c r="B687" s="21">
        <v>3390</v>
      </c>
      <c r="C687" s="22">
        <f t="shared" si="16"/>
        <v>-0.6768761641707578</v>
      </c>
    </row>
    <row r="688" spans="2:3" x14ac:dyDescent="0.25">
      <c r="B688" s="21">
        <v>3390</v>
      </c>
      <c r="C688" s="22">
        <f t="shared" si="16"/>
        <v>-0.6768761641707578</v>
      </c>
    </row>
    <row r="689" spans="2:3" x14ac:dyDescent="0.25">
      <c r="B689" s="21">
        <v>3390</v>
      </c>
      <c r="C689" s="22">
        <f t="shared" si="16"/>
        <v>-0.6768761641707578</v>
      </c>
    </row>
    <row r="690" spans="2:3" x14ac:dyDescent="0.25">
      <c r="B690" s="21">
        <v>3390</v>
      </c>
      <c r="C690" s="22">
        <f t="shared" si="16"/>
        <v>-0.6768761641707578</v>
      </c>
    </row>
    <row r="691" spans="2:3" x14ac:dyDescent="0.25">
      <c r="B691" s="21">
        <v>3390</v>
      </c>
      <c r="C691" s="22">
        <f t="shared" si="16"/>
        <v>-0.6768761641707578</v>
      </c>
    </row>
    <row r="692" spans="2:3" x14ac:dyDescent="0.25">
      <c r="B692" s="21">
        <v>3390</v>
      </c>
      <c r="C692" s="22">
        <f t="shared" si="16"/>
        <v>-0.6768761641707578</v>
      </c>
    </row>
    <row r="693" spans="2:3" x14ac:dyDescent="0.25">
      <c r="B693" s="21">
        <v>3390</v>
      </c>
      <c r="C693" s="22">
        <f t="shared" si="16"/>
        <v>-0.6768761641707578</v>
      </c>
    </row>
    <row r="694" spans="2:3" x14ac:dyDescent="0.25">
      <c r="B694" s="21">
        <v>3395</v>
      </c>
      <c r="C694" s="22">
        <f t="shared" si="16"/>
        <v>-0.67545959459582972</v>
      </c>
    </row>
    <row r="695" spans="2:3" x14ac:dyDescent="0.25">
      <c r="B695" s="21">
        <v>3395</v>
      </c>
      <c r="C695" s="22">
        <f t="shared" si="16"/>
        <v>-0.67545959459582972</v>
      </c>
    </row>
    <row r="696" spans="2:3" x14ac:dyDescent="0.25">
      <c r="B696" s="21">
        <v>3399</v>
      </c>
      <c r="C696" s="22">
        <f t="shared" si="16"/>
        <v>-0.67432633893588723</v>
      </c>
    </row>
    <row r="697" spans="2:3" x14ac:dyDescent="0.25">
      <c r="B697" s="21">
        <v>3399</v>
      </c>
      <c r="C697" s="22">
        <f t="shared" si="16"/>
        <v>-0.67432633893588723</v>
      </c>
    </row>
    <row r="698" spans="2:3" x14ac:dyDescent="0.25">
      <c r="B698" s="21">
        <v>3399</v>
      </c>
      <c r="C698" s="22">
        <f t="shared" si="16"/>
        <v>-0.67432633893588723</v>
      </c>
    </row>
    <row r="699" spans="2:3" x14ac:dyDescent="0.25">
      <c r="B699" s="21">
        <v>3399</v>
      </c>
      <c r="C699" s="22">
        <f t="shared" si="16"/>
        <v>-0.67432633893588723</v>
      </c>
    </row>
    <row r="700" spans="2:3" x14ac:dyDescent="0.25">
      <c r="B700" s="21">
        <v>3399</v>
      </c>
      <c r="C700" s="22">
        <f t="shared" si="16"/>
        <v>-0.67432633893588723</v>
      </c>
    </row>
    <row r="701" spans="2:3" x14ac:dyDescent="0.25">
      <c r="B701" s="21">
        <v>3399</v>
      </c>
      <c r="C701" s="22">
        <f t="shared" si="16"/>
        <v>-0.67432633893588723</v>
      </c>
    </row>
    <row r="702" spans="2:3" x14ac:dyDescent="0.25">
      <c r="B702" s="21">
        <v>3399</v>
      </c>
      <c r="C702" s="22">
        <f t="shared" si="16"/>
        <v>-0.67432633893588723</v>
      </c>
    </row>
    <row r="703" spans="2:3" x14ac:dyDescent="0.25">
      <c r="B703" s="21">
        <v>3399.5</v>
      </c>
      <c r="C703" s="22">
        <f t="shared" si="16"/>
        <v>-0.67418468197839443</v>
      </c>
    </row>
    <row r="704" spans="2:3" x14ac:dyDescent="0.25">
      <c r="B704" s="21">
        <v>3399.75</v>
      </c>
      <c r="C704" s="22">
        <f t="shared" si="16"/>
        <v>-0.67411385349964803</v>
      </c>
    </row>
    <row r="705" spans="2:3" x14ac:dyDescent="0.25">
      <c r="B705" s="21">
        <v>3399.9</v>
      </c>
      <c r="C705" s="22">
        <f t="shared" si="16"/>
        <v>-0.67407135641240012</v>
      </c>
    </row>
    <row r="706" spans="2:3" x14ac:dyDescent="0.25">
      <c r="B706" s="21">
        <v>3399.9900000000002</v>
      </c>
      <c r="C706" s="22">
        <f t="shared" si="16"/>
        <v>-0.67404585816005136</v>
      </c>
    </row>
    <row r="707" spans="2:3" x14ac:dyDescent="0.25">
      <c r="B707" s="21">
        <v>3399.9900000000002</v>
      </c>
      <c r="C707" s="22">
        <f t="shared" si="16"/>
        <v>-0.67404585816005136</v>
      </c>
    </row>
    <row r="708" spans="2:3" x14ac:dyDescent="0.25">
      <c r="B708" s="21">
        <v>3400</v>
      </c>
      <c r="C708" s="22">
        <f t="shared" ref="C708:C771" si="17">(B708-$E$3)/$E$4</f>
        <v>-0.67404302502090163</v>
      </c>
    </row>
    <row r="709" spans="2:3" x14ac:dyDescent="0.25">
      <c r="B709" s="21">
        <v>3400</v>
      </c>
      <c r="C709" s="22">
        <f t="shared" si="17"/>
        <v>-0.67404302502090163</v>
      </c>
    </row>
    <row r="710" spans="2:3" x14ac:dyDescent="0.25">
      <c r="B710" s="21">
        <v>3400</v>
      </c>
      <c r="C710" s="22">
        <f t="shared" si="17"/>
        <v>-0.67404302502090163</v>
      </c>
    </row>
    <row r="711" spans="2:3" x14ac:dyDescent="0.25">
      <c r="B711" s="21">
        <v>3400</v>
      </c>
      <c r="C711" s="22">
        <f t="shared" si="17"/>
        <v>-0.67404302502090163</v>
      </c>
    </row>
    <row r="712" spans="2:3" x14ac:dyDescent="0.25">
      <c r="B712" s="21">
        <v>3400</v>
      </c>
      <c r="C712" s="22">
        <f t="shared" si="17"/>
        <v>-0.67404302502090163</v>
      </c>
    </row>
    <row r="713" spans="2:3" x14ac:dyDescent="0.25">
      <c r="B713" s="21">
        <v>3400</v>
      </c>
      <c r="C713" s="22">
        <f t="shared" si="17"/>
        <v>-0.67404302502090163</v>
      </c>
    </row>
    <row r="714" spans="2:3" x14ac:dyDescent="0.25">
      <c r="B714" s="21">
        <v>3400</v>
      </c>
      <c r="C714" s="22">
        <f t="shared" si="17"/>
        <v>-0.67404302502090163</v>
      </c>
    </row>
    <row r="715" spans="2:3" x14ac:dyDescent="0.25">
      <c r="B715" s="21">
        <v>3400</v>
      </c>
      <c r="C715" s="22">
        <f t="shared" si="17"/>
        <v>-0.67404302502090163</v>
      </c>
    </row>
    <row r="716" spans="2:3" x14ac:dyDescent="0.25">
      <c r="B716" s="21">
        <v>3400</v>
      </c>
      <c r="C716" s="22">
        <f t="shared" si="17"/>
        <v>-0.67404302502090163</v>
      </c>
    </row>
    <row r="717" spans="2:3" x14ac:dyDescent="0.25">
      <c r="B717" s="21">
        <v>3400</v>
      </c>
      <c r="C717" s="22">
        <f t="shared" si="17"/>
        <v>-0.67404302502090163</v>
      </c>
    </row>
    <row r="718" spans="2:3" x14ac:dyDescent="0.25">
      <c r="B718" s="21">
        <v>3415</v>
      </c>
      <c r="C718" s="22">
        <f t="shared" si="17"/>
        <v>-0.66979331629611727</v>
      </c>
    </row>
    <row r="719" spans="2:3" x14ac:dyDescent="0.25">
      <c r="B719" s="21">
        <v>3420</v>
      </c>
      <c r="C719" s="22">
        <f t="shared" si="17"/>
        <v>-0.66837674672118919</v>
      </c>
    </row>
    <row r="720" spans="2:3" x14ac:dyDescent="0.25">
      <c r="B720" s="21">
        <v>3420</v>
      </c>
      <c r="C720" s="22">
        <f t="shared" si="17"/>
        <v>-0.66837674672118919</v>
      </c>
    </row>
    <row r="721" spans="2:3" x14ac:dyDescent="0.25">
      <c r="B721" s="21">
        <v>3420</v>
      </c>
      <c r="C721" s="22">
        <f t="shared" si="17"/>
        <v>-0.66837674672118919</v>
      </c>
    </row>
    <row r="722" spans="2:3" x14ac:dyDescent="0.25">
      <c r="B722" s="21">
        <v>3430</v>
      </c>
      <c r="C722" s="22">
        <f t="shared" si="17"/>
        <v>-0.66554360757133291</v>
      </c>
    </row>
    <row r="723" spans="2:3" x14ac:dyDescent="0.25">
      <c r="B723" s="21">
        <v>3430</v>
      </c>
      <c r="C723" s="22">
        <f t="shared" si="17"/>
        <v>-0.66554360757133291</v>
      </c>
    </row>
    <row r="724" spans="2:3" x14ac:dyDescent="0.25">
      <c r="B724" s="21">
        <v>3435</v>
      </c>
      <c r="C724" s="22">
        <f t="shared" si="17"/>
        <v>-0.66412703799640482</v>
      </c>
    </row>
    <row r="725" spans="2:3" x14ac:dyDescent="0.25">
      <c r="B725" s="21">
        <v>3435</v>
      </c>
      <c r="C725" s="22">
        <f t="shared" si="17"/>
        <v>-0.66412703799640482</v>
      </c>
    </row>
    <row r="726" spans="2:3" x14ac:dyDescent="0.25">
      <c r="B726" s="21">
        <v>3440</v>
      </c>
      <c r="C726" s="22">
        <f t="shared" si="17"/>
        <v>-0.66271046842147674</v>
      </c>
    </row>
    <row r="727" spans="2:3" x14ac:dyDescent="0.25">
      <c r="B727" s="21">
        <v>3440</v>
      </c>
      <c r="C727" s="22">
        <f t="shared" si="17"/>
        <v>-0.66271046842147674</v>
      </c>
    </row>
    <row r="728" spans="2:3" x14ac:dyDescent="0.25">
      <c r="B728" s="21">
        <v>3448.5</v>
      </c>
      <c r="C728" s="22">
        <f t="shared" si="17"/>
        <v>-0.66030230014409896</v>
      </c>
    </row>
    <row r="729" spans="2:3" x14ac:dyDescent="0.25">
      <c r="B729" s="21">
        <v>3448.5</v>
      </c>
      <c r="C729" s="22">
        <f t="shared" si="17"/>
        <v>-0.66030230014409896</v>
      </c>
    </row>
    <row r="730" spans="2:3" x14ac:dyDescent="0.25">
      <c r="B730" s="21">
        <v>3448.5</v>
      </c>
      <c r="C730" s="22">
        <f t="shared" si="17"/>
        <v>-0.66030230014409896</v>
      </c>
    </row>
    <row r="731" spans="2:3" x14ac:dyDescent="0.25">
      <c r="B731" s="21">
        <v>3449</v>
      </c>
      <c r="C731" s="22">
        <f t="shared" si="17"/>
        <v>-0.66016064318660617</v>
      </c>
    </row>
    <row r="732" spans="2:3" x14ac:dyDescent="0.25">
      <c r="B732" s="21">
        <v>3449</v>
      </c>
      <c r="C732" s="22">
        <f t="shared" si="17"/>
        <v>-0.66016064318660617</v>
      </c>
    </row>
    <row r="733" spans="2:3" x14ac:dyDescent="0.25">
      <c r="B733" s="21">
        <v>3449</v>
      </c>
      <c r="C733" s="22">
        <f t="shared" si="17"/>
        <v>-0.66016064318660617</v>
      </c>
    </row>
    <row r="734" spans="2:3" x14ac:dyDescent="0.25">
      <c r="B734" s="21">
        <v>3449</v>
      </c>
      <c r="C734" s="22">
        <f t="shared" si="17"/>
        <v>-0.66016064318660617</v>
      </c>
    </row>
    <row r="735" spans="2:3" x14ac:dyDescent="0.25">
      <c r="B735" s="21">
        <v>3449</v>
      </c>
      <c r="C735" s="22">
        <f t="shared" si="17"/>
        <v>-0.66016064318660617</v>
      </c>
    </row>
    <row r="736" spans="2:3" x14ac:dyDescent="0.25">
      <c r="B736" s="21">
        <v>3449</v>
      </c>
      <c r="C736" s="22">
        <f t="shared" si="17"/>
        <v>-0.66016064318660617</v>
      </c>
    </row>
    <row r="737" spans="2:3" x14ac:dyDescent="0.25">
      <c r="B737" s="21">
        <v>3449</v>
      </c>
      <c r="C737" s="22">
        <f t="shared" si="17"/>
        <v>-0.66016064318660617</v>
      </c>
    </row>
    <row r="738" spans="2:3" x14ac:dyDescent="0.25">
      <c r="B738" s="21">
        <v>3449.9249999999997</v>
      </c>
      <c r="C738" s="22">
        <f t="shared" si="17"/>
        <v>-0.65989857781524452</v>
      </c>
    </row>
    <row r="739" spans="2:3" x14ac:dyDescent="0.25">
      <c r="B739" s="21">
        <v>3450</v>
      </c>
      <c r="C739" s="22">
        <f t="shared" si="17"/>
        <v>-0.65987732927162046</v>
      </c>
    </row>
    <row r="740" spans="2:3" x14ac:dyDescent="0.25">
      <c r="B740" s="21">
        <v>3450</v>
      </c>
      <c r="C740" s="22">
        <f t="shared" si="17"/>
        <v>-0.65987732927162046</v>
      </c>
    </row>
    <row r="741" spans="2:3" x14ac:dyDescent="0.25">
      <c r="B741" s="21">
        <v>3450</v>
      </c>
      <c r="C741" s="22">
        <f t="shared" si="17"/>
        <v>-0.65987732927162046</v>
      </c>
    </row>
    <row r="742" spans="2:3" x14ac:dyDescent="0.25">
      <c r="B742" s="21">
        <v>3450</v>
      </c>
      <c r="C742" s="22">
        <f t="shared" si="17"/>
        <v>-0.65987732927162046</v>
      </c>
    </row>
    <row r="743" spans="2:3" x14ac:dyDescent="0.25">
      <c r="B743" s="21">
        <v>3450</v>
      </c>
      <c r="C743" s="22">
        <f t="shared" si="17"/>
        <v>-0.65987732927162046</v>
      </c>
    </row>
    <row r="744" spans="2:3" x14ac:dyDescent="0.25">
      <c r="B744" s="21">
        <v>3450</v>
      </c>
      <c r="C744" s="22">
        <f t="shared" si="17"/>
        <v>-0.65987732927162046</v>
      </c>
    </row>
    <row r="745" spans="2:3" x14ac:dyDescent="0.25">
      <c r="B745" s="21">
        <v>3450</v>
      </c>
      <c r="C745" s="22">
        <f t="shared" si="17"/>
        <v>-0.65987732927162046</v>
      </c>
    </row>
    <row r="746" spans="2:3" x14ac:dyDescent="0.25">
      <c r="B746" s="21">
        <v>3450</v>
      </c>
      <c r="C746" s="22">
        <f t="shared" si="17"/>
        <v>-0.65987732927162046</v>
      </c>
    </row>
    <row r="747" spans="2:3" x14ac:dyDescent="0.25">
      <c r="B747" s="21">
        <v>3480</v>
      </c>
      <c r="C747" s="22">
        <f t="shared" si="17"/>
        <v>-0.65137791182205185</v>
      </c>
    </row>
    <row r="748" spans="2:3" x14ac:dyDescent="0.25">
      <c r="B748" s="21">
        <v>3480</v>
      </c>
      <c r="C748" s="22">
        <f t="shared" si="17"/>
        <v>-0.65137791182205185</v>
      </c>
    </row>
    <row r="749" spans="2:3" x14ac:dyDescent="0.25">
      <c r="B749" s="21">
        <v>3490</v>
      </c>
      <c r="C749" s="22">
        <f t="shared" si="17"/>
        <v>-0.64854477267219557</v>
      </c>
    </row>
    <row r="750" spans="2:3" x14ac:dyDescent="0.25">
      <c r="B750" s="21">
        <v>3490</v>
      </c>
      <c r="C750" s="22">
        <f t="shared" si="17"/>
        <v>-0.64854477267219557</v>
      </c>
    </row>
    <row r="751" spans="2:3" x14ac:dyDescent="0.25">
      <c r="B751" s="21">
        <v>3490</v>
      </c>
      <c r="C751" s="22">
        <f t="shared" si="17"/>
        <v>-0.64854477267219557</v>
      </c>
    </row>
    <row r="752" spans="2:3" x14ac:dyDescent="0.25">
      <c r="B752" s="21">
        <v>3490</v>
      </c>
      <c r="C752" s="22">
        <f t="shared" si="17"/>
        <v>-0.64854477267219557</v>
      </c>
    </row>
    <row r="753" spans="2:3" x14ac:dyDescent="0.25">
      <c r="B753" s="21">
        <v>3490</v>
      </c>
      <c r="C753" s="22">
        <f t="shared" si="17"/>
        <v>-0.64854477267219557</v>
      </c>
    </row>
    <row r="754" spans="2:3" x14ac:dyDescent="0.25">
      <c r="B754" s="21">
        <v>3490</v>
      </c>
      <c r="C754" s="22">
        <f t="shared" si="17"/>
        <v>-0.64854477267219557</v>
      </c>
    </row>
    <row r="755" spans="2:3" x14ac:dyDescent="0.25">
      <c r="B755" s="21">
        <v>3490</v>
      </c>
      <c r="C755" s="22">
        <f t="shared" si="17"/>
        <v>-0.64854477267219557</v>
      </c>
    </row>
    <row r="756" spans="2:3" x14ac:dyDescent="0.25">
      <c r="B756" s="21">
        <v>3490</v>
      </c>
      <c r="C756" s="22">
        <f t="shared" si="17"/>
        <v>-0.64854477267219557</v>
      </c>
    </row>
    <row r="757" spans="2:3" x14ac:dyDescent="0.25">
      <c r="B757" s="21">
        <v>3490</v>
      </c>
      <c r="C757" s="22">
        <f t="shared" si="17"/>
        <v>-0.64854477267219557</v>
      </c>
    </row>
    <row r="758" spans="2:3" x14ac:dyDescent="0.25">
      <c r="B758" s="21">
        <v>3490</v>
      </c>
      <c r="C758" s="22">
        <f t="shared" si="17"/>
        <v>-0.64854477267219557</v>
      </c>
    </row>
    <row r="759" spans="2:3" x14ac:dyDescent="0.25">
      <c r="B759" s="21">
        <v>3490</v>
      </c>
      <c r="C759" s="22">
        <f t="shared" si="17"/>
        <v>-0.64854477267219557</v>
      </c>
    </row>
    <row r="760" spans="2:3" x14ac:dyDescent="0.25">
      <c r="B760" s="21">
        <v>3490</v>
      </c>
      <c r="C760" s="22">
        <f t="shared" si="17"/>
        <v>-0.64854477267219557</v>
      </c>
    </row>
    <row r="761" spans="2:3" x14ac:dyDescent="0.25">
      <c r="B761" s="21">
        <v>3490</v>
      </c>
      <c r="C761" s="22">
        <f t="shared" si="17"/>
        <v>-0.64854477267219557</v>
      </c>
    </row>
    <row r="762" spans="2:3" x14ac:dyDescent="0.25">
      <c r="B762" s="21">
        <v>3490</v>
      </c>
      <c r="C762" s="22">
        <f t="shared" si="17"/>
        <v>-0.64854477267219557</v>
      </c>
    </row>
    <row r="763" spans="2:3" x14ac:dyDescent="0.25">
      <c r="B763" s="21">
        <v>3492.8</v>
      </c>
      <c r="C763" s="22">
        <f t="shared" si="17"/>
        <v>-0.64775149371023577</v>
      </c>
    </row>
    <row r="764" spans="2:3" x14ac:dyDescent="0.25">
      <c r="B764" s="21">
        <v>3493.5</v>
      </c>
      <c r="C764" s="22">
        <f t="shared" si="17"/>
        <v>-0.64755317396974599</v>
      </c>
    </row>
    <row r="765" spans="2:3" x14ac:dyDescent="0.25">
      <c r="B765" s="21">
        <v>3495</v>
      </c>
      <c r="C765" s="22">
        <f t="shared" si="17"/>
        <v>-0.64712820309726748</v>
      </c>
    </row>
    <row r="766" spans="2:3" x14ac:dyDescent="0.25">
      <c r="B766" s="21">
        <v>3495</v>
      </c>
      <c r="C766" s="22">
        <f t="shared" si="17"/>
        <v>-0.64712820309726748</v>
      </c>
    </row>
    <row r="767" spans="2:3" x14ac:dyDescent="0.25">
      <c r="B767" s="21">
        <v>3498</v>
      </c>
      <c r="C767" s="22">
        <f t="shared" si="17"/>
        <v>-0.64627826135231059</v>
      </c>
    </row>
    <row r="768" spans="2:3" x14ac:dyDescent="0.25">
      <c r="B768" s="21">
        <v>3499</v>
      </c>
      <c r="C768" s="22">
        <f t="shared" si="17"/>
        <v>-0.645994947437325</v>
      </c>
    </row>
    <row r="769" spans="2:3" x14ac:dyDescent="0.25">
      <c r="B769" s="21">
        <v>3499</v>
      </c>
      <c r="C769" s="22">
        <f t="shared" si="17"/>
        <v>-0.645994947437325</v>
      </c>
    </row>
    <row r="770" spans="2:3" x14ac:dyDescent="0.25">
      <c r="B770" s="21">
        <v>3499</v>
      </c>
      <c r="C770" s="22">
        <f t="shared" si="17"/>
        <v>-0.645994947437325</v>
      </c>
    </row>
    <row r="771" spans="2:3" x14ac:dyDescent="0.25">
      <c r="B771" s="21">
        <v>3499</v>
      </c>
      <c r="C771" s="22">
        <f t="shared" si="17"/>
        <v>-0.645994947437325</v>
      </c>
    </row>
    <row r="772" spans="2:3" x14ac:dyDescent="0.25">
      <c r="B772" s="21">
        <v>3499</v>
      </c>
      <c r="C772" s="22">
        <f t="shared" ref="C772:C835" si="18">(B772-$E$3)/$E$4</f>
        <v>-0.645994947437325</v>
      </c>
    </row>
    <row r="773" spans="2:3" x14ac:dyDescent="0.25">
      <c r="B773" s="21">
        <v>3499</v>
      </c>
      <c r="C773" s="22">
        <f t="shared" si="18"/>
        <v>-0.645994947437325</v>
      </c>
    </row>
    <row r="774" spans="2:3" x14ac:dyDescent="0.25">
      <c r="B774" s="21">
        <v>3499</v>
      </c>
      <c r="C774" s="22">
        <f t="shared" si="18"/>
        <v>-0.645994947437325</v>
      </c>
    </row>
    <row r="775" spans="2:3" x14ac:dyDescent="0.25">
      <c r="B775" s="21">
        <v>3499</v>
      </c>
      <c r="C775" s="22">
        <f t="shared" si="18"/>
        <v>-0.645994947437325</v>
      </c>
    </row>
    <row r="776" spans="2:3" x14ac:dyDescent="0.25">
      <c r="B776" s="21">
        <v>3499</v>
      </c>
      <c r="C776" s="22">
        <f t="shared" si="18"/>
        <v>-0.645994947437325</v>
      </c>
    </row>
    <row r="777" spans="2:3" x14ac:dyDescent="0.25">
      <c r="B777" s="21">
        <v>3499</v>
      </c>
      <c r="C777" s="22">
        <f t="shared" si="18"/>
        <v>-0.645994947437325</v>
      </c>
    </row>
    <row r="778" spans="2:3" x14ac:dyDescent="0.25">
      <c r="B778" s="21">
        <v>3499</v>
      </c>
      <c r="C778" s="22">
        <f t="shared" si="18"/>
        <v>-0.645994947437325</v>
      </c>
    </row>
    <row r="779" spans="2:3" x14ac:dyDescent="0.25">
      <c r="B779" s="21">
        <v>3499</v>
      </c>
      <c r="C779" s="22">
        <f t="shared" si="18"/>
        <v>-0.645994947437325</v>
      </c>
    </row>
    <row r="780" spans="2:3" x14ac:dyDescent="0.25">
      <c r="B780" s="21">
        <v>3499</v>
      </c>
      <c r="C780" s="22">
        <f t="shared" si="18"/>
        <v>-0.645994947437325</v>
      </c>
    </row>
    <row r="781" spans="2:3" x14ac:dyDescent="0.25">
      <c r="B781" s="21">
        <v>3499</v>
      </c>
      <c r="C781" s="22">
        <f t="shared" si="18"/>
        <v>-0.645994947437325</v>
      </c>
    </row>
    <row r="782" spans="2:3" x14ac:dyDescent="0.25">
      <c r="B782" s="21">
        <v>3499</v>
      </c>
      <c r="C782" s="22">
        <f t="shared" si="18"/>
        <v>-0.645994947437325</v>
      </c>
    </row>
    <row r="783" spans="2:3" x14ac:dyDescent="0.25">
      <c r="B783" s="21">
        <v>3499</v>
      </c>
      <c r="C783" s="22">
        <f t="shared" si="18"/>
        <v>-0.645994947437325</v>
      </c>
    </row>
    <row r="784" spans="2:3" x14ac:dyDescent="0.25">
      <c r="B784" s="21">
        <v>3499</v>
      </c>
      <c r="C784" s="22">
        <f t="shared" si="18"/>
        <v>-0.645994947437325</v>
      </c>
    </row>
    <row r="785" spans="2:3" x14ac:dyDescent="0.25">
      <c r="B785" s="21">
        <v>3499</v>
      </c>
      <c r="C785" s="22">
        <f t="shared" si="18"/>
        <v>-0.645994947437325</v>
      </c>
    </row>
    <row r="786" spans="2:3" x14ac:dyDescent="0.25">
      <c r="B786" s="21">
        <v>3499</v>
      </c>
      <c r="C786" s="22">
        <f t="shared" si="18"/>
        <v>-0.645994947437325</v>
      </c>
    </row>
    <row r="787" spans="2:3" x14ac:dyDescent="0.25">
      <c r="B787" s="21">
        <v>3499</v>
      </c>
      <c r="C787" s="22">
        <f t="shared" si="18"/>
        <v>-0.645994947437325</v>
      </c>
    </row>
    <row r="788" spans="2:3" x14ac:dyDescent="0.25">
      <c r="B788" s="21">
        <v>3499</v>
      </c>
      <c r="C788" s="22">
        <f t="shared" si="18"/>
        <v>-0.645994947437325</v>
      </c>
    </row>
    <row r="789" spans="2:3" x14ac:dyDescent="0.25">
      <c r="B789" s="21">
        <v>3499</v>
      </c>
      <c r="C789" s="22">
        <f t="shared" si="18"/>
        <v>-0.645994947437325</v>
      </c>
    </row>
    <row r="790" spans="2:3" x14ac:dyDescent="0.25">
      <c r="B790" s="21">
        <v>3499.5</v>
      </c>
      <c r="C790" s="22">
        <f t="shared" si="18"/>
        <v>-0.6458532904798322</v>
      </c>
    </row>
    <row r="791" spans="2:3" x14ac:dyDescent="0.25">
      <c r="B791" s="21">
        <v>3499.9900000000002</v>
      </c>
      <c r="C791" s="22">
        <f t="shared" si="18"/>
        <v>-0.64571446666148913</v>
      </c>
    </row>
    <row r="792" spans="2:3" x14ac:dyDescent="0.25">
      <c r="B792" s="21">
        <v>3499.9900000000002</v>
      </c>
      <c r="C792" s="22">
        <f t="shared" si="18"/>
        <v>-0.64571446666148913</v>
      </c>
    </row>
    <row r="793" spans="2:3" x14ac:dyDescent="0.25">
      <c r="B793" s="21">
        <v>3499.9900000000002</v>
      </c>
      <c r="C793" s="22">
        <f t="shared" si="18"/>
        <v>-0.64571446666148913</v>
      </c>
    </row>
    <row r="794" spans="2:3" x14ac:dyDescent="0.25">
      <c r="B794" s="21">
        <v>3499.9900000000002</v>
      </c>
      <c r="C794" s="22">
        <f t="shared" si="18"/>
        <v>-0.64571446666148913</v>
      </c>
    </row>
    <row r="795" spans="2:3" x14ac:dyDescent="0.25">
      <c r="B795" s="21">
        <v>3500</v>
      </c>
      <c r="C795" s="22">
        <f t="shared" si="18"/>
        <v>-0.6457116335223394</v>
      </c>
    </row>
    <row r="796" spans="2:3" x14ac:dyDescent="0.25">
      <c r="B796" s="21">
        <v>3500</v>
      </c>
      <c r="C796" s="22">
        <f t="shared" si="18"/>
        <v>-0.6457116335223394</v>
      </c>
    </row>
    <row r="797" spans="2:3" x14ac:dyDescent="0.25">
      <c r="B797" s="21">
        <v>3500</v>
      </c>
      <c r="C797" s="22">
        <f t="shared" si="18"/>
        <v>-0.6457116335223394</v>
      </c>
    </row>
    <row r="798" spans="2:3" x14ac:dyDescent="0.25">
      <c r="B798" s="21">
        <v>3500</v>
      </c>
      <c r="C798" s="22">
        <f t="shared" si="18"/>
        <v>-0.6457116335223394</v>
      </c>
    </row>
    <row r="799" spans="2:3" x14ac:dyDescent="0.25">
      <c r="B799" s="21">
        <v>3500</v>
      </c>
      <c r="C799" s="22">
        <f t="shared" si="18"/>
        <v>-0.6457116335223394</v>
      </c>
    </row>
    <row r="800" spans="2:3" x14ac:dyDescent="0.25">
      <c r="B800" s="21">
        <v>3500</v>
      </c>
      <c r="C800" s="22">
        <f t="shared" si="18"/>
        <v>-0.6457116335223394</v>
      </c>
    </row>
    <row r="801" spans="2:3" x14ac:dyDescent="0.25">
      <c r="B801" s="21">
        <v>3500</v>
      </c>
      <c r="C801" s="22">
        <f t="shared" si="18"/>
        <v>-0.6457116335223394</v>
      </c>
    </row>
    <row r="802" spans="2:3" x14ac:dyDescent="0.25">
      <c r="B802" s="21">
        <v>3500</v>
      </c>
      <c r="C802" s="22">
        <f t="shared" si="18"/>
        <v>-0.6457116335223394</v>
      </c>
    </row>
    <row r="803" spans="2:3" x14ac:dyDescent="0.25">
      <c r="B803" s="21">
        <v>3500</v>
      </c>
      <c r="C803" s="22">
        <f t="shared" si="18"/>
        <v>-0.6457116335223394</v>
      </c>
    </row>
    <row r="804" spans="2:3" x14ac:dyDescent="0.25">
      <c r="B804" s="21">
        <v>3500</v>
      </c>
      <c r="C804" s="22">
        <f t="shared" si="18"/>
        <v>-0.6457116335223394</v>
      </c>
    </row>
    <row r="805" spans="2:3" x14ac:dyDescent="0.25">
      <c r="B805" s="21">
        <v>3500</v>
      </c>
      <c r="C805" s="22">
        <f t="shared" si="18"/>
        <v>-0.6457116335223394</v>
      </c>
    </row>
    <row r="806" spans="2:3" x14ac:dyDescent="0.25">
      <c r="B806" s="21">
        <v>3500</v>
      </c>
      <c r="C806" s="22">
        <f t="shared" si="18"/>
        <v>-0.6457116335223394</v>
      </c>
    </row>
    <row r="807" spans="2:3" x14ac:dyDescent="0.25">
      <c r="B807" s="21">
        <v>3500</v>
      </c>
      <c r="C807" s="22">
        <f t="shared" si="18"/>
        <v>-0.6457116335223394</v>
      </c>
    </row>
    <row r="808" spans="2:3" x14ac:dyDescent="0.25">
      <c r="B808" s="21">
        <v>3500</v>
      </c>
      <c r="C808" s="22">
        <f t="shared" si="18"/>
        <v>-0.6457116335223394</v>
      </c>
    </row>
    <row r="809" spans="2:3" x14ac:dyDescent="0.25">
      <c r="B809" s="21">
        <v>3500</v>
      </c>
      <c r="C809" s="22">
        <f t="shared" si="18"/>
        <v>-0.6457116335223394</v>
      </c>
    </row>
    <row r="810" spans="2:3" x14ac:dyDescent="0.25">
      <c r="B810" s="21">
        <v>3500</v>
      </c>
      <c r="C810" s="22">
        <f t="shared" si="18"/>
        <v>-0.6457116335223394</v>
      </c>
    </row>
    <row r="811" spans="2:3" x14ac:dyDescent="0.25">
      <c r="B811" s="21">
        <v>3500</v>
      </c>
      <c r="C811" s="22">
        <f t="shared" si="18"/>
        <v>-0.6457116335223394</v>
      </c>
    </row>
    <row r="812" spans="2:3" x14ac:dyDescent="0.25">
      <c r="B812" s="21">
        <v>3500</v>
      </c>
      <c r="C812" s="22">
        <f t="shared" si="18"/>
        <v>-0.6457116335223394</v>
      </c>
    </row>
    <row r="813" spans="2:3" x14ac:dyDescent="0.25">
      <c r="B813" s="21">
        <v>3500</v>
      </c>
      <c r="C813" s="22">
        <f t="shared" si="18"/>
        <v>-0.6457116335223394</v>
      </c>
    </row>
    <row r="814" spans="2:3" x14ac:dyDescent="0.25">
      <c r="B814" s="21">
        <v>3500</v>
      </c>
      <c r="C814" s="22">
        <f t="shared" si="18"/>
        <v>-0.6457116335223394</v>
      </c>
    </row>
    <row r="815" spans="2:3" x14ac:dyDescent="0.25">
      <c r="B815" s="21">
        <v>3500</v>
      </c>
      <c r="C815" s="22">
        <f t="shared" si="18"/>
        <v>-0.6457116335223394</v>
      </c>
    </row>
    <row r="816" spans="2:3" x14ac:dyDescent="0.25">
      <c r="B816" s="21">
        <v>3515</v>
      </c>
      <c r="C816" s="22">
        <f t="shared" si="18"/>
        <v>-0.64146192479755504</v>
      </c>
    </row>
    <row r="817" spans="2:3" x14ac:dyDescent="0.25">
      <c r="B817" s="21">
        <v>3515</v>
      </c>
      <c r="C817" s="22">
        <f t="shared" si="18"/>
        <v>-0.64146192479755504</v>
      </c>
    </row>
    <row r="818" spans="2:3" x14ac:dyDescent="0.25">
      <c r="B818" s="21">
        <v>3520</v>
      </c>
      <c r="C818" s="22">
        <f t="shared" si="18"/>
        <v>-0.64004535522262695</v>
      </c>
    </row>
    <row r="819" spans="2:3" x14ac:dyDescent="0.25">
      <c r="B819" s="21">
        <v>3523.5</v>
      </c>
      <c r="C819" s="22">
        <f t="shared" si="18"/>
        <v>-0.63905375652017726</v>
      </c>
    </row>
    <row r="820" spans="2:3" x14ac:dyDescent="0.25">
      <c r="B820" s="21">
        <v>3539.9900000000002</v>
      </c>
      <c r="C820" s="22">
        <f t="shared" si="18"/>
        <v>-0.63438191006206435</v>
      </c>
    </row>
    <row r="821" spans="2:3" x14ac:dyDescent="0.25">
      <c r="B821" s="21">
        <v>3540</v>
      </c>
      <c r="C821" s="22">
        <f t="shared" si="18"/>
        <v>-0.63437907692291451</v>
      </c>
    </row>
    <row r="822" spans="2:3" x14ac:dyDescent="0.25">
      <c r="B822" s="21">
        <v>3540</v>
      </c>
      <c r="C822" s="22">
        <f t="shared" si="18"/>
        <v>-0.63437907692291451</v>
      </c>
    </row>
    <row r="823" spans="2:3" x14ac:dyDescent="0.25">
      <c r="B823" s="21">
        <v>3549</v>
      </c>
      <c r="C823" s="22">
        <f t="shared" si="18"/>
        <v>-0.63182925168804394</v>
      </c>
    </row>
    <row r="824" spans="2:3" x14ac:dyDescent="0.25">
      <c r="B824" s="21">
        <v>3549</v>
      </c>
      <c r="C824" s="22">
        <f t="shared" si="18"/>
        <v>-0.63182925168804394</v>
      </c>
    </row>
    <row r="825" spans="2:3" x14ac:dyDescent="0.25">
      <c r="B825" s="21">
        <v>3549</v>
      </c>
      <c r="C825" s="22">
        <f t="shared" si="18"/>
        <v>-0.63182925168804394</v>
      </c>
    </row>
    <row r="826" spans="2:3" x14ac:dyDescent="0.25">
      <c r="B826" s="21">
        <v>3549</v>
      </c>
      <c r="C826" s="22">
        <f t="shared" si="18"/>
        <v>-0.63182925168804394</v>
      </c>
    </row>
    <row r="827" spans="2:3" x14ac:dyDescent="0.25">
      <c r="B827" s="21">
        <v>3550</v>
      </c>
      <c r="C827" s="22">
        <f t="shared" si="18"/>
        <v>-0.63154593777305834</v>
      </c>
    </row>
    <row r="828" spans="2:3" x14ac:dyDescent="0.25">
      <c r="B828" s="21">
        <v>3550</v>
      </c>
      <c r="C828" s="22">
        <f t="shared" si="18"/>
        <v>-0.63154593777305834</v>
      </c>
    </row>
    <row r="829" spans="2:3" x14ac:dyDescent="0.25">
      <c r="B829" s="21">
        <v>3550</v>
      </c>
      <c r="C829" s="22">
        <f t="shared" si="18"/>
        <v>-0.63154593777305834</v>
      </c>
    </row>
    <row r="830" spans="2:3" x14ac:dyDescent="0.25">
      <c r="B830" s="21">
        <v>3550</v>
      </c>
      <c r="C830" s="22">
        <f t="shared" si="18"/>
        <v>-0.63154593777305834</v>
      </c>
    </row>
    <row r="831" spans="2:3" x14ac:dyDescent="0.25">
      <c r="B831" s="21">
        <v>3550</v>
      </c>
      <c r="C831" s="22">
        <f t="shared" si="18"/>
        <v>-0.63154593777305834</v>
      </c>
    </row>
    <row r="832" spans="2:3" x14ac:dyDescent="0.25">
      <c r="B832" s="21">
        <v>3550</v>
      </c>
      <c r="C832" s="22">
        <f t="shared" si="18"/>
        <v>-0.63154593777305834</v>
      </c>
    </row>
    <row r="833" spans="2:3" x14ac:dyDescent="0.25">
      <c r="B833" s="21">
        <v>3550</v>
      </c>
      <c r="C833" s="22">
        <f t="shared" si="18"/>
        <v>-0.63154593777305834</v>
      </c>
    </row>
    <row r="834" spans="2:3" x14ac:dyDescent="0.25">
      <c r="B834" s="21">
        <v>3550</v>
      </c>
      <c r="C834" s="22">
        <f t="shared" si="18"/>
        <v>-0.63154593777305834</v>
      </c>
    </row>
    <row r="835" spans="2:3" x14ac:dyDescent="0.25">
      <c r="B835" s="21">
        <v>3550</v>
      </c>
      <c r="C835" s="22">
        <f t="shared" si="18"/>
        <v>-0.63154593777305834</v>
      </c>
    </row>
    <row r="836" spans="2:3" x14ac:dyDescent="0.25">
      <c r="B836" s="21">
        <v>3559.9900000000002</v>
      </c>
      <c r="C836" s="22">
        <f t="shared" ref="C836:C899" si="19">(B836-$E$3)/$E$4</f>
        <v>-0.6287156317623519</v>
      </c>
    </row>
    <row r="837" spans="2:3" x14ac:dyDescent="0.25">
      <c r="B837" s="21">
        <v>3570</v>
      </c>
      <c r="C837" s="22">
        <f t="shared" si="19"/>
        <v>-0.6258796594733459</v>
      </c>
    </row>
    <row r="838" spans="2:3" x14ac:dyDescent="0.25">
      <c r="B838" s="21">
        <v>3575</v>
      </c>
      <c r="C838" s="22">
        <f t="shared" si="19"/>
        <v>-0.6244630898984177</v>
      </c>
    </row>
    <row r="839" spans="2:3" x14ac:dyDescent="0.25">
      <c r="B839" s="21">
        <v>3579</v>
      </c>
      <c r="C839" s="22">
        <f t="shared" si="19"/>
        <v>-0.62332983423847521</v>
      </c>
    </row>
    <row r="840" spans="2:3" x14ac:dyDescent="0.25">
      <c r="B840" s="21">
        <v>3580</v>
      </c>
      <c r="C840" s="22">
        <f t="shared" si="19"/>
        <v>-0.62304652032348962</v>
      </c>
    </row>
    <row r="841" spans="2:3" x14ac:dyDescent="0.25">
      <c r="B841" s="21">
        <v>3585</v>
      </c>
      <c r="C841" s="22">
        <f t="shared" si="19"/>
        <v>-0.62162995074856153</v>
      </c>
    </row>
    <row r="842" spans="2:3" x14ac:dyDescent="0.25">
      <c r="B842" s="21">
        <v>3585</v>
      </c>
      <c r="C842" s="22">
        <f t="shared" si="19"/>
        <v>-0.62162995074856153</v>
      </c>
    </row>
    <row r="843" spans="2:3" x14ac:dyDescent="0.25">
      <c r="B843" s="21">
        <v>3589.9</v>
      </c>
      <c r="C843" s="22">
        <f t="shared" si="19"/>
        <v>-0.62024171256513194</v>
      </c>
    </row>
    <row r="844" spans="2:3" x14ac:dyDescent="0.25">
      <c r="B844" s="21">
        <v>3590</v>
      </c>
      <c r="C844" s="22">
        <f t="shared" si="19"/>
        <v>-0.62021338117363345</v>
      </c>
    </row>
    <row r="845" spans="2:3" x14ac:dyDescent="0.25">
      <c r="B845" s="21">
        <v>3590</v>
      </c>
      <c r="C845" s="22">
        <f t="shared" si="19"/>
        <v>-0.62021338117363345</v>
      </c>
    </row>
    <row r="846" spans="2:3" x14ac:dyDescent="0.25">
      <c r="B846" s="21">
        <v>3590</v>
      </c>
      <c r="C846" s="22">
        <f t="shared" si="19"/>
        <v>-0.62021338117363345</v>
      </c>
    </row>
    <row r="847" spans="2:3" x14ac:dyDescent="0.25">
      <c r="B847" s="21">
        <v>3590</v>
      </c>
      <c r="C847" s="22">
        <f t="shared" si="19"/>
        <v>-0.62021338117363345</v>
      </c>
    </row>
    <row r="848" spans="2:3" x14ac:dyDescent="0.25">
      <c r="B848" s="21">
        <v>3590</v>
      </c>
      <c r="C848" s="22">
        <f t="shared" si="19"/>
        <v>-0.62021338117363345</v>
      </c>
    </row>
    <row r="849" spans="2:3" x14ac:dyDescent="0.25">
      <c r="B849" s="21">
        <v>3590</v>
      </c>
      <c r="C849" s="22">
        <f t="shared" si="19"/>
        <v>-0.62021338117363345</v>
      </c>
    </row>
    <row r="850" spans="2:3" x14ac:dyDescent="0.25">
      <c r="B850" s="21">
        <v>3590</v>
      </c>
      <c r="C850" s="22">
        <f t="shared" si="19"/>
        <v>-0.62021338117363345</v>
      </c>
    </row>
    <row r="851" spans="2:3" x14ac:dyDescent="0.25">
      <c r="B851" s="21">
        <v>3590</v>
      </c>
      <c r="C851" s="22">
        <f t="shared" si="19"/>
        <v>-0.62021338117363345</v>
      </c>
    </row>
    <row r="852" spans="2:3" x14ac:dyDescent="0.25">
      <c r="B852" s="21">
        <v>3592.5</v>
      </c>
      <c r="C852" s="22">
        <f t="shared" si="19"/>
        <v>-0.61950509638616935</v>
      </c>
    </row>
    <row r="853" spans="2:3" x14ac:dyDescent="0.25">
      <c r="B853" s="21">
        <v>3598.5</v>
      </c>
      <c r="C853" s="22">
        <f t="shared" si="19"/>
        <v>-0.61780521289625567</v>
      </c>
    </row>
    <row r="854" spans="2:3" x14ac:dyDescent="0.25">
      <c r="B854" s="21">
        <v>3599</v>
      </c>
      <c r="C854" s="22">
        <f t="shared" si="19"/>
        <v>-0.61766355593876276</v>
      </c>
    </row>
    <row r="855" spans="2:3" x14ac:dyDescent="0.25">
      <c r="B855" s="21">
        <v>3599</v>
      </c>
      <c r="C855" s="22">
        <f t="shared" si="19"/>
        <v>-0.61766355593876276</v>
      </c>
    </row>
    <row r="856" spans="2:3" x14ac:dyDescent="0.25">
      <c r="B856" s="21">
        <v>3599</v>
      </c>
      <c r="C856" s="22">
        <f t="shared" si="19"/>
        <v>-0.61766355593876276</v>
      </c>
    </row>
    <row r="857" spans="2:3" x14ac:dyDescent="0.25">
      <c r="B857" s="21">
        <v>3599</v>
      </c>
      <c r="C857" s="22">
        <f t="shared" si="19"/>
        <v>-0.61766355593876276</v>
      </c>
    </row>
    <row r="858" spans="2:3" x14ac:dyDescent="0.25">
      <c r="B858" s="21">
        <v>3599</v>
      </c>
      <c r="C858" s="22">
        <f t="shared" si="19"/>
        <v>-0.61766355593876276</v>
      </c>
    </row>
    <row r="859" spans="2:3" x14ac:dyDescent="0.25">
      <c r="B859" s="21">
        <v>3599</v>
      </c>
      <c r="C859" s="22">
        <f t="shared" si="19"/>
        <v>-0.61766355593876276</v>
      </c>
    </row>
    <row r="860" spans="2:3" x14ac:dyDescent="0.25">
      <c r="B860" s="21">
        <v>3599</v>
      </c>
      <c r="C860" s="22">
        <f t="shared" si="19"/>
        <v>-0.61766355593876276</v>
      </c>
    </row>
    <row r="861" spans="2:3" x14ac:dyDescent="0.25">
      <c r="B861" s="21">
        <v>3599</v>
      </c>
      <c r="C861" s="22">
        <f t="shared" si="19"/>
        <v>-0.61766355593876276</v>
      </c>
    </row>
    <row r="862" spans="2:3" x14ac:dyDescent="0.25">
      <c r="B862" s="21">
        <v>3599.9</v>
      </c>
      <c r="C862" s="22">
        <f t="shared" si="19"/>
        <v>-0.61740857341527577</v>
      </c>
    </row>
    <row r="863" spans="2:3" x14ac:dyDescent="0.25">
      <c r="B863" s="21">
        <v>3599.9900000000002</v>
      </c>
      <c r="C863" s="22">
        <f t="shared" si="19"/>
        <v>-0.61738307516292701</v>
      </c>
    </row>
    <row r="864" spans="2:3" x14ac:dyDescent="0.25">
      <c r="B864" s="21">
        <v>3599.9900000000002</v>
      </c>
      <c r="C864" s="22">
        <f t="shared" si="19"/>
        <v>-0.61738307516292701</v>
      </c>
    </row>
    <row r="865" spans="2:3" x14ac:dyDescent="0.25">
      <c r="B865" s="21">
        <v>3600</v>
      </c>
      <c r="C865" s="22">
        <f t="shared" si="19"/>
        <v>-0.61738024202377717</v>
      </c>
    </row>
    <row r="866" spans="2:3" x14ac:dyDescent="0.25">
      <c r="B866" s="21">
        <v>3600</v>
      </c>
      <c r="C866" s="22">
        <f t="shared" si="19"/>
        <v>-0.61738024202377717</v>
      </c>
    </row>
    <row r="867" spans="2:3" x14ac:dyDescent="0.25">
      <c r="B867" s="21">
        <v>3600</v>
      </c>
      <c r="C867" s="22">
        <f t="shared" si="19"/>
        <v>-0.61738024202377717</v>
      </c>
    </row>
    <row r="868" spans="2:3" x14ac:dyDescent="0.25">
      <c r="B868" s="21">
        <v>3600</v>
      </c>
      <c r="C868" s="22">
        <f t="shared" si="19"/>
        <v>-0.61738024202377717</v>
      </c>
    </row>
    <row r="869" spans="2:3" x14ac:dyDescent="0.25">
      <c r="B869" s="21">
        <v>3600</v>
      </c>
      <c r="C869" s="22">
        <f t="shared" si="19"/>
        <v>-0.61738024202377717</v>
      </c>
    </row>
    <row r="870" spans="2:3" x14ac:dyDescent="0.25">
      <c r="B870" s="21">
        <v>3645</v>
      </c>
      <c r="C870" s="22">
        <f t="shared" si="19"/>
        <v>-0.60463111584942419</v>
      </c>
    </row>
    <row r="871" spans="2:3" x14ac:dyDescent="0.25">
      <c r="B871" s="21">
        <v>3649</v>
      </c>
      <c r="C871" s="22">
        <f t="shared" si="19"/>
        <v>-0.60349786018948171</v>
      </c>
    </row>
    <row r="872" spans="2:3" x14ac:dyDescent="0.25">
      <c r="B872" s="21">
        <v>3649</v>
      </c>
      <c r="C872" s="22">
        <f t="shared" si="19"/>
        <v>-0.60349786018948171</v>
      </c>
    </row>
    <row r="873" spans="2:3" x14ac:dyDescent="0.25">
      <c r="B873" s="21">
        <v>3649</v>
      </c>
      <c r="C873" s="22">
        <f t="shared" si="19"/>
        <v>-0.60349786018948171</v>
      </c>
    </row>
    <row r="874" spans="2:3" x14ac:dyDescent="0.25">
      <c r="B874" s="21">
        <v>3649</v>
      </c>
      <c r="C874" s="22">
        <f t="shared" si="19"/>
        <v>-0.60349786018948171</v>
      </c>
    </row>
    <row r="875" spans="2:3" x14ac:dyDescent="0.25">
      <c r="B875" s="21">
        <v>3649</v>
      </c>
      <c r="C875" s="22">
        <f t="shared" si="19"/>
        <v>-0.60349786018948171</v>
      </c>
    </row>
    <row r="876" spans="2:3" x14ac:dyDescent="0.25">
      <c r="B876" s="21">
        <v>3649</v>
      </c>
      <c r="C876" s="22">
        <f t="shared" si="19"/>
        <v>-0.60349786018948171</v>
      </c>
    </row>
    <row r="877" spans="2:3" x14ac:dyDescent="0.25">
      <c r="B877" s="21">
        <v>3649</v>
      </c>
      <c r="C877" s="22">
        <f t="shared" si="19"/>
        <v>-0.60349786018948171</v>
      </c>
    </row>
    <row r="878" spans="2:3" x14ac:dyDescent="0.25">
      <c r="B878" s="21">
        <v>3650</v>
      </c>
      <c r="C878" s="22">
        <f t="shared" si="19"/>
        <v>-0.60321454627449611</v>
      </c>
    </row>
    <row r="879" spans="2:3" x14ac:dyDescent="0.25">
      <c r="B879" s="21">
        <v>3650</v>
      </c>
      <c r="C879" s="22">
        <f t="shared" si="19"/>
        <v>-0.60321454627449611</v>
      </c>
    </row>
    <row r="880" spans="2:3" x14ac:dyDescent="0.25">
      <c r="B880" s="21">
        <v>3650</v>
      </c>
      <c r="C880" s="22">
        <f t="shared" si="19"/>
        <v>-0.60321454627449611</v>
      </c>
    </row>
    <row r="881" spans="2:3" x14ac:dyDescent="0.25">
      <c r="B881" s="21">
        <v>3650</v>
      </c>
      <c r="C881" s="22">
        <f t="shared" si="19"/>
        <v>-0.60321454627449611</v>
      </c>
    </row>
    <row r="882" spans="2:3" x14ac:dyDescent="0.25">
      <c r="B882" s="21">
        <v>3650</v>
      </c>
      <c r="C882" s="22">
        <f t="shared" si="19"/>
        <v>-0.60321454627449611</v>
      </c>
    </row>
    <row r="883" spans="2:3" x14ac:dyDescent="0.25">
      <c r="B883" s="21">
        <v>3650</v>
      </c>
      <c r="C883" s="22">
        <f t="shared" si="19"/>
        <v>-0.60321454627449611</v>
      </c>
    </row>
    <row r="884" spans="2:3" x14ac:dyDescent="0.25">
      <c r="B884" s="21">
        <v>3650</v>
      </c>
      <c r="C884" s="22">
        <f t="shared" si="19"/>
        <v>-0.60321454627449611</v>
      </c>
    </row>
    <row r="885" spans="2:3" x14ac:dyDescent="0.25">
      <c r="B885" s="21">
        <v>3650</v>
      </c>
      <c r="C885" s="22">
        <f t="shared" si="19"/>
        <v>-0.60321454627449611</v>
      </c>
    </row>
    <row r="886" spans="2:3" x14ac:dyDescent="0.25">
      <c r="B886" s="21">
        <v>3650</v>
      </c>
      <c r="C886" s="22">
        <f t="shared" si="19"/>
        <v>-0.60321454627449611</v>
      </c>
    </row>
    <row r="887" spans="2:3" x14ac:dyDescent="0.25">
      <c r="B887" s="21">
        <v>3650</v>
      </c>
      <c r="C887" s="22">
        <f t="shared" si="19"/>
        <v>-0.60321454627449611</v>
      </c>
    </row>
    <row r="888" spans="2:3" x14ac:dyDescent="0.25">
      <c r="B888" s="21">
        <v>3650</v>
      </c>
      <c r="C888" s="22">
        <f t="shared" si="19"/>
        <v>-0.60321454627449611</v>
      </c>
    </row>
    <row r="889" spans="2:3" x14ac:dyDescent="0.25">
      <c r="B889" s="21">
        <v>3659</v>
      </c>
      <c r="C889" s="22">
        <f t="shared" si="19"/>
        <v>-0.60066472103962554</v>
      </c>
    </row>
    <row r="890" spans="2:3" x14ac:dyDescent="0.25">
      <c r="B890" s="21">
        <v>3659.5</v>
      </c>
      <c r="C890" s="22">
        <f t="shared" si="19"/>
        <v>-0.60052306408213263</v>
      </c>
    </row>
    <row r="891" spans="2:3" x14ac:dyDescent="0.25">
      <c r="B891" s="21">
        <v>3659.5</v>
      </c>
      <c r="C891" s="22">
        <f t="shared" si="19"/>
        <v>-0.60052306408213263</v>
      </c>
    </row>
    <row r="892" spans="2:3" x14ac:dyDescent="0.25">
      <c r="B892" s="21">
        <v>3663.75</v>
      </c>
      <c r="C892" s="22">
        <f t="shared" si="19"/>
        <v>-0.59931897994344374</v>
      </c>
    </row>
    <row r="893" spans="2:3" x14ac:dyDescent="0.25">
      <c r="B893" s="21">
        <v>3665</v>
      </c>
      <c r="C893" s="22">
        <f t="shared" si="19"/>
        <v>-0.59896483754971175</v>
      </c>
    </row>
    <row r="894" spans="2:3" x14ac:dyDescent="0.25">
      <c r="B894" s="21">
        <v>3665.1800000000003</v>
      </c>
      <c r="C894" s="22">
        <f t="shared" si="19"/>
        <v>-0.59891384104501422</v>
      </c>
    </row>
    <row r="895" spans="2:3" x14ac:dyDescent="0.25">
      <c r="B895" s="21">
        <v>3666</v>
      </c>
      <c r="C895" s="22">
        <f t="shared" si="19"/>
        <v>-0.59868152363472615</v>
      </c>
    </row>
    <row r="896" spans="2:3" x14ac:dyDescent="0.25">
      <c r="B896" s="21">
        <v>3673.5</v>
      </c>
      <c r="C896" s="22">
        <f t="shared" si="19"/>
        <v>-0.59655666927233397</v>
      </c>
    </row>
    <row r="897" spans="2:3" x14ac:dyDescent="0.25">
      <c r="B897" s="21">
        <v>3675</v>
      </c>
      <c r="C897" s="22">
        <f t="shared" si="19"/>
        <v>-0.59613169839985558</v>
      </c>
    </row>
    <row r="898" spans="2:3" x14ac:dyDescent="0.25">
      <c r="B898" s="21">
        <v>3680</v>
      </c>
      <c r="C898" s="22">
        <f t="shared" si="19"/>
        <v>-0.59471512882492739</v>
      </c>
    </row>
    <row r="899" spans="2:3" x14ac:dyDescent="0.25">
      <c r="B899" s="21">
        <v>3680</v>
      </c>
      <c r="C899" s="22">
        <f t="shared" si="19"/>
        <v>-0.59471512882492739</v>
      </c>
    </row>
    <row r="900" spans="2:3" x14ac:dyDescent="0.25">
      <c r="B900" s="21">
        <v>3689</v>
      </c>
      <c r="C900" s="22">
        <f t="shared" ref="C900:C963" si="20">(B900-$E$3)/$E$4</f>
        <v>-0.59216530359005681</v>
      </c>
    </row>
    <row r="901" spans="2:3" x14ac:dyDescent="0.25">
      <c r="B901" s="21">
        <v>3689.9900000000002</v>
      </c>
      <c r="C901" s="22">
        <f t="shared" si="20"/>
        <v>-0.59188482281422095</v>
      </c>
    </row>
    <row r="902" spans="2:3" x14ac:dyDescent="0.25">
      <c r="B902" s="21">
        <v>3690</v>
      </c>
      <c r="C902" s="22">
        <f t="shared" si="20"/>
        <v>-0.59188198967507122</v>
      </c>
    </row>
    <row r="903" spans="2:3" x14ac:dyDescent="0.25">
      <c r="B903" s="21">
        <v>3690</v>
      </c>
      <c r="C903" s="22">
        <f t="shared" si="20"/>
        <v>-0.59188198967507122</v>
      </c>
    </row>
    <row r="904" spans="2:3" x14ac:dyDescent="0.25">
      <c r="B904" s="21">
        <v>3690</v>
      </c>
      <c r="C904" s="22">
        <f t="shared" si="20"/>
        <v>-0.59188198967507122</v>
      </c>
    </row>
    <row r="905" spans="2:3" x14ac:dyDescent="0.25">
      <c r="B905" s="21">
        <v>3690</v>
      </c>
      <c r="C905" s="22">
        <f t="shared" si="20"/>
        <v>-0.59188198967507122</v>
      </c>
    </row>
    <row r="906" spans="2:3" x14ac:dyDescent="0.25">
      <c r="B906" s="21">
        <v>3690</v>
      </c>
      <c r="C906" s="22">
        <f t="shared" si="20"/>
        <v>-0.59188198967507122</v>
      </c>
    </row>
    <row r="907" spans="2:3" x14ac:dyDescent="0.25">
      <c r="B907" s="21">
        <v>3690</v>
      </c>
      <c r="C907" s="22">
        <f t="shared" si="20"/>
        <v>-0.59188198967507122</v>
      </c>
    </row>
    <row r="908" spans="2:3" x14ac:dyDescent="0.25">
      <c r="B908" s="21">
        <v>3695</v>
      </c>
      <c r="C908" s="22">
        <f t="shared" si="20"/>
        <v>-0.59046542010014313</v>
      </c>
    </row>
    <row r="909" spans="2:3" x14ac:dyDescent="0.25">
      <c r="B909" s="21">
        <v>3699</v>
      </c>
      <c r="C909" s="22">
        <f t="shared" si="20"/>
        <v>-0.58933216444020065</v>
      </c>
    </row>
    <row r="910" spans="2:3" x14ac:dyDescent="0.25">
      <c r="B910" s="21">
        <v>3699</v>
      </c>
      <c r="C910" s="22">
        <f t="shared" si="20"/>
        <v>-0.58933216444020065</v>
      </c>
    </row>
    <row r="911" spans="2:3" x14ac:dyDescent="0.25">
      <c r="B911" s="21">
        <v>3699</v>
      </c>
      <c r="C911" s="22">
        <f t="shared" si="20"/>
        <v>-0.58933216444020065</v>
      </c>
    </row>
    <row r="912" spans="2:3" x14ac:dyDescent="0.25">
      <c r="B912" s="21">
        <v>3699</v>
      </c>
      <c r="C912" s="22">
        <f t="shared" si="20"/>
        <v>-0.58933216444020065</v>
      </c>
    </row>
    <row r="913" spans="2:3" x14ac:dyDescent="0.25">
      <c r="B913" s="21">
        <v>3699</v>
      </c>
      <c r="C913" s="22">
        <f t="shared" si="20"/>
        <v>-0.58933216444020065</v>
      </c>
    </row>
    <row r="914" spans="2:3" x14ac:dyDescent="0.25">
      <c r="B914" s="21">
        <v>3699</v>
      </c>
      <c r="C914" s="22">
        <f t="shared" si="20"/>
        <v>-0.58933216444020065</v>
      </c>
    </row>
    <row r="915" spans="2:3" x14ac:dyDescent="0.25">
      <c r="B915" s="21">
        <v>3699</v>
      </c>
      <c r="C915" s="22">
        <f t="shared" si="20"/>
        <v>-0.58933216444020065</v>
      </c>
    </row>
    <row r="916" spans="2:3" x14ac:dyDescent="0.25">
      <c r="B916" s="21">
        <v>3699</v>
      </c>
      <c r="C916" s="22">
        <f t="shared" si="20"/>
        <v>-0.58933216444020065</v>
      </c>
    </row>
    <row r="917" spans="2:3" x14ac:dyDescent="0.25">
      <c r="B917" s="21">
        <v>3699</v>
      </c>
      <c r="C917" s="22">
        <f t="shared" si="20"/>
        <v>-0.58933216444020065</v>
      </c>
    </row>
    <row r="918" spans="2:3" x14ac:dyDescent="0.25">
      <c r="B918" s="21">
        <v>3699</v>
      </c>
      <c r="C918" s="22">
        <f t="shared" si="20"/>
        <v>-0.58933216444020065</v>
      </c>
    </row>
    <row r="919" spans="2:3" x14ac:dyDescent="0.25">
      <c r="B919" s="21">
        <v>3699</v>
      </c>
      <c r="C919" s="22">
        <f t="shared" si="20"/>
        <v>-0.58933216444020065</v>
      </c>
    </row>
    <row r="920" spans="2:3" x14ac:dyDescent="0.25">
      <c r="B920" s="21">
        <v>3699.5</v>
      </c>
      <c r="C920" s="22">
        <f t="shared" si="20"/>
        <v>-0.58919050748270785</v>
      </c>
    </row>
    <row r="921" spans="2:3" x14ac:dyDescent="0.25">
      <c r="B921" s="21">
        <v>3699.5</v>
      </c>
      <c r="C921" s="22">
        <f t="shared" si="20"/>
        <v>-0.58919050748270785</v>
      </c>
    </row>
    <row r="922" spans="2:3" x14ac:dyDescent="0.25">
      <c r="B922" s="21">
        <v>3699.9900000000002</v>
      </c>
      <c r="C922" s="22">
        <f t="shared" si="20"/>
        <v>-0.58905168366436478</v>
      </c>
    </row>
    <row r="923" spans="2:3" x14ac:dyDescent="0.25">
      <c r="B923" s="21">
        <v>3699.9900000000002</v>
      </c>
      <c r="C923" s="22">
        <f t="shared" si="20"/>
        <v>-0.58905168366436478</v>
      </c>
    </row>
    <row r="924" spans="2:3" x14ac:dyDescent="0.25">
      <c r="B924" s="21">
        <v>3700</v>
      </c>
      <c r="C924" s="22">
        <f t="shared" si="20"/>
        <v>-0.58904885052521494</v>
      </c>
    </row>
    <row r="925" spans="2:3" x14ac:dyDescent="0.25">
      <c r="B925" s="21">
        <v>3700</v>
      </c>
      <c r="C925" s="22">
        <f t="shared" si="20"/>
        <v>-0.58904885052521494</v>
      </c>
    </row>
    <row r="926" spans="2:3" x14ac:dyDescent="0.25">
      <c r="B926" s="21">
        <v>3700</v>
      </c>
      <c r="C926" s="22">
        <f t="shared" si="20"/>
        <v>-0.58904885052521494</v>
      </c>
    </row>
    <row r="927" spans="2:3" x14ac:dyDescent="0.25">
      <c r="B927" s="21">
        <v>3700</v>
      </c>
      <c r="C927" s="22">
        <f t="shared" si="20"/>
        <v>-0.58904885052521494</v>
      </c>
    </row>
    <row r="928" spans="2:3" x14ac:dyDescent="0.25">
      <c r="B928" s="21">
        <v>3700</v>
      </c>
      <c r="C928" s="22">
        <f t="shared" si="20"/>
        <v>-0.58904885052521494</v>
      </c>
    </row>
    <row r="929" spans="2:3" x14ac:dyDescent="0.25">
      <c r="B929" s="21">
        <v>3700</v>
      </c>
      <c r="C929" s="22">
        <f t="shared" si="20"/>
        <v>-0.58904885052521494</v>
      </c>
    </row>
    <row r="930" spans="2:3" x14ac:dyDescent="0.25">
      <c r="B930" s="21">
        <v>3700</v>
      </c>
      <c r="C930" s="22">
        <f t="shared" si="20"/>
        <v>-0.58904885052521494</v>
      </c>
    </row>
    <row r="931" spans="2:3" x14ac:dyDescent="0.25">
      <c r="B931" s="21">
        <v>3705</v>
      </c>
      <c r="C931" s="22">
        <f t="shared" si="20"/>
        <v>-0.58763228095028686</v>
      </c>
    </row>
    <row r="932" spans="2:3" x14ac:dyDescent="0.25">
      <c r="B932" s="21">
        <v>3705</v>
      </c>
      <c r="C932" s="22">
        <f t="shared" si="20"/>
        <v>-0.58763228095028686</v>
      </c>
    </row>
    <row r="933" spans="2:3" x14ac:dyDescent="0.25">
      <c r="B933" s="21">
        <v>3708</v>
      </c>
      <c r="C933" s="22">
        <f t="shared" si="20"/>
        <v>-0.58678233920532996</v>
      </c>
    </row>
    <row r="934" spans="2:3" x14ac:dyDescent="0.25">
      <c r="B934" s="21">
        <v>3717</v>
      </c>
      <c r="C934" s="22">
        <f t="shared" si="20"/>
        <v>-0.58423251397045939</v>
      </c>
    </row>
    <row r="935" spans="2:3" x14ac:dyDescent="0.25">
      <c r="B935" s="21">
        <v>3720</v>
      </c>
      <c r="C935" s="22">
        <f t="shared" si="20"/>
        <v>-0.58338257222550249</v>
      </c>
    </row>
    <row r="936" spans="2:3" x14ac:dyDescent="0.25">
      <c r="B936" s="21">
        <v>3720</v>
      </c>
      <c r="C936" s="22">
        <f t="shared" si="20"/>
        <v>-0.58338257222550249</v>
      </c>
    </row>
    <row r="937" spans="2:3" x14ac:dyDescent="0.25">
      <c r="B937" s="21">
        <v>3720</v>
      </c>
      <c r="C937" s="22">
        <f t="shared" si="20"/>
        <v>-0.58338257222550249</v>
      </c>
    </row>
    <row r="938" spans="2:3" x14ac:dyDescent="0.25">
      <c r="B938" s="21">
        <v>3730</v>
      </c>
      <c r="C938" s="22">
        <f t="shared" si="20"/>
        <v>-0.58054943307564633</v>
      </c>
    </row>
    <row r="939" spans="2:3" x14ac:dyDescent="0.25">
      <c r="B939" s="21">
        <v>3735</v>
      </c>
      <c r="C939" s="22">
        <f t="shared" si="20"/>
        <v>-0.57913286350071824</v>
      </c>
    </row>
    <row r="940" spans="2:3" x14ac:dyDescent="0.25">
      <c r="B940" s="21">
        <v>3735</v>
      </c>
      <c r="C940" s="22">
        <f t="shared" si="20"/>
        <v>-0.57913286350071824</v>
      </c>
    </row>
    <row r="941" spans="2:3" x14ac:dyDescent="0.25">
      <c r="B941" s="21">
        <v>3740</v>
      </c>
      <c r="C941" s="22">
        <f t="shared" si="20"/>
        <v>-0.57771629392579016</v>
      </c>
    </row>
    <row r="942" spans="2:3" x14ac:dyDescent="0.25">
      <c r="B942" s="21">
        <v>3742.5</v>
      </c>
      <c r="C942" s="22">
        <f t="shared" si="20"/>
        <v>-0.57700800913832606</v>
      </c>
    </row>
    <row r="943" spans="2:3" x14ac:dyDescent="0.25">
      <c r="B943" s="21">
        <v>3746.25</v>
      </c>
      <c r="C943" s="22">
        <f t="shared" si="20"/>
        <v>-0.57594558195712997</v>
      </c>
    </row>
    <row r="944" spans="2:3" x14ac:dyDescent="0.25">
      <c r="B944" s="21">
        <v>3748.5</v>
      </c>
      <c r="C944" s="22">
        <f t="shared" si="20"/>
        <v>-0.57530812564841227</v>
      </c>
    </row>
    <row r="945" spans="2:3" x14ac:dyDescent="0.25">
      <c r="B945" s="21">
        <v>3748.5</v>
      </c>
      <c r="C945" s="22">
        <f t="shared" si="20"/>
        <v>-0.57530812564841227</v>
      </c>
    </row>
    <row r="946" spans="2:3" x14ac:dyDescent="0.25">
      <c r="B946" s="21">
        <v>3748.5</v>
      </c>
      <c r="C946" s="22">
        <f t="shared" si="20"/>
        <v>-0.57530812564841227</v>
      </c>
    </row>
    <row r="947" spans="2:3" x14ac:dyDescent="0.25">
      <c r="B947" s="21">
        <v>3749</v>
      </c>
      <c r="C947" s="22">
        <f t="shared" si="20"/>
        <v>-0.57516646869091947</v>
      </c>
    </row>
    <row r="948" spans="2:3" x14ac:dyDescent="0.25">
      <c r="B948" s="21">
        <v>3749</v>
      </c>
      <c r="C948" s="22">
        <f t="shared" si="20"/>
        <v>-0.57516646869091947</v>
      </c>
    </row>
    <row r="949" spans="2:3" x14ac:dyDescent="0.25">
      <c r="B949" s="21">
        <v>3749</v>
      </c>
      <c r="C949" s="22">
        <f t="shared" si="20"/>
        <v>-0.57516646869091947</v>
      </c>
    </row>
    <row r="950" spans="2:3" x14ac:dyDescent="0.25">
      <c r="B950" s="21">
        <v>3749</v>
      </c>
      <c r="C950" s="22">
        <f t="shared" si="20"/>
        <v>-0.57516646869091947</v>
      </c>
    </row>
    <row r="951" spans="2:3" x14ac:dyDescent="0.25">
      <c r="B951" s="21">
        <v>3749</v>
      </c>
      <c r="C951" s="22">
        <f t="shared" si="20"/>
        <v>-0.57516646869091947</v>
      </c>
    </row>
    <row r="952" spans="2:3" x14ac:dyDescent="0.25">
      <c r="B952" s="21">
        <v>3749</v>
      </c>
      <c r="C952" s="22">
        <f t="shared" si="20"/>
        <v>-0.57516646869091947</v>
      </c>
    </row>
    <row r="953" spans="2:3" x14ac:dyDescent="0.25">
      <c r="B953" s="21">
        <v>3749</v>
      </c>
      <c r="C953" s="22">
        <f t="shared" si="20"/>
        <v>-0.57516646869091947</v>
      </c>
    </row>
    <row r="954" spans="2:3" x14ac:dyDescent="0.25">
      <c r="B954" s="21">
        <v>3749</v>
      </c>
      <c r="C954" s="22">
        <f t="shared" si="20"/>
        <v>-0.57516646869091947</v>
      </c>
    </row>
    <row r="955" spans="2:3" x14ac:dyDescent="0.25">
      <c r="B955" s="21">
        <v>3749</v>
      </c>
      <c r="C955" s="22">
        <f t="shared" si="20"/>
        <v>-0.57516646869091947</v>
      </c>
    </row>
    <row r="956" spans="2:3" x14ac:dyDescent="0.25">
      <c r="B956" s="21">
        <v>3749</v>
      </c>
      <c r="C956" s="22">
        <f t="shared" si="20"/>
        <v>-0.57516646869091947</v>
      </c>
    </row>
    <row r="957" spans="2:3" x14ac:dyDescent="0.25">
      <c r="B957" s="21">
        <v>3749</v>
      </c>
      <c r="C957" s="22">
        <f t="shared" si="20"/>
        <v>-0.57516646869091947</v>
      </c>
    </row>
    <row r="958" spans="2:3" x14ac:dyDescent="0.25">
      <c r="B958" s="21">
        <v>3749</v>
      </c>
      <c r="C958" s="22">
        <f t="shared" si="20"/>
        <v>-0.57516646869091947</v>
      </c>
    </row>
    <row r="959" spans="2:3" x14ac:dyDescent="0.25">
      <c r="B959" s="21">
        <v>3749.9900000000002</v>
      </c>
      <c r="C959" s="22">
        <f t="shared" si="20"/>
        <v>-0.57488598791508372</v>
      </c>
    </row>
    <row r="960" spans="2:3" x14ac:dyDescent="0.25">
      <c r="B960" s="21">
        <v>3749.9900000000002</v>
      </c>
      <c r="C960" s="22">
        <f t="shared" si="20"/>
        <v>-0.57488598791508372</v>
      </c>
    </row>
    <row r="961" spans="2:3" x14ac:dyDescent="0.25">
      <c r="B961" s="21">
        <v>3749.9900000000002</v>
      </c>
      <c r="C961" s="22">
        <f t="shared" si="20"/>
        <v>-0.57488598791508372</v>
      </c>
    </row>
    <row r="962" spans="2:3" x14ac:dyDescent="0.25">
      <c r="B962" s="21">
        <v>3749.9900000000002</v>
      </c>
      <c r="C962" s="22">
        <f t="shared" si="20"/>
        <v>-0.57488598791508372</v>
      </c>
    </row>
    <row r="963" spans="2:3" x14ac:dyDescent="0.25">
      <c r="B963" s="21">
        <v>3749.9900000000002</v>
      </c>
      <c r="C963" s="22">
        <f t="shared" si="20"/>
        <v>-0.57488598791508372</v>
      </c>
    </row>
    <row r="964" spans="2:3" x14ac:dyDescent="0.25">
      <c r="B964" s="21">
        <v>3750</v>
      </c>
      <c r="C964" s="22">
        <f t="shared" ref="C964:C1027" si="21">(B964-$E$3)/$E$4</f>
        <v>-0.57488315477593388</v>
      </c>
    </row>
    <row r="965" spans="2:3" x14ac:dyDescent="0.25">
      <c r="B965" s="21">
        <v>3750</v>
      </c>
      <c r="C965" s="22">
        <f t="shared" si="21"/>
        <v>-0.57488315477593388</v>
      </c>
    </row>
    <row r="966" spans="2:3" x14ac:dyDescent="0.25">
      <c r="B966" s="21">
        <v>3750</v>
      </c>
      <c r="C966" s="22">
        <f t="shared" si="21"/>
        <v>-0.57488315477593388</v>
      </c>
    </row>
    <row r="967" spans="2:3" x14ac:dyDescent="0.25">
      <c r="B967" s="21">
        <v>3750</v>
      </c>
      <c r="C967" s="22">
        <f t="shared" si="21"/>
        <v>-0.57488315477593388</v>
      </c>
    </row>
    <row r="968" spans="2:3" x14ac:dyDescent="0.25">
      <c r="B968" s="21">
        <v>3750</v>
      </c>
      <c r="C968" s="22">
        <f t="shared" si="21"/>
        <v>-0.57488315477593388</v>
      </c>
    </row>
    <row r="969" spans="2:3" x14ac:dyDescent="0.25">
      <c r="B969" s="21">
        <v>3750</v>
      </c>
      <c r="C969" s="22">
        <f t="shared" si="21"/>
        <v>-0.57488315477593388</v>
      </c>
    </row>
    <row r="970" spans="2:3" x14ac:dyDescent="0.25">
      <c r="B970" s="21">
        <v>3750</v>
      </c>
      <c r="C970" s="22">
        <f t="shared" si="21"/>
        <v>-0.57488315477593388</v>
      </c>
    </row>
    <row r="971" spans="2:3" x14ac:dyDescent="0.25">
      <c r="B971" s="21">
        <v>3750</v>
      </c>
      <c r="C971" s="22">
        <f t="shared" si="21"/>
        <v>-0.57488315477593388</v>
      </c>
    </row>
    <row r="972" spans="2:3" x14ac:dyDescent="0.25">
      <c r="B972" s="21">
        <v>3750</v>
      </c>
      <c r="C972" s="22">
        <f t="shared" si="21"/>
        <v>-0.57488315477593388</v>
      </c>
    </row>
    <row r="973" spans="2:3" x14ac:dyDescent="0.25">
      <c r="B973" s="21">
        <v>3750</v>
      </c>
      <c r="C973" s="22">
        <f t="shared" si="21"/>
        <v>-0.57488315477593388</v>
      </c>
    </row>
    <row r="974" spans="2:3" x14ac:dyDescent="0.25">
      <c r="B974" s="21">
        <v>3750</v>
      </c>
      <c r="C974" s="22">
        <f t="shared" si="21"/>
        <v>-0.57488315477593388</v>
      </c>
    </row>
    <row r="975" spans="2:3" x14ac:dyDescent="0.25">
      <c r="B975" s="21">
        <v>3750</v>
      </c>
      <c r="C975" s="22">
        <f t="shared" si="21"/>
        <v>-0.57488315477593388</v>
      </c>
    </row>
    <row r="976" spans="2:3" x14ac:dyDescent="0.25">
      <c r="B976" s="21">
        <v>3750</v>
      </c>
      <c r="C976" s="22">
        <f t="shared" si="21"/>
        <v>-0.57488315477593388</v>
      </c>
    </row>
    <row r="977" spans="2:3" x14ac:dyDescent="0.25">
      <c r="B977" s="21">
        <v>3750</v>
      </c>
      <c r="C977" s="22">
        <f t="shared" si="21"/>
        <v>-0.57488315477593388</v>
      </c>
    </row>
    <row r="978" spans="2:3" x14ac:dyDescent="0.25">
      <c r="B978" s="21">
        <v>3750</v>
      </c>
      <c r="C978" s="22">
        <f t="shared" si="21"/>
        <v>-0.57488315477593388</v>
      </c>
    </row>
    <row r="979" spans="2:3" x14ac:dyDescent="0.25">
      <c r="B979" s="21">
        <v>3750</v>
      </c>
      <c r="C979" s="22">
        <f t="shared" si="21"/>
        <v>-0.57488315477593388</v>
      </c>
    </row>
    <row r="980" spans="2:3" x14ac:dyDescent="0.25">
      <c r="B980" s="21">
        <v>3750</v>
      </c>
      <c r="C980" s="22">
        <f t="shared" si="21"/>
        <v>-0.57488315477593388</v>
      </c>
    </row>
    <row r="981" spans="2:3" x14ac:dyDescent="0.25">
      <c r="B981" s="21">
        <v>3750</v>
      </c>
      <c r="C981" s="22">
        <f t="shared" si="21"/>
        <v>-0.57488315477593388</v>
      </c>
    </row>
    <row r="982" spans="2:3" x14ac:dyDescent="0.25">
      <c r="B982" s="21">
        <v>3750</v>
      </c>
      <c r="C982" s="22">
        <f t="shared" si="21"/>
        <v>-0.57488315477593388</v>
      </c>
    </row>
    <row r="983" spans="2:3" x14ac:dyDescent="0.25">
      <c r="B983" s="21">
        <v>3750</v>
      </c>
      <c r="C983" s="22">
        <f t="shared" si="21"/>
        <v>-0.57488315477593388</v>
      </c>
    </row>
    <row r="984" spans="2:3" x14ac:dyDescent="0.25">
      <c r="B984" s="21">
        <v>3750</v>
      </c>
      <c r="C984" s="22">
        <f t="shared" si="21"/>
        <v>-0.57488315477593388</v>
      </c>
    </row>
    <row r="985" spans="2:3" x14ac:dyDescent="0.25">
      <c r="B985" s="21">
        <v>3750</v>
      </c>
      <c r="C985" s="22">
        <f t="shared" si="21"/>
        <v>-0.57488315477593388</v>
      </c>
    </row>
    <row r="986" spans="2:3" x14ac:dyDescent="0.25">
      <c r="B986" s="21">
        <v>3750</v>
      </c>
      <c r="C986" s="22">
        <f t="shared" si="21"/>
        <v>-0.57488315477593388</v>
      </c>
    </row>
    <row r="987" spans="2:3" x14ac:dyDescent="0.25">
      <c r="B987" s="21">
        <v>3750</v>
      </c>
      <c r="C987" s="22">
        <f t="shared" si="21"/>
        <v>-0.57488315477593388</v>
      </c>
    </row>
    <row r="988" spans="2:3" x14ac:dyDescent="0.25">
      <c r="B988" s="21">
        <v>3750</v>
      </c>
      <c r="C988" s="22">
        <f t="shared" si="21"/>
        <v>-0.57488315477593388</v>
      </c>
    </row>
    <row r="989" spans="2:3" x14ac:dyDescent="0.25">
      <c r="B989" s="21">
        <v>3760</v>
      </c>
      <c r="C989" s="22">
        <f t="shared" si="21"/>
        <v>-0.57205001562607771</v>
      </c>
    </row>
    <row r="990" spans="2:3" x14ac:dyDescent="0.25">
      <c r="B990" s="21">
        <v>3770</v>
      </c>
      <c r="C990" s="22">
        <f t="shared" si="21"/>
        <v>-0.56921687647622143</v>
      </c>
    </row>
    <row r="991" spans="2:3" x14ac:dyDescent="0.25">
      <c r="B991" s="21">
        <v>3775</v>
      </c>
      <c r="C991" s="22">
        <f t="shared" si="21"/>
        <v>-0.56780030690129335</v>
      </c>
    </row>
    <row r="992" spans="2:3" x14ac:dyDescent="0.25">
      <c r="B992" s="21">
        <v>3778.5</v>
      </c>
      <c r="C992" s="22">
        <f t="shared" si="21"/>
        <v>-0.56680870819884366</v>
      </c>
    </row>
    <row r="993" spans="2:3" x14ac:dyDescent="0.25">
      <c r="B993" s="21">
        <v>3787.5</v>
      </c>
      <c r="C993" s="22">
        <f t="shared" si="21"/>
        <v>-0.56425888296397309</v>
      </c>
    </row>
    <row r="994" spans="2:3" x14ac:dyDescent="0.25">
      <c r="B994" s="21">
        <v>3789.9</v>
      </c>
      <c r="C994" s="22">
        <f t="shared" si="21"/>
        <v>-0.56357892956800759</v>
      </c>
    </row>
    <row r="995" spans="2:3" x14ac:dyDescent="0.25">
      <c r="B995" s="21">
        <v>3790</v>
      </c>
      <c r="C995" s="22">
        <f t="shared" si="21"/>
        <v>-0.56355059817650899</v>
      </c>
    </row>
    <row r="996" spans="2:3" x14ac:dyDescent="0.25">
      <c r="B996" s="21">
        <v>3790</v>
      </c>
      <c r="C996" s="22">
        <f t="shared" si="21"/>
        <v>-0.56355059817650899</v>
      </c>
    </row>
    <row r="997" spans="2:3" x14ac:dyDescent="0.25">
      <c r="B997" s="21">
        <v>3790</v>
      </c>
      <c r="C997" s="22">
        <f t="shared" si="21"/>
        <v>-0.56355059817650899</v>
      </c>
    </row>
    <row r="998" spans="2:3" x14ac:dyDescent="0.25">
      <c r="B998" s="21">
        <v>3790</v>
      </c>
      <c r="C998" s="22">
        <f t="shared" si="21"/>
        <v>-0.56355059817650899</v>
      </c>
    </row>
    <row r="999" spans="2:3" x14ac:dyDescent="0.25">
      <c r="B999" s="21">
        <v>3790</v>
      </c>
      <c r="C999" s="22">
        <f t="shared" si="21"/>
        <v>-0.56355059817650899</v>
      </c>
    </row>
    <row r="1000" spans="2:3" x14ac:dyDescent="0.25">
      <c r="B1000" s="21">
        <v>3790</v>
      </c>
      <c r="C1000" s="22">
        <f t="shared" si="21"/>
        <v>-0.56355059817650899</v>
      </c>
    </row>
    <row r="1001" spans="2:3" x14ac:dyDescent="0.25">
      <c r="B1001" s="21">
        <v>3790</v>
      </c>
      <c r="C1001" s="22">
        <f t="shared" si="21"/>
        <v>-0.56355059817650899</v>
      </c>
    </row>
    <row r="1002" spans="2:3" x14ac:dyDescent="0.25">
      <c r="B1002" s="21">
        <v>3790</v>
      </c>
      <c r="C1002" s="22">
        <f t="shared" si="21"/>
        <v>-0.56355059817650899</v>
      </c>
    </row>
    <row r="1003" spans="2:3" x14ac:dyDescent="0.25">
      <c r="B1003" s="21">
        <v>3799</v>
      </c>
      <c r="C1003" s="22">
        <f t="shared" si="21"/>
        <v>-0.56100077294163841</v>
      </c>
    </row>
    <row r="1004" spans="2:3" x14ac:dyDescent="0.25">
      <c r="B1004" s="21">
        <v>3799</v>
      </c>
      <c r="C1004" s="22">
        <f t="shared" si="21"/>
        <v>-0.56100077294163841</v>
      </c>
    </row>
    <row r="1005" spans="2:3" x14ac:dyDescent="0.25">
      <c r="B1005" s="21">
        <v>3799</v>
      </c>
      <c r="C1005" s="22">
        <f t="shared" si="21"/>
        <v>-0.56100077294163841</v>
      </c>
    </row>
    <row r="1006" spans="2:3" x14ac:dyDescent="0.25">
      <c r="B1006" s="21">
        <v>3799</v>
      </c>
      <c r="C1006" s="22">
        <f t="shared" si="21"/>
        <v>-0.56100077294163841</v>
      </c>
    </row>
    <row r="1007" spans="2:3" x14ac:dyDescent="0.25">
      <c r="B1007" s="21">
        <v>3799</v>
      </c>
      <c r="C1007" s="22">
        <f t="shared" si="21"/>
        <v>-0.56100077294163841</v>
      </c>
    </row>
    <row r="1008" spans="2:3" x14ac:dyDescent="0.25">
      <c r="B1008" s="21">
        <v>3799</v>
      </c>
      <c r="C1008" s="22">
        <f t="shared" si="21"/>
        <v>-0.56100077294163841</v>
      </c>
    </row>
    <row r="1009" spans="2:3" x14ac:dyDescent="0.25">
      <c r="B1009" s="21">
        <v>3799</v>
      </c>
      <c r="C1009" s="22">
        <f t="shared" si="21"/>
        <v>-0.56100077294163841</v>
      </c>
    </row>
    <row r="1010" spans="2:3" x14ac:dyDescent="0.25">
      <c r="B1010" s="21">
        <v>3799</v>
      </c>
      <c r="C1010" s="22">
        <f t="shared" si="21"/>
        <v>-0.56100077294163841</v>
      </c>
    </row>
    <row r="1011" spans="2:3" x14ac:dyDescent="0.25">
      <c r="B1011" s="21">
        <v>3799</v>
      </c>
      <c r="C1011" s="22">
        <f t="shared" si="21"/>
        <v>-0.56100077294163841</v>
      </c>
    </row>
    <row r="1012" spans="2:3" x14ac:dyDescent="0.25">
      <c r="B1012" s="21">
        <v>3799</v>
      </c>
      <c r="C1012" s="22">
        <f t="shared" si="21"/>
        <v>-0.56100077294163841</v>
      </c>
    </row>
    <row r="1013" spans="2:3" x14ac:dyDescent="0.25">
      <c r="B1013" s="21">
        <v>3799</v>
      </c>
      <c r="C1013" s="22">
        <f t="shared" si="21"/>
        <v>-0.56100077294163841</v>
      </c>
    </row>
    <row r="1014" spans="2:3" x14ac:dyDescent="0.25">
      <c r="B1014" s="21">
        <v>3799</v>
      </c>
      <c r="C1014" s="22">
        <f t="shared" si="21"/>
        <v>-0.56100077294163841</v>
      </c>
    </row>
    <row r="1015" spans="2:3" x14ac:dyDescent="0.25">
      <c r="B1015" s="21">
        <v>3799</v>
      </c>
      <c r="C1015" s="22">
        <f t="shared" si="21"/>
        <v>-0.56100077294163841</v>
      </c>
    </row>
    <row r="1016" spans="2:3" x14ac:dyDescent="0.25">
      <c r="B1016" s="21">
        <v>3799</v>
      </c>
      <c r="C1016" s="22">
        <f t="shared" si="21"/>
        <v>-0.56100077294163841</v>
      </c>
    </row>
    <row r="1017" spans="2:3" x14ac:dyDescent="0.25">
      <c r="B1017" s="21">
        <v>3799</v>
      </c>
      <c r="C1017" s="22">
        <f t="shared" si="21"/>
        <v>-0.56100077294163841</v>
      </c>
    </row>
    <row r="1018" spans="2:3" x14ac:dyDescent="0.25">
      <c r="B1018" s="21">
        <v>3799.9</v>
      </c>
      <c r="C1018" s="22">
        <f t="shared" si="21"/>
        <v>-0.56074579041815131</v>
      </c>
    </row>
    <row r="1019" spans="2:3" x14ac:dyDescent="0.25">
      <c r="B1019" s="21">
        <v>3799.9900000000002</v>
      </c>
      <c r="C1019" s="22">
        <f t="shared" si="21"/>
        <v>-0.56072029216580255</v>
      </c>
    </row>
    <row r="1020" spans="2:3" x14ac:dyDescent="0.25">
      <c r="B1020" s="21">
        <v>3799.9900000000002</v>
      </c>
      <c r="C1020" s="22">
        <f t="shared" si="21"/>
        <v>-0.56072029216580255</v>
      </c>
    </row>
    <row r="1021" spans="2:3" x14ac:dyDescent="0.25">
      <c r="B1021" s="21">
        <v>3799.9900000000002</v>
      </c>
      <c r="C1021" s="22">
        <f t="shared" si="21"/>
        <v>-0.56072029216580255</v>
      </c>
    </row>
    <row r="1022" spans="2:3" x14ac:dyDescent="0.25">
      <c r="B1022" s="21">
        <v>3800</v>
      </c>
      <c r="C1022" s="22">
        <f t="shared" si="21"/>
        <v>-0.56071745902665282</v>
      </c>
    </row>
    <row r="1023" spans="2:3" x14ac:dyDescent="0.25">
      <c r="B1023" s="21">
        <v>3800</v>
      </c>
      <c r="C1023" s="22">
        <f t="shared" si="21"/>
        <v>-0.56071745902665282</v>
      </c>
    </row>
    <row r="1024" spans="2:3" x14ac:dyDescent="0.25">
      <c r="B1024" s="21">
        <v>3800</v>
      </c>
      <c r="C1024" s="22">
        <f t="shared" si="21"/>
        <v>-0.56071745902665282</v>
      </c>
    </row>
    <row r="1025" spans="2:3" x14ac:dyDescent="0.25">
      <c r="B1025" s="21">
        <v>3800</v>
      </c>
      <c r="C1025" s="22">
        <f t="shared" si="21"/>
        <v>-0.56071745902665282</v>
      </c>
    </row>
    <row r="1026" spans="2:3" x14ac:dyDescent="0.25">
      <c r="B1026" s="21">
        <v>3823.5</v>
      </c>
      <c r="C1026" s="22">
        <f t="shared" si="21"/>
        <v>-0.55405958202449068</v>
      </c>
    </row>
    <row r="1027" spans="2:3" x14ac:dyDescent="0.25">
      <c r="B1027" s="21">
        <v>3823.5</v>
      </c>
      <c r="C1027" s="22">
        <f t="shared" si="21"/>
        <v>-0.55405958202449068</v>
      </c>
    </row>
    <row r="1028" spans="2:3" x14ac:dyDescent="0.25">
      <c r="B1028" s="21">
        <v>3825</v>
      </c>
      <c r="C1028" s="22">
        <f t="shared" ref="C1028:C1091" si="22">(B1028-$E$3)/$E$4</f>
        <v>-0.55363461115201218</v>
      </c>
    </row>
    <row r="1029" spans="2:3" x14ac:dyDescent="0.25">
      <c r="B1029" s="21">
        <v>3829</v>
      </c>
      <c r="C1029" s="22">
        <f t="shared" si="22"/>
        <v>-0.55250135549206969</v>
      </c>
    </row>
    <row r="1030" spans="2:3" x14ac:dyDescent="0.25">
      <c r="B1030" s="21">
        <v>3838.5</v>
      </c>
      <c r="C1030" s="22">
        <f t="shared" si="22"/>
        <v>-0.54980987329970632</v>
      </c>
    </row>
    <row r="1031" spans="2:3" x14ac:dyDescent="0.25">
      <c r="B1031" s="21">
        <v>3840</v>
      </c>
      <c r="C1031" s="22">
        <f t="shared" si="22"/>
        <v>-0.54938490242722793</v>
      </c>
    </row>
    <row r="1032" spans="2:3" x14ac:dyDescent="0.25">
      <c r="B1032" s="21">
        <v>3840</v>
      </c>
      <c r="C1032" s="22">
        <f t="shared" si="22"/>
        <v>-0.54938490242722793</v>
      </c>
    </row>
    <row r="1033" spans="2:3" x14ac:dyDescent="0.25">
      <c r="B1033" s="21">
        <v>3840</v>
      </c>
      <c r="C1033" s="22">
        <f t="shared" si="22"/>
        <v>-0.54938490242722793</v>
      </c>
    </row>
    <row r="1034" spans="2:3" x14ac:dyDescent="0.25">
      <c r="B1034" s="21">
        <v>3845</v>
      </c>
      <c r="C1034" s="22">
        <f t="shared" si="22"/>
        <v>-0.54796833285229984</v>
      </c>
    </row>
    <row r="1035" spans="2:3" x14ac:dyDescent="0.25">
      <c r="B1035" s="21">
        <v>3845</v>
      </c>
      <c r="C1035" s="22">
        <f t="shared" si="22"/>
        <v>-0.54796833285229984</v>
      </c>
    </row>
    <row r="1036" spans="2:3" x14ac:dyDescent="0.25">
      <c r="B1036" s="21">
        <v>3849</v>
      </c>
      <c r="C1036" s="22">
        <f t="shared" si="22"/>
        <v>-0.54683507719235736</v>
      </c>
    </row>
    <row r="1037" spans="2:3" x14ac:dyDescent="0.25">
      <c r="B1037" s="21">
        <v>3849</v>
      </c>
      <c r="C1037" s="22">
        <f t="shared" si="22"/>
        <v>-0.54683507719235736</v>
      </c>
    </row>
    <row r="1038" spans="2:3" x14ac:dyDescent="0.25">
      <c r="B1038" s="21">
        <v>3849</v>
      </c>
      <c r="C1038" s="22">
        <f t="shared" si="22"/>
        <v>-0.54683507719235736</v>
      </c>
    </row>
    <row r="1039" spans="2:3" x14ac:dyDescent="0.25">
      <c r="B1039" s="21">
        <v>3850</v>
      </c>
      <c r="C1039" s="22">
        <f t="shared" si="22"/>
        <v>-0.54655176327737165</v>
      </c>
    </row>
    <row r="1040" spans="2:3" x14ac:dyDescent="0.25">
      <c r="B1040" s="21">
        <v>3850</v>
      </c>
      <c r="C1040" s="22">
        <f t="shared" si="22"/>
        <v>-0.54655176327737165</v>
      </c>
    </row>
    <row r="1041" spans="2:3" x14ac:dyDescent="0.25">
      <c r="B1041" s="21">
        <v>3850</v>
      </c>
      <c r="C1041" s="22">
        <f t="shared" si="22"/>
        <v>-0.54655176327737165</v>
      </c>
    </row>
    <row r="1042" spans="2:3" x14ac:dyDescent="0.25">
      <c r="B1042" s="21">
        <v>3850</v>
      </c>
      <c r="C1042" s="22">
        <f t="shared" si="22"/>
        <v>-0.54655176327737165</v>
      </c>
    </row>
    <row r="1043" spans="2:3" x14ac:dyDescent="0.25">
      <c r="B1043" s="21">
        <v>3850</v>
      </c>
      <c r="C1043" s="22">
        <f t="shared" si="22"/>
        <v>-0.54655176327737165</v>
      </c>
    </row>
    <row r="1044" spans="2:3" x14ac:dyDescent="0.25">
      <c r="B1044" s="21">
        <v>3850</v>
      </c>
      <c r="C1044" s="22">
        <f t="shared" si="22"/>
        <v>-0.54655176327737165</v>
      </c>
    </row>
    <row r="1045" spans="2:3" x14ac:dyDescent="0.25">
      <c r="B1045" s="21">
        <v>3850</v>
      </c>
      <c r="C1045" s="22">
        <f t="shared" si="22"/>
        <v>-0.54655176327737165</v>
      </c>
    </row>
    <row r="1046" spans="2:3" x14ac:dyDescent="0.25">
      <c r="B1046" s="21">
        <v>3850</v>
      </c>
      <c r="C1046" s="22">
        <f t="shared" si="22"/>
        <v>-0.54655176327737165</v>
      </c>
    </row>
    <row r="1047" spans="2:3" x14ac:dyDescent="0.25">
      <c r="B1047" s="21">
        <v>3850</v>
      </c>
      <c r="C1047" s="22">
        <f t="shared" si="22"/>
        <v>-0.54655176327737165</v>
      </c>
    </row>
    <row r="1048" spans="2:3" x14ac:dyDescent="0.25">
      <c r="B1048" s="21">
        <v>3850</v>
      </c>
      <c r="C1048" s="22">
        <f t="shared" si="22"/>
        <v>-0.54655176327737165</v>
      </c>
    </row>
    <row r="1049" spans="2:3" x14ac:dyDescent="0.25">
      <c r="B1049" s="21">
        <v>3850</v>
      </c>
      <c r="C1049" s="22">
        <f t="shared" si="22"/>
        <v>-0.54655176327737165</v>
      </c>
    </row>
    <row r="1050" spans="2:3" x14ac:dyDescent="0.25">
      <c r="B1050" s="21">
        <v>3850</v>
      </c>
      <c r="C1050" s="22">
        <f t="shared" si="22"/>
        <v>-0.54655176327737165</v>
      </c>
    </row>
    <row r="1051" spans="2:3" x14ac:dyDescent="0.25">
      <c r="B1051" s="21">
        <v>3850</v>
      </c>
      <c r="C1051" s="22">
        <f t="shared" si="22"/>
        <v>-0.54655176327737165</v>
      </c>
    </row>
    <row r="1052" spans="2:3" x14ac:dyDescent="0.25">
      <c r="B1052" s="21">
        <v>3850</v>
      </c>
      <c r="C1052" s="22">
        <f t="shared" si="22"/>
        <v>-0.54655176327737165</v>
      </c>
    </row>
    <row r="1053" spans="2:3" x14ac:dyDescent="0.25">
      <c r="B1053" s="21">
        <v>3870</v>
      </c>
      <c r="C1053" s="22">
        <f t="shared" si="22"/>
        <v>-0.5408854849776592</v>
      </c>
    </row>
    <row r="1054" spans="2:3" x14ac:dyDescent="0.25">
      <c r="B1054" s="21">
        <v>3875</v>
      </c>
      <c r="C1054" s="22">
        <f t="shared" si="22"/>
        <v>-0.53946891540273112</v>
      </c>
    </row>
    <row r="1055" spans="2:3" x14ac:dyDescent="0.25">
      <c r="B1055" s="21">
        <v>3880</v>
      </c>
      <c r="C1055" s="22">
        <f t="shared" si="22"/>
        <v>-0.53805234582780304</v>
      </c>
    </row>
    <row r="1056" spans="2:3" x14ac:dyDescent="0.25">
      <c r="B1056" s="21">
        <v>3880</v>
      </c>
      <c r="C1056" s="22">
        <f t="shared" si="22"/>
        <v>-0.53805234582780304</v>
      </c>
    </row>
    <row r="1057" spans="2:3" x14ac:dyDescent="0.25">
      <c r="B1057" s="21">
        <v>3880</v>
      </c>
      <c r="C1057" s="22">
        <f t="shared" si="22"/>
        <v>-0.53805234582780304</v>
      </c>
    </row>
    <row r="1058" spans="2:3" x14ac:dyDescent="0.25">
      <c r="B1058" s="21">
        <v>3880</v>
      </c>
      <c r="C1058" s="22">
        <f t="shared" si="22"/>
        <v>-0.53805234582780304</v>
      </c>
    </row>
    <row r="1059" spans="2:3" x14ac:dyDescent="0.25">
      <c r="B1059" s="21">
        <v>3880</v>
      </c>
      <c r="C1059" s="22">
        <f t="shared" si="22"/>
        <v>-0.53805234582780304</v>
      </c>
    </row>
    <row r="1060" spans="2:3" x14ac:dyDescent="0.25">
      <c r="B1060" s="21">
        <v>3883.5</v>
      </c>
      <c r="C1060" s="22">
        <f t="shared" si="22"/>
        <v>-0.53706074712535334</v>
      </c>
    </row>
    <row r="1061" spans="2:3" x14ac:dyDescent="0.25">
      <c r="B1061" s="21">
        <v>3885</v>
      </c>
      <c r="C1061" s="22">
        <f t="shared" si="22"/>
        <v>-0.53663577625287495</v>
      </c>
    </row>
    <row r="1062" spans="2:3" x14ac:dyDescent="0.25">
      <c r="B1062" s="21">
        <v>3885</v>
      </c>
      <c r="C1062" s="22">
        <f t="shared" si="22"/>
        <v>-0.53663577625287495</v>
      </c>
    </row>
    <row r="1063" spans="2:3" x14ac:dyDescent="0.25">
      <c r="B1063" s="21">
        <v>3890</v>
      </c>
      <c r="C1063" s="22">
        <f t="shared" si="22"/>
        <v>-0.53521920667794676</v>
      </c>
    </row>
    <row r="1064" spans="2:3" x14ac:dyDescent="0.25">
      <c r="B1064" s="21">
        <v>3890</v>
      </c>
      <c r="C1064" s="22">
        <f t="shared" si="22"/>
        <v>-0.53521920667794676</v>
      </c>
    </row>
    <row r="1065" spans="2:3" x14ac:dyDescent="0.25">
      <c r="B1065" s="21">
        <v>3890</v>
      </c>
      <c r="C1065" s="22">
        <f t="shared" si="22"/>
        <v>-0.53521920667794676</v>
      </c>
    </row>
    <row r="1066" spans="2:3" x14ac:dyDescent="0.25">
      <c r="B1066" s="21">
        <v>3890</v>
      </c>
      <c r="C1066" s="22">
        <f t="shared" si="22"/>
        <v>-0.53521920667794676</v>
      </c>
    </row>
    <row r="1067" spans="2:3" x14ac:dyDescent="0.25">
      <c r="B1067" s="21">
        <v>3890</v>
      </c>
      <c r="C1067" s="22">
        <f t="shared" si="22"/>
        <v>-0.53521920667794676</v>
      </c>
    </row>
    <row r="1068" spans="2:3" x14ac:dyDescent="0.25">
      <c r="B1068" s="21">
        <v>3890</v>
      </c>
      <c r="C1068" s="22">
        <f t="shared" si="22"/>
        <v>-0.53521920667794676</v>
      </c>
    </row>
    <row r="1069" spans="2:3" x14ac:dyDescent="0.25">
      <c r="B1069" s="21">
        <v>3890</v>
      </c>
      <c r="C1069" s="22">
        <f t="shared" si="22"/>
        <v>-0.53521920667794676</v>
      </c>
    </row>
    <row r="1070" spans="2:3" x14ac:dyDescent="0.25">
      <c r="B1070" s="21">
        <v>3890</v>
      </c>
      <c r="C1070" s="22">
        <f t="shared" si="22"/>
        <v>-0.53521920667794676</v>
      </c>
    </row>
    <row r="1071" spans="2:3" x14ac:dyDescent="0.25">
      <c r="B1071" s="21">
        <v>3890</v>
      </c>
      <c r="C1071" s="22">
        <f t="shared" si="22"/>
        <v>-0.53521920667794676</v>
      </c>
    </row>
    <row r="1072" spans="2:3" x14ac:dyDescent="0.25">
      <c r="B1072" s="21">
        <v>3895</v>
      </c>
      <c r="C1072" s="22">
        <f t="shared" si="22"/>
        <v>-0.53380263710301867</v>
      </c>
    </row>
    <row r="1073" spans="2:3" x14ac:dyDescent="0.25">
      <c r="B1073" s="21">
        <v>3898.5</v>
      </c>
      <c r="C1073" s="22">
        <f t="shared" si="22"/>
        <v>-0.53281103840056898</v>
      </c>
    </row>
    <row r="1074" spans="2:3" x14ac:dyDescent="0.25">
      <c r="B1074" s="21">
        <v>3899</v>
      </c>
      <c r="C1074" s="22">
        <f t="shared" si="22"/>
        <v>-0.53266938144307618</v>
      </c>
    </row>
    <row r="1075" spans="2:3" x14ac:dyDescent="0.25">
      <c r="B1075" s="21">
        <v>3899</v>
      </c>
      <c r="C1075" s="22">
        <f t="shared" si="22"/>
        <v>-0.53266938144307618</v>
      </c>
    </row>
    <row r="1076" spans="2:3" x14ac:dyDescent="0.25">
      <c r="B1076" s="21">
        <v>3899</v>
      </c>
      <c r="C1076" s="22">
        <f t="shared" si="22"/>
        <v>-0.53266938144307618</v>
      </c>
    </row>
    <row r="1077" spans="2:3" x14ac:dyDescent="0.25">
      <c r="B1077" s="21">
        <v>3899</v>
      </c>
      <c r="C1077" s="22">
        <f t="shared" si="22"/>
        <v>-0.53266938144307618</v>
      </c>
    </row>
    <row r="1078" spans="2:3" x14ac:dyDescent="0.25">
      <c r="B1078" s="21">
        <v>3899</v>
      </c>
      <c r="C1078" s="22">
        <f t="shared" si="22"/>
        <v>-0.53266938144307618</v>
      </c>
    </row>
    <row r="1079" spans="2:3" x14ac:dyDescent="0.25">
      <c r="B1079" s="21">
        <v>3899</v>
      </c>
      <c r="C1079" s="22">
        <f t="shared" si="22"/>
        <v>-0.53266938144307618</v>
      </c>
    </row>
    <row r="1080" spans="2:3" x14ac:dyDescent="0.25">
      <c r="B1080" s="21">
        <v>3899</v>
      </c>
      <c r="C1080" s="22">
        <f t="shared" si="22"/>
        <v>-0.53266938144307618</v>
      </c>
    </row>
    <row r="1081" spans="2:3" x14ac:dyDescent="0.25">
      <c r="B1081" s="21">
        <v>3899</v>
      </c>
      <c r="C1081" s="22">
        <f t="shared" si="22"/>
        <v>-0.53266938144307618</v>
      </c>
    </row>
    <row r="1082" spans="2:3" x14ac:dyDescent="0.25">
      <c r="B1082" s="21">
        <v>3899</v>
      </c>
      <c r="C1082" s="22">
        <f t="shared" si="22"/>
        <v>-0.53266938144307618</v>
      </c>
    </row>
    <row r="1083" spans="2:3" x14ac:dyDescent="0.25">
      <c r="B1083" s="21">
        <v>3899</v>
      </c>
      <c r="C1083" s="22">
        <f t="shared" si="22"/>
        <v>-0.53266938144307618</v>
      </c>
    </row>
    <row r="1084" spans="2:3" x14ac:dyDescent="0.25">
      <c r="B1084" s="21">
        <v>3899.5</v>
      </c>
      <c r="C1084" s="22">
        <f t="shared" si="22"/>
        <v>-0.53252772448558339</v>
      </c>
    </row>
    <row r="1085" spans="2:3" x14ac:dyDescent="0.25">
      <c r="B1085" s="21">
        <v>3899.5</v>
      </c>
      <c r="C1085" s="22">
        <f t="shared" si="22"/>
        <v>-0.53252772448558339</v>
      </c>
    </row>
    <row r="1086" spans="2:3" x14ac:dyDescent="0.25">
      <c r="B1086" s="21">
        <v>3899.5</v>
      </c>
      <c r="C1086" s="22">
        <f t="shared" si="22"/>
        <v>-0.53252772448558339</v>
      </c>
    </row>
    <row r="1087" spans="2:3" x14ac:dyDescent="0.25">
      <c r="B1087" s="21">
        <v>3899.5</v>
      </c>
      <c r="C1087" s="22">
        <f t="shared" si="22"/>
        <v>-0.53252772448558339</v>
      </c>
    </row>
    <row r="1088" spans="2:3" x14ac:dyDescent="0.25">
      <c r="B1088" s="21">
        <v>3899.9900000000002</v>
      </c>
      <c r="C1088" s="22">
        <f t="shared" si="22"/>
        <v>-0.53238890066724032</v>
      </c>
    </row>
    <row r="1089" spans="2:3" x14ac:dyDescent="0.25">
      <c r="B1089" s="21">
        <v>3899.9900000000002</v>
      </c>
      <c r="C1089" s="22">
        <f t="shared" si="22"/>
        <v>-0.53238890066724032</v>
      </c>
    </row>
    <row r="1090" spans="2:3" x14ac:dyDescent="0.25">
      <c r="B1090" s="21">
        <v>3900</v>
      </c>
      <c r="C1090" s="22">
        <f t="shared" si="22"/>
        <v>-0.53238606752809059</v>
      </c>
    </row>
    <row r="1091" spans="2:3" x14ac:dyDescent="0.25">
      <c r="B1091" s="21">
        <v>3900</v>
      </c>
      <c r="C1091" s="22">
        <f t="shared" si="22"/>
        <v>-0.53238606752809059</v>
      </c>
    </row>
    <row r="1092" spans="2:3" x14ac:dyDescent="0.25">
      <c r="B1092" s="21">
        <v>3900</v>
      </c>
      <c r="C1092" s="22">
        <f t="shared" ref="C1092:C1155" si="23">(B1092-$E$3)/$E$4</f>
        <v>-0.53238606752809059</v>
      </c>
    </row>
    <row r="1093" spans="2:3" x14ac:dyDescent="0.25">
      <c r="B1093" s="21">
        <v>3900</v>
      </c>
      <c r="C1093" s="22">
        <f t="shared" si="23"/>
        <v>-0.53238606752809059</v>
      </c>
    </row>
    <row r="1094" spans="2:3" x14ac:dyDescent="0.25">
      <c r="B1094" s="21">
        <v>3900</v>
      </c>
      <c r="C1094" s="22">
        <f t="shared" si="23"/>
        <v>-0.53238606752809059</v>
      </c>
    </row>
    <row r="1095" spans="2:3" x14ac:dyDescent="0.25">
      <c r="B1095" s="21">
        <v>3900</v>
      </c>
      <c r="C1095" s="22">
        <f t="shared" si="23"/>
        <v>-0.53238606752809059</v>
      </c>
    </row>
    <row r="1096" spans="2:3" x14ac:dyDescent="0.25">
      <c r="B1096" s="21">
        <v>3920</v>
      </c>
      <c r="C1096" s="22">
        <f t="shared" si="23"/>
        <v>-0.52671978922837814</v>
      </c>
    </row>
    <row r="1097" spans="2:3" x14ac:dyDescent="0.25">
      <c r="B1097" s="21">
        <v>3925</v>
      </c>
      <c r="C1097" s="22">
        <f t="shared" si="23"/>
        <v>-0.52530321965345006</v>
      </c>
    </row>
    <row r="1098" spans="2:3" x14ac:dyDescent="0.25">
      <c r="B1098" s="21">
        <v>3929</v>
      </c>
      <c r="C1098" s="22">
        <f t="shared" si="23"/>
        <v>-0.52416996399350757</v>
      </c>
    </row>
    <row r="1099" spans="2:3" x14ac:dyDescent="0.25">
      <c r="B1099" s="21">
        <v>3930</v>
      </c>
      <c r="C1099" s="22">
        <f t="shared" si="23"/>
        <v>-0.52388665007852186</v>
      </c>
    </row>
    <row r="1100" spans="2:3" x14ac:dyDescent="0.25">
      <c r="B1100" s="21">
        <v>3939</v>
      </c>
      <c r="C1100" s="22">
        <f t="shared" si="23"/>
        <v>-0.52133682484365129</v>
      </c>
    </row>
    <row r="1101" spans="2:3" x14ac:dyDescent="0.25">
      <c r="B1101" s="21">
        <v>3940</v>
      </c>
      <c r="C1101" s="22">
        <f t="shared" si="23"/>
        <v>-0.5210535109286657</v>
      </c>
    </row>
    <row r="1102" spans="2:3" x14ac:dyDescent="0.25">
      <c r="B1102" s="21">
        <v>3940</v>
      </c>
      <c r="C1102" s="22">
        <f t="shared" si="23"/>
        <v>-0.5210535109286657</v>
      </c>
    </row>
    <row r="1103" spans="2:3" x14ac:dyDescent="0.25">
      <c r="B1103" s="21">
        <v>3945</v>
      </c>
      <c r="C1103" s="22">
        <f t="shared" si="23"/>
        <v>-0.51963694135373761</v>
      </c>
    </row>
    <row r="1104" spans="2:3" x14ac:dyDescent="0.25">
      <c r="B1104" s="21">
        <v>3949</v>
      </c>
      <c r="C1104" s="22">
        <f t="shared" si="23"/>
        <v>-0.51850368569379512</v>
      </c>
    </row>
    <row r="1105" spans="2:3" x14ac:dyDescent="0.25">
      <c r="B1105" s="21">
        <v>3949.5</v>
      </c>
      <c r="C1105" s="22">
        <f t="shared" si="23"/>
        <v>-0.51836202873630233</v>
      </c>
    </row>
    <row r="1106" spans="2:3" x14ac:dyDescent="0.25">
      <c r="B1106" s="21">
        <v>3950</v>
      </c>
      <c r="C1106" s="22">
        <f t="shared" si="23"/>
        <v>-0.51822037177880953</v>
      </c>
    </row>
    <row r="1107" spans="2:3" x14ac:dyDescent="0.25">
      <c r="B1107" s="21">
        <v>3950</v>
      </c>
      <c r="C1107" s="22">
        <f t="shared" si="23"/>
        <v>-0.51822037177880953</v>
      </c>
    </row>
    <row r="1108" spans="2:3" x14ac:dyDescent="0.25">
      <c r="B1108" s="21">
        <v>3950</v>
      </c>
      <c r="C1108" s="22">
        <f t="shared" si="23"/>
        <v>-0.51822037177880953</v>
      </c>
    </row>
    <row r="1109" spans="2:3" x14ac:dyDescent="0.25">
      <c r="B1109" s="21">
        <v>3950</v>
      </c>
      <c r="C1109" s="22">
        <f t="shared" si="23"/>
        <v>-0.51822037177880953</v>
      </c>
    </row>
    <row r="1110" spans="2:3" x14ac:dyDescent="0.25">
      <c r="B1110" s="21">
        <v>3950</v>
      </c>
      <c r="C1110" s="22">
        <f t="shared" si="23"/>
        <v>-0.51822037177880953</v>
      </c>
    </row>
    <row r="1111" spans="2:3" x14ac:dyDescent="0.25">
      <c r="B1111" s="21">
        <v>3950</v>
      </c>
      <c r="C1111" s="22">
        <f t="shared" si="23"/>
        <v>-0.51822037177880953</v>
      </c>
    </row>
    <row r="1112" spans="2:3" x14ac:dyDescent="0.25">
      <c r="B1112" s="21">
        <v>3950</v>
      </c>
      <c r="C1112" s="22">
        <f t="shared" si="23"/>
        <v>-0.51822037177880953</v>
      </c>
    </row>
    <row r="1113" spans="2:3" x14ac:dyDescent="0.25">
      <c r="B1113" s="21">
        <v>3950</v>
      </c>
      <c r="C1113" s="22">
        <f t="shared" si="23"/>
        <v>-0.51822037177880953</v>
      </c>
    </row>
    <row r="1114" spans="2:3" x14ac:dyDescent="0.25">
      <c r="B1114" s="21">
        <v>3950</v>
      </c>
      <c r="C1114" s="22">
        <f t="shared" si="23"/>
        <v>-0.51822037177880953</v>
      </c>
    </row>
    <row r="1115" spans="2:3" x14ac:dyDescent="0.25">
      <c r="B1115" s="21">
        <v>3950</v>
      </c>
      <c r="C1115" s="22">
        <f t="shared" si="23"/>
        <v>-0.51822037177880953</v>
      </c>
    </row>
    <row r="1116" spans="2:3" x14ac:dyDescent="0.25">
      <c r="B1116" s="21">
        <v>3950</v>
      </c>
      <c r="C1116" s="22">
        <f t="shared" si="23"/>
        <v>-0.51822037177880953</v>
      </c>
    </row>
    <row r="1117" spans="2:3" x14ac:dyDescent="0.25">
      <c r="B1117" s="21">
        <v>3950</v>
      </c>
      <c r="C1117" s="22">
        <f t="shared" si="23"/>
        <v>-0.51822037177880953</v>
      </c>
    </row>
    <row r="1118" spans="2:3" x14ac:dyDescent="0.25">
      <c r="B1118" s="21">
        <v>3950</v>
      </c>
      <c r="C1118" s="22">
        <f t="shared" si="23"/>
        <v>-0.51822037177880953</v>
      </c>
    </row>
    <row r="1119" spans="2:3" x14ac:dyDescent="0.25">
      <c r="B1119" s="21">
        <v>3959.5</v>
      </c>
      <c r="C1119" s="22">
        <f t="shared" si="23"/>
        <v>-0.51552888958644605</v>
      </c>
    </row>
    <row r="1120" spans="2:3" x14ac:dyDescent="0.25">
      <c r="B1120" s="21">
        <v>3960</v>
      </c>
      <c r="C1120" s="22">
        <f t="shared" si="23"/>
        <v>-0.51538723262895325</v>
      </c>
    </row>
    <row r="1121" spans="2:3" x14ac:dyDescent="0.25">
      <c r="B1121" s="21">
        <v>3960</v>
      </c>
      <c r="C1121" s="22">
        <f t="shared" si="23"/>
        <v>-0.51538723262895325</v>
      </c>
    </row>
    <row r="1122" spans="2:3" x14ac:dyDescent="0.25">
      <c r="B1122" s="21">
        <v>3970</v>
      </c>
      <c r="C1122" s="22">
        <f t="shared" si="23"/>
        <v>-0.51255409347909708</v>
      </c>
    </row>
    <row r="1123" spans="2:3" x14ac:dyDescent="0.25">
      <c r="B1123" s="21">
        <v>3970</v>
      </c>
      <c r="C1123" s="22">
        <f t="shared" si="23"/>
        <v>-0.51255409347909708</v>
      </c>
    </row>
    <row r="1124" spans="2:3" x14ac:dyDescent="0.25">
      <c r="B1124" s="21">
        <v>3973.5</v>
      </c>
      <c r="C1124" s="22">
        <f t="shared" si="23"/>
        <v>-0.51156249477664739</v>
      </c>
    </row>
    <row r="1125" spans="2:3" x14ac:dyDescent="0.25">
      <c r="B1125" s="21">
        <v>3973.5</v>
      </c>
      <c r="C1125" s="22">
        <f t="shared" si="23"/>
        <v>-0.51156249477664739</v>
      </c>
    </row>
    <row r="1126" spans="2:3" x14ac:dyDescent="0.25">
      <c r="B1126" s="21">
        <v>3975</v>
      </c>
      <c r="C1126" s="22">
        <f t="shared" si="23"/>
        <v>-0.51113752390416889</v>
      </c>
    </row>
    <row r="1127" spans="2:3" x14ac:dyDescent="0.25">
      <c r="B1127" s="21">
        <v>3975</v>
      </c>
      <c r="C1127" s="22">
        <f t="shared" si="23"/>
        <v>-0.51113752390416889</v>
      </c>
    </row>
    <row r="1128" spans="2:3" x14ac:dyDescent="0.25">
      <c r="B1128" s="21">
        <v>3975</v>
      </c>
      <c r="C1128" s="22">
        <f t="shared" si="23"/>
        <v>-0.51113752390416889</v>
      </c>
    </row>
    <row r="1129" spans="2:3" x14ac:dyDescent="0.25">
      <c r="B1129" s="21">
        <v>3975</v>
      </c>
      <c r="C1129" s="22">
        <f t="shared" si="23"/>
        <v>-0.51113752390416889</v>
      </c>
    </row>
    <row r="1130" spans="2:3" x14ac:dyDescent="0.25">
      <c r="B1130" s="21">
        <v>3975</v>
      </c>
      <c r="C1130" s="22">
        <f t="shared" si="23"/>
        <v>-0.51113752390416889</v>
      </c>
    </row>
    <row r="1131" spans="2:3" x14ac:dyDescent="0.25">
      <c r="B1131" s="21">
        <v>3980</v>
      </c>
      <c r="C1131" s="22">
        <f t="shared" si="23"/>
        <v>-0.50972095432924081</v>
      </c>
    </row>
    <row r="1132" spans="2:3" x14ac:dyDescent="0.25">
      <c r="B1132" s="21">
        <v>3980</v>
      </c>
      <c r="C1132" s="22">
        <f t="shared" si="23"/>
        <v>-0.50972095432924081</v>
      </c>
    </row>
    <row r="1133" spans="2:3" x14ac:dyDescent="0.25">
      <c r="B1133" s="21">
        <v>3990</v>
      </c>
      <c r="C1133" s="22">
        <f t="shared" si="23"/>
        <v>-0.50688781517938464</v>
      </c>
    </row>
    <row r="1134" spans="2:3" x14ac:dyDescent="0.25">
      <c r="B1134" s="21">
        <v>3990</v>
      </c>
      <c r="C1134" s="22">
        <f t="shared" si="23"/>
        <v>-0.50688781517938464</v>
      </c>
    </row>
    <row r="1135" spans="2:3" x14ac:dyDescent="0.25">
      <c r="B1135" s="21">
        <v>3990</v>
      </c>
      <c r="C1135" s="22">
        <f t="shared" si="23"/>
        <v>-0.50688781517938464</v>
      </c>
    </row>
    <row r="1136" spans="2:3" x14ac:dyDescent="0.25">
      <c r="B1136" s="21">
        <v>3990</v>
      </c>
      <c r="C1136" s="22">
        <f t="shared" si="23"/>
        <v>-0.50688781517938464</v>
      </c>
    </row>
    <row r="1137" spans="2:3" x14ac:dyDescent="0.25">
      <c r="B1137" s="21">
        <v>3990</v>
      </c>
      <c r="C1137" s="22">
        <f t="shared" si="23"/>
        <v>-0.50688781517938464</v>
      </c>
    </row>
    <row r="1138" spans="2:3" x14ac:dyDescent="0.25">
      <c r="B1138" s="21">
        <v>3990</v>
      </c>
      <c r="C1138" s="22">
        <f t="shared" si="23"/>
        <v>-0.50688781517938464</v>
      </c>
    </row>
    <row r="1139" spans="2:3" x14ac:dyDescent="0.25">
      <c r="B1139" s="21">
        <v>3990</v>
      </c>
      <c r="C1139" s="22">
        <f t="shared" si="23"/>
        <v>-0.50688781517938464</v>
      </c>
    </row>
    <row r="1140" spans="2:3" x14ac:dyDescent="0.25">
      <c r="B1140" s="21">
        <v>3990</v>
      </c>
      <c r="C1140" s="22">
        <f t="shared" si="23"/>
        <v>-0.50688781517938464</v>
      </c>
    </row>
    <row r="1141" spans="2:3" x14ac:dyDescent="0.25">
      <c r="B1141" s="21">
        <v>3990</v>
      </c>
      <c r="C1141" s="22">
        <f t="shared" si="23"/>
        <v>-0.50688781517938464</v>
      </c>
    </row>
    <row r="1142" spans="2:3" x14ac:dyDescent="0.25">
      <c r="B1142" s="21">
        <v>3990</v>
      </c>
      <c r="C1142" s="22">
        <f t="shared" si="23"/>
        <v>-0.50688781517938464</v>
      </c>
    </row>
    <row r="1143" spans="2:3" x14ac:dyDescent="0.25">
      <c r="B1143" s="21">
        <v>3990</v>
      </c>
      <c r="C1143" s="22">
        <f t="shared" si="23"/>
        <v>-0.50688781517938464</v>
      </c>
    </row>
    <row r="1144" spans="2:3" x14ac:dyDescent="0.25">
      <c r="B1144" s="21">
        <v>3990</v>
      </c>
      <c r="C1144" s="22">
        <f t="shared" si="23"/>
        <v>-0.50688781517938464</v>
      </c>
    </row>
    <row r="1145" spans="2:3" x14ac:dyDescent="0.25">
      <c r="B1145" s="21">
        <v>3990</v>
      </c>
      <c r="C1145" s="22">
        <f t="shared" si="23"/>
        <v>-0.50688781517938464</v>
      </c>
    </row>
    <row r="1146" spans="2:3" x14ac:dyDescent="0.25">
      <c r="B1146" s="21">
        <v>3990</v>
      </c>
      <c r="C1146" s="22">
        <f t="shared" si="23"/>
        <v>-0.50688781517938464</v>
      </c>
    </row>
    <row r="1147" spans="2:3" x14ac:dyDescent="0.25">
      <c r="B1147" s="21">
        <v>3990</v>
      </c>
      <c r="C1147" s="22">
        <f t="shared" si="23"/>
        <v>-0.50688781517938464</v>
      </c>
    </row>
    <row r="1148" spans="2:3" x14ac:dyDescent="0.25">
      <c r="B1148" s="21">
        <v>3990</v>
      </c>
      <c r="C1148" s="22">
        <f t="shared" si="23"/>
        <v>-0.50688781517938464</v>
      </c>
    </row>
    <row r="1149" spans="2:3" x14ac:dyDescent="0.25">
      <c r="B1149" s="21">
        <v>3990</v>
      </c>
      <c r="C1149" s="22">
        <f t="shared" si="23"/>
        <v>-0.50688781517938464</v>
      </c>
    </row>
    <row r="1150" spans="2:3" x14ac:dyDescent="0.25">
      <c r="B1150" s="21">
        <v>3990</v>
      </c>
      <c r="C1150" s="22">
        <f t="shared" si="23"/>
        <v>-0.50688781517938464</v>
      </c>
    </row>
    <row r="1151" spans="2:3" x14ac:dyDescent="0.25">
      <c r="B1151" s="21">
        <v>3990</v>
      </c>
      <c r="C1151" s="22">
        <f t="shared" si="23"/>
        <v>-0.50688781517938464</v>
      </c>
    </row>
    <row r="1152" spans="2:3" x14ac:dyDescent="0.25">
      <c r="B1152" s="21">
        <v>3990</v>
      </c>
      <c r="C1152" s="22">
        <f t="shared" si="23"/>
        <v>-0.50688781517938464</v>
      </c>
    </row>
    <row r="1153" spans="2:3" x14ac:dyDescent="0.25">
      <c r="B1153" s="21">
        <v>3995</v>
      </c>
      <c r="C1153" s="22">
        <f t="shared" si="23"/>
        <v>-0.50547124560445644</v>
      </c>
    </row>
    <row r="1154" spans="2:3" x14ac:dyDescent="0.25">
      <c r="B1154" s="21">
        <v>3995</v>
      </c>
      <c r="C1154" s="22">
        <f t="shared" si="23"/>
        <v>-0.50547124560445644</v>
      </c>
    </row>
    <row r="1155" spans="2:3" x14ac:dyDescent="0.25">
      <c r="B1155" s="21">
        <v>3995</v>
      </c>
      <c r="C1155" s="22">
        <f t="shared" si="23"/>
        <v>-0.50547124560445644</v>
      </c>
    </row>
    <row r="1156" spans="2:3" x14ac:dyDescent="0.25">
      <c r="B1156" s="21">
        <v>3996.5</v>
      </c>
      <c r="C1156" s="22">
        <f t="shared" ref="C1156:C1219" si="24">(B1156-$E$3)/$E$4</f>
        <v>-0.50504627473197805</v>
      </c>
    </row>
    <row r="1157" spans="2:3" x14ac:dyDescent="0.25">
      <c r="B1157" s="21">
        <v>3998</v>
      </c>
      <c r="C1157" s="22">
        <f t="shared" si="24"/>
        <v>-0.50462130385949966</v>
      </c>
    </row>
    <row r="1158" spans="2:3" x14ac:dyDescent="0.25">
      <c r="B1158" s="21">
        <v>3998</v>
      </c>
      <c r="C1158" s="22">
        <f t="shared" si="24"/>
        <v>-0.50462130385949966</v>
      </c>
    </row>
    <row r="1159" spans="2:3" x14ac:dyDescent="0.25">
      <c r="B1159" s="21">
        <v>3999</v>
      </c>
      <c r="C1159" s="22">
        <f t="shared" si="24"/>
        <v>-0.50433798994451395</v>
      </c>
    </row>
    <row r="1160" spans="2:3" x14ac:dyDescent="0.25">
      <c r="B1160" s="21">
        <v>3999</v>
      </c>
      <c r="C1160" s="22">
        <f t="shared" si="24"/>
        <v>-0.50433798994451395</v>
      </c>
    </row>
    <row r="1161" spans="2:3" x14ac:dyDescent="0.25">
      <c r="B1161" s="21">
        <v>3999</v>
      </c>
      <c r="C1161" s="22">
        <f t="shared" si="24"/>
        <v>-0.50433798994451395</v>
      </c>
    </row>
    <row r="1162" spans="2:3" x14ac:dyDescent="0.25">
      <c r="B1162" s="21">
        <v>3999</v>
      </c>
      <c r="C1162" s="22">
        <f t="shared" si="24"/>
        <v>-0.50433798994451395</v>
      </c>
    </row>
    <row r="1163" spans="2:3" x14ac:dyDescent="0.25">
      <c r="B1163" s="21">
        <v>3999</v>
      </c>
      <c r="C1163" s="22">
        <f t="shared" si="24"/>
        <v>-0.50433798994451395</v>
      </c>
    </row>
    <row r="1164" spans="2:3" x14ac:dyDescent="0.25">
      <c r="B1164" s="21">
        <v>3999</v>
      </c>
      <c r="C1164" s="22">
        <f t="shared" si="24"/>
        <v>-0.50433798994451395</v>
      </c>
    </row>
    <row r="1165" spans="2:3" x14ac:dyDescent="0.25">
      <c r="B1165" s="21">
        <v>3999</v>
      </c>
      <c r="C1165" s="22">
        <f t="shared" si="24"/>
        <v>-0.50433798994451395</v>
      </c>
    </row>
    <row r="1166" spans="2:3" x14ac:dyDescent="0.25">
      <c r="B1166" s="21">
        <v>3999</v>
      </c>
      <c r="C1166" s="22">
        <f t="shared" si="24"/>
        <v>-0.50433798994451395</v>
      </c>
    </row>
    <row r="1167" spans="2:3" x14ac:dyDescent="0.25">
      <c r="B1167" s="21">
        <v>3999</v>
      </c>
      <c r="C1167" s="22">
        <f t="shared" si="24"/>
        <v>-0.50433798994451395</v>
      </c>
    </row>
    <row r="1168" spans="2:3" x14ac:dyDescent="0.25">
      <c r="B1168" s="21">
        <v>3999</v>
      </c>
      <c r="C1168" s="22">
        <f t="shared" si="24"/>
        <v>-0.50433798994451395</v>
      </c>
    </row>
    <row r="1169" spans="2:3" x14ac:dyDescent="0.25">
      <c r="B1169" s="21">
        <v>3999</v>
      </c>
      <c r="C1169" s="22">
        <f t="shared" si="24"/>
        <v>-0.50433798994451395</v>
      </c>
    </row>
    <row r="1170" spans="2:3" x14ac:dyDescent="0.25">
      <c r="B1170" s="21">
        <v>3999</v>
      </c>
      <c r="C1170" s="22">
        <f t="shared" si="24"/>
        <v>-0.50433798994451395</v>
      </c>
    </row>
    <row r="1171" spans="2:3" x14ac:dyDescent="0.25">
      <c r="B1171" s="21">
        <v>3999</v>
      </c>
      <c r="C1171" s="22">
        <f t="shared" si="24"/>
        <v>-0.50433798994451395</v>
      </c>
    </row>
    <row r="1172" spans="2:3" x14ac:dyDescent="0.25">
      <c r="B1172" s="21">
        <v>3999</v>
      </c>
      <c r="C1172" s="22">
        <f t="shared" si="24"/>
        <v>-0.50433798994451395</v>
      </c>
    </row>
    <row r="1173" spans="2:3" x14ac:dyDescent="0.25">
      <c r="B1173" s="21">
        <v>3999</v>
      </c>
      <c r="C1173" s="22">
        <f t="shared" si="24"/>
        <v>-0.50433798994451395</v>
      </c>
    </row>
    <row r="1174" spans="2:3" x14ac:dyDescent="0.25">
      <c r="B1174" s="21">
        <v>3999</v>
      </c>
      <c r="C1174" s="22">
        <f t="shared" si="24"/>
        <v>-0.50433798994451395</v>
      </c>
    </row>
    <row r="1175" spans="2:3" x14ac:dyDescent="0.25">
      <c r="B1175" s="21">
        <v>3999</v>
      </c>
      <c r="C1175" s="22">
        <f t="shared" si="24"/>
        <v>-0.50433798994451395</v>
      </c>
    </row>
    <row r="1176" spans="2:3" x14ac:dyDescent="0.25">
      <c r="B1176" s="21">
        <v>3999</v>
      </c>
      <c r="C1176" s="22">
        <f t="shared" si="24"/>
        <v>-0.50433798994451395</v>
      </c>
    </row>
    <row r="1177" spans="2:3" x14ac:dyDescent="0.25">
      <c r="B1177" s="21">
        <v>3999</v>
      </c>
      <c r="C1177" s="22">
        <f t="shared" si="24"/>
        <v>-0.50433798994451395</v>
      </c>
    </row>
    <row r="1178" spans="2:3" x14ac:dyDescent="0.25">
      <c r="B1178" s="21">
        <v>3999</v>
      </c>
      <c r="C1178" s="22">
        <f t="shared" si="24"/>
        <v>-0.50433798994451395</v>
      </c>
    </row>
    <row r="1179" spans="2:3" x14ac:dyDescent="0.25">
      <c r="B1179" s="21">
        <v>3999</v>
      </c>
      <c r="C1179" s="22">
        <f t="shared" si="24"/>
        <v>-0.50433798994451395</v>
      </c>
    </row>
    <row r="1180" spans="2:3" x14ac:dyDescent="0.25">
      <c r="B1180" s="21">
        <v>3999</v>
      </c>
      <c r="C1180" s="22">
        <f t="shared" si="24"/>
        <v>-0.50433798994451395</v>
      </c>
    </row>
    <row r="1181" spans="2:3" x14ac:dyDescent="0.25">
      <c r="B1181" s="21">
        <v>3999</v>
      </c>
      <c r="C1181" s="22">
        <f t="shared" si="24"/>
        <v>-0.50433798994451395</v>
      </c>
    </row>
    <row r="1182" spans="2:3" x14ac:dyDescent="0.25">
      <c r="B1182" s="21">
        <v>3999</v>
      </c>
      <c r="C1182" s="22">
        <f t="shared" si="24"/>
        <v>-0.50433798994451395</v>
      </c>
    </row>
    <row r="1183" spans="2:3" x14ac:dyDescent="0.25">
      <c r="B1183" s="21">
        <v>3999.5</v>
      </c>
      <c r="C1183" s="22">
        <f t="shared" si="24"/>
        <v>-0.50419633298702116</v>
      </c>
    </row>
    <row r="1184" spans="2:3" x14ac:dyDescent="0.25">
      <c r="B1184" s="21">
        <v>3999.9</v>
      </c>
      <c r="C1184" s="22">
        <f t="shared" si="24"/>
        <v>-0.50408300742102696</v>
      </c>
    </row>
    <row r="1185" spans="2:3" x14ac:dyDescent="0.25">
      <c r="B1185" s="21">
        <v>3999.9900000000002</v>
      </c>
      <c r="C1185" s="22">
        <f t="shared" si="24"/>
        <v>-0.5040575091686782</v>
      </c>
    </row>
    <row r="1186" spans="2:3" x14ac:dyDescent="0.25">
      <c r="B1186" s="21">
        <v>3999.9900000000002</v>
      </c>
      <c r="C1186" s="22">
        <f t="shared" si="24"/>
        <v>-0.5040575091686782</v>
      </c>
    </row>
    <row r="1187" spans="2:3" x14ac:dyDescent="0.25">
      <c r="B1187" s="21">
        <v>3999.9900000000002</v>
      </c>
      <c r="C1187" s="22">
        <f t="shared" si="24"/>
        <v>-0.5040575091686782</v>
      </c>
    </row>
    <row r="1188" spans="2:3" x14ac:dyDescent="0.25">
      <c r="B1188" s="21">
        <v>3999.9900000000002</v>
      </c>
      <c r="C1188" s="22">
        <f t="shared" si="24"/>
        <v>-0.5040575091686782</v>
      </c>
    </row>
    <row r="1189" spans="2:3" x14ac:dyDescent="0.25">
      <c r="B1189" s="21">
        <v>3999.9900000000002</v>
      </c>
      <c r="C1189" s="22">
        <f t="shared" si="24"/>
        <v>-0.5040575091686782</v>
      </c>
    </row>
    <row r="1190" spans="2:3" x14ac:dyDescent="0.25">
      <c r="B1190" s="21">
        <v>3999.9900000000002</v>
      </c>
      <c r="C1190" s="22">
        <f t="shared" si="24"/>
        <v>-0.5040575091686782</v>
      </c>
    </row>
    <row r="1191" spans="2:3" x14ac:dyDescent="0.25">
      <c r="B1191" s="21">
        <v>3999.9900000000002</v>
      </c>
      <c r="C1191" s="22">
        <f t="shared" si="24"/>
        <v>-0.5040575091686782</v>
      </c>
    </row>
    <row r="1192" spans="2:3" x14ac:dyDescent="0.25">
      <c r="B1192" s="21">
        <v>3999.9900000000002</v>
      </c>
      <c r="C1192" s="22">
        <f t="shared" si="24"/>
        <v>-0.5040575091686782</v>
      </c>
    </row>
    <row r="1193" spans="2:3" x14ac:dyDescent="0.25">
      <c r="B1193" s="21">
        <v>3999.9900000000002</v>
      </c>
      <c r="C1193" s="22">
        <f t="shared" si="24"/>
        <v>-0.5040575091686782</v>
      </c>
    </row>
    <row r="1194" spans="2:3" x14ac:dyDescent="0.25">
      <c r="B1194" s="21">
        <v>4000</v>
      </c>
      <c r="C1194" s="22">
        <f t="shared" si="24"/>
        <v>-0.50405467602952836</v>
      </c>
    </row>
    <row r="1195" spans="2:3" x14ac:dyDescent="0.25">
      <c r="B1195" s="21">
        <v>4000</v>
      </c>
      <c r="C1195" s="22">
        <f t="shared" si="24"/>
        <v>-0.50405467602952836</v>
      </c>
    </row>
    <row r="1196" spans="2:3" x14ac:dyDescent="0.25">
      <c r="B1196" s="21">
        <v>4000</v>
      </c>
      <c r="C1196" s="22">
        <f t="shared" si="24"/>
        <v>-0.50405467602952836</v>
      </c>
    </row>
    <row r="1197" spans="2:3" x14ac:dyDescent="0.25">
      <c r="B1197" s="21">
        <v>4000</v>
      </c>
      <c r="C1197" s="22">
        <f t="shared" si="24"/>
        <v>-0.50405467602952836</v>
      </c>
    </row>
    <row r="1198" spans="2:3" x14ac:dyDescent="0.25">
      <c r="B1198" s="21">
        <v>4000</v>
      </c>
      <c r="C1198" s="22">
        <f t="shared" si="24"/>
        <v>-0.50405467602952836</v>
      </c>
    </row>
    <row r="1199" spans="2:3" x14ac:dyDescent="0.25">
      <c r="B1199" s="21">
        <v>4000</v>
      </c>
      <c r="C1199" s="22">
        <f t="shared" si="24"/>
        <v>-0.50405467602952836</v>
      </c>
    </row>
    <row r="1200" spans="2:3" x14ac:dyDescent="0.25">
      <c r="B1200" s="21">
        <v>4000</v>
      </c>
      <c r="C1200" s="22">
        <f t="shared" si="24"/>
        <v>-0.50405467602952836</v>
      </c>
    </row>
    <row r="1201" spans="2:3" x14ac:dyDescent="0.25">
      <c r="B1201" s="21">
        <v>4000</v>
      </c>
      <c r="C1201" s="22">
        <f t="shared" si="24"/>
        <v>-0.50405467602952836</v>
      </c>
    </row>
    <row r="1202" spans="2:3" x14ac:dyDescent="0.25">
      <c r="B1202" s="21">
        <v>4000</v>
      </c>
      <c r="C1202" s="22">
        <f t="shared" si="24"/>
        <v>-0.50405467602952836</v>
      </c>
    </row>
    <row r="1203" spans="2:3" x14ac:dyDescent="0.25">
      <c r="B1203" s="21">
        <v>4005</v>
      </c>
      <c r="C1203" s="22">
        <f t="shared" si="24"/>
        <v>-0.50263810645460028</v>
      </c>
    </row>
    <row r="1204" spans="2:3" x14ac:dyDescent="0.25">
      <c r="B1204" s="21">
        <v>4012.5</v>
      </c>
      <c r="C1204" s="22">
        <f t="shared" si="24"/>
        <v>-0.50051325209220809</v>
      </c>
    </row>
    <row r="1205" spans="2:3" x14ac:dyDescent="0.25">
      <c r="B1205" s="21">
        <v>4018.5</v>
      </c>
      <c r="C1205" s="22">
        <f t="shared" si="24"/>
        <v>-0.49881336860229436</v>
      </c>
    </row>
    <row r="1206" spans="2:3" x14ac:dyDescent="0.25">
      <c r="B1206" s="21">
        <v>4027.5</v>
      </c>
      <c r="C1206" s="22">
        <f t="shared" si="24"/>
        <v>-0.49626354336742379</v>
      </c>
    </row>
    <row r="1207" spans="2:3" x14ac:dyDescent="0.25">
      <c r="B1207" s="21">
        <v>4035</v>
      </c>
      <c r="C1207" s="22">
        <f t="shared" si="24"/>
        <v>-0.49413868900503161</v>
      </c>
    </row>
    <row r="1208" spans="2:3" x14ac:dyDescent="0.25">
      <c r="B1208" s="21">
        <v>4035</v>
      </c>
      <c r="C1208" s="22">
        <f t="shared" si="24"/>
        <v>-0.49413868900503161</v>
      </c>
    </row>
    <row r="1209" spans="2:3" x14ac:dyDescent="0.25">
      <c r="B1209" s="21">
        <v>4048.5</v>
      </c>
      <c r="C1209" s="22">
        <f t="shared" si="24"/>
        <v>-0.49031395115272569</v>
      </c>
    </row>
    <row r="1210" spans="2:3" x14ac:dyDescent="0.25">
      <c r="B1210" s="21">
        <v>4049.9849999999997</v>
      </c>
      <c r="C1210" s="22">
        <f t="shared" si="24"/>
        <v>-0.48989322998897217</v>
      </c>
    </row>
    <row r="1211" spans="2:3" x14ac:dyDescent="0.25">
      <c r="B1211" s="21">
        <v>4049.9900000000002</v>
      </c>
      <c r="C1211" s="22">
        <f t="shared" si="24"/>
        <v>-0.48989181341939708</v>
      </c>
    </row>
    <row r="1212" spans="2:3" x14ac:dyDescent="0.25">
      <c r="B1212" s="21">
        <v>4050</v>
      </c>
      <c r="C1212" s="22">
        <f t="shared" si="24"/>
        <v>-0.4898889802802473</v>
      </c>
    </row>
    <row r="1213" spans="2:3" x14ac:dyDescent="0.25">
      <c r="B1213" s="21">
        <v>4050</v>
      </c>
      <c r="C1213" s="22">
        <f t="shared" si="24"/>
        <v>-0.4898889802802473</v>
      </c>
    </row>
    <row r="1214" spans="2:3" x14ac:dyDescent="0.25">
      <c r="B1214" s="21">
        <v>4050</v>
      </c>
      <c r="C1214" s="22">
        <f t="shared" si="24"/>
        <v>-0.4898889802802473</v>
      </c>
    </row>
    <row r="1215" spans="2:3" x14ac:dyDescent="0.25">
      <c r="B1215" s="21">
        <v>4050</v>
      </c>
      <c r="C1215" s="22">
        <f t="shared" si="24"/>
        <v>-0.4898889802802473</v>
      </c>
    </row>
    <row r="1216" spans="2:3" x14ac:dyDescent="0.25">
      <c r="B1216" s="21">
        <v>4050</v>
      </c>
      <c r="C1216" s="22">
        <f t="shared" si="24"/>
        <v>-0.4898889802802473</v>
      </c>
    </row>
    <row r="1217" spans="2:3" x14ac:dyDescent="0.25">
      <c r="B1217" s="21">
        <v>4079</v>
      </c>
      <c r="C1217" s="22">
        <f t="shared" si="24"/>
        <v>-0.48167287674566422</v>
      </c>
    </row>
    <row r="1218" spans="2:3" x14ac:dyDescent="0.25">
      <c r="B1218" s="21">
        <v>4080</v>
      </c>
      <c r="C1218" s="22">
        <f t="shared" si="24"/>
        <v>-0.48138956283067863</v>
      </c>
    </row>
    <row r="1219" spans="2:3" x14ac:dyDescent="0.25">
      <c r="B1219" s="21">
        <v>4080</v>
      </c>
      <c r="C1219" s="22">
        <f t="shared" si="24"/>
        <v>-0.48138956283067863</v>
      </c>
    </row>
    <row r="1220" spans="2:3" x14ac:dyDescent="0.25">
      <c r="B1220" s="21">
        <v>4080</v>
      </c>
      <c r="C1220" s="22">
        <f t="shared" ref="C1220:C1283" si="25">(B1220-$E$3)/$E$4</f>
        <v>-0.48138956283067863</v>
      </c>
    </row>
    <row r="1221" spans="2:3" x14ac:dyDescent="0.25">
      <c r="B1221" s="21">
        <v>4089</v>
      </c>
      <c r="C1221" s="22">
        <f t="shared" si="25"/>
        <v>-0.478839737595808</v>
      </c>
    </row>
    <row r="1222" spans="2:3" x14ac:dyDescent="0.25">
      <c r="B1222" s="21">
        <v>4090</v>
      </c>
      <c r="C1222" s="22">
        <f t="shared" si="25"/>
        <v>-0.47855642368082241</v>
      </c>
    </row>
    <row r="1223" spans="2:3" x14ac:dyDescent="0.25">
      <c r="B1223" s="21">
        <v>4090</v>
      </c>
      <c r="C1223" s="22">
        <f t="shared" si="25"/>
        <v>-0.47855642368082241</v>
      </c>
    </row>
    <row r="1224" spans="2:3" x14ac:dyDescent="0.25">
      <c r="B1224" s="21">
        <v>4090</v>
      </c>
      <c r="C1224" s="22">
        <f t="shared" si="25"/>
        <v>-0.47855642368082241</v>
      </c>
    </row>
    <row r="1225" spans="2:3" x14ac:dyDescent="0.25">
      <c r="B1225" s="21">
        <v>4090</v>
      </c>
      <c r="C1225" s="22">
        <f t="shared" si="25"/>
        <v>-0.47855642368082241</v>
      </c>
    </row>
    <row r="1226" spans="2:3" x14ac:dyDescent="0.25">
      <c r="B1226" s="21">
        <v>4090</v>
      </c>
      <c r="C1226" s="22">
        <f t="shared" si="25"/>
        <v>-0.47855642368082241</v>
      </c>
    </row>
    <row r="1227" spans="2:3" x14ac:dyDescent="0.25">
      <c r="B1227" s="21">
        <v>4090</v>
      </c>
      <c r="C1227" s="22">
        <f t="shared" si="25"/>
        <v>-0.47855642368082241</v>
      </c>
    </row>
    <row r="1228" spans="2:3" x14ac:dyDescent="0.25">
      <c r="B1228" s="21">
        <v>4090</v>
      </c>
      <c r="C1228" s="22">
        <f t="shared" si="25"/>
        <v>-0.47855642368082241</v>
      </c>
    </row>
    <row r="1229" spans="2:3" x14ac:dyDescent="0.25">
      <c r="B1229" s="21">
        <v>4090</v>
      </c>
      <c r="C1229" s="22">
        <f t="shared" si="25"/>
        <v>-0.47855642368082241</v>
      </c>
    </row>
    <row r="1230" spans="2:3" x14ac:dyDescent="0.25">
      <c r="B1230" s="21">
        <v>4095</v>
      </c>
      <c r="C1230" s="22">
        <f t="shared" si="25"/>
        <v>-0.47713985410589427</v>
      </c>
    </row>
    <row r="1231" spans="2:3" x14ac:dyDescent="0.25">
      <c r="B1231" s="21">
        <v>4099</v>
      </c>
      <c r="C1231" s="22">
        <f t="shared" si="25"/>
        <v>-0.47600659844595178</v>
      </c>
    </row>
    <row r="1232" spans="2:3" x14ac:dyDescent="0.25">
      <c r="B1232" s="21">
        <v>4099</v>
      </c>
      <c r="C1232" s="22">
        <f t="shared" si="25"/>
        <v>-0.47600659844595178</v>
      </c>
    </row>
    <row r="1233" spans="2:3" x14ac:dyDescent="0.25">
      <c r="B1233" s="21">
        <v>4099</v>
      </c>
      <c r="C1233" s="22">
        <f t="shared" si="25"/>
        <v>-0.47600659844595178</v>
      </c>
    </row>
    <row r="1234" spans="2:3" x14ac:dyDescent="0.25">
      <c r="B1234" s="21">
        <v>4099</v>
      </c>
      <c r="C1234" s="22">
        <f t="shared" si="25"/>
        <v>-0.47600659844595178</v>
      </c>
    </row>
    <row r="1235" spans="2:3" x14ac:dyDescent="0.25">
      <c r="B1235" s="21">
        <v>4099</v>
      </c>
      <c r="C1235" s="22">
        <f t="shared" si="25"/>
        <v>-0.47600659844595178</v>
      </c>
    </row>
    <row r="1236" spans="2:3" x14ac:dyDescent="0.25">
      <c r="B1236" s="21">
        <v>4099</v>
      </c>
      <c r="C1236" s="22">
        <f t="shared" si="25"/>
        <v>-0.47600659844595178</v>
      </c>
    </row>
    <row r="1237" spans="2:3" x14ac:dyDescent="0.25">
      <c r="B1237" s="21">
        <v>4099.95</v>
      </c>
      <c r="C1237" s="22">
        <f t="shared" si="25"/>
        <v>-0.47573745022671549</v>
      </c>
    </row>
    <row r="1238" spans="2:3" x14ac:dyDescent="0.25">
      <c r="B1238" s="21">
        <v>4100</v>
      </c>
      <c r="C1238" s="22">
        <f t="shared" si="25"/>
        <v>-0.47572328453096618</v>
      </c>
    </row>
    <row r="1239" spans="2:3" x14ac:dyDescent="0.25">
      <c r="B1239" s="21">
        <v>4100</v>
      </c>
      <c r="C1239" s="22">
        <f t="shared" si="25"/>
        <v>-0.47572328453096618</v>
      </c>
    </row>
    <row r="1240" spans="2:3" x14ac:dyDescent="0.25">
      <c r="B1240" s="21">
        <v>4100</v>
      </c>
      <c r="C1240" s="22">
        <f t="shared" si="25"/>
        <v>-0.47572328453096618</v>
      </c>
    </row>
    <row r="1241" spans="2:3" x14ac:dyDescent="0.25">
      <c r="B1241" s="21">
        <v>4100</v>
      </c>
      <c r="C1241" s="22">
        <f t="shared" si="25"/>
        <v>-0.47572328453096618</v>
      </c>
    </row>
    <row r="1242" spans="2:3" x14ac:dyDescent="0.25">
      <c r="B1242" s="21">
        <v>4100</v>
      </c>
      <c r="C1242" s="22">
        <f t="shared" si="25"/>
        <v>-0.47572328453096618</v>
      </c>
    </row>
    <row r="1243" spans="2:3" x14ac:dyDescent="0.25">
      <c r="B1243" s="21">
        <v>4100</v>
      </c>
      <c r="C1243" s="22">
        <f t="shared" si="25"/>
        <v>-0.47572328453096618</v>
      </c>
    </row>
    <row r="1244" spans="2:3" x14ac:dyDescent="0.25">
      <c r="B1244" s="21">
        <v>4100</v>
      </c>
      <c r="C1244" s="22">
        <f t="shared" si="25"/>
        <v>-0.47572328453096618</v>
      </c>
    </row>
    <row r="1245" spans="2:3" x14ac:dyDescent="0.25">
      <c r="B1245" s="21">
        <v>4100</v>
      </c>
      <c r="C1245" s="22">
        <f t="shared" si="25"/>
        <v>-0.47572328453096618</v>
      </c>
    </row>
    <row r="1246" spans="2:3" x14ac:dyDescent="0.25">
      <c r="B1246" s="21">
        <v>4100</v>
      </c>
      <c r="C1246" s="22">
        <f t="shared" si="25"/>
        <v>-0.47572328453096618</v>
      </c>
    </row>
    <row r="1247" spans="2:3" x14ac:dyDescent="0.25">
      <c r="B1247" s="21">
        <v>4100</v>
      </c>
      <c r="C1247" s="22">
        <f t="shared" si="25"/>
        <v>-0.47572328453096618</v>
      </c>
    </row>
    <row r="1248" spans="2:3" x14ac:dyDescent="0.25">
      <c r="B1248" s="21">
        <v>4100</v>
      </c>
      <c r="C1248" s="22">
        <f t="shared" si="25"/>
        <v>-0.47572328453096618</v>
      </c>
    </row>
    <row r="1249" spans="2:3" x14ac:dyDescent="0.25">
      <c r="B1249" s="21">
        <v>4100</v>
      </c>
      <c r="C1249" s="22">
        <f t="shared" si="25"/>
        <v>-0.47572328453096618</v>
      </c>
    </row>
    <row r="1250" spans="2:3" x14ac:dyDescent="0.25">
      <c r="B1250" s="21">
        <v>4120</v>
      </c>
      <c r="C1250" s="22">
        <f t="shared" si="25"/>
        <v>-0.47005700623125374</v>
      </c>
    </row>
    <row r="1251" spans="2:3" x14ac:dyDescent="0.25">
      <c r="B1251" s="21">
        <v>4120</v>
      </c>
      <c r="C1251" s="22">
        <f t="shared" si="25"/>
        <v>-0.47005700623125374</v>
      </c>
    </row>
    <row r="1252" spans="2:3" x14ac:dyDescent="0.25">
      <c r="B1252" s="21">
        <v>4123.5</v>
      </c>
      <c r="C1252" s="22">
        <f t="shared" si="25"/>
        <v>-0.46906540752880405</v>
      </c>
    </row>
    <row r="1253" spans="2:3" x14ac:dyDescent="0.25">
      <c r="B1253" s="21">
        <v>4123.5</v>
      </c>
      <c r="C1253" s="22">
        <f t="shared" si="25"/>
        <v>-0.46906540752880405</v>
      </c>
    </row>
    <row r="1254" spans="2:3" x14ac:dyDescent="0.25">
      <c r="B1254" s="21">
        <v>4123.5</v>
      </c>
      <c r="C1254" s="22">
        <f t="shared" si="25"/>
        <v>-0.46906540752880405</v>
      </c>
    </row>
    <row r="1255" spans="2:3" x14ac:dyDescent="0.25">
      <c r="B1255" s="21">
        <v>4123.5</v>
      </c>
      <c r="C1255" s="22">
        <f t="shared" si="25"/>
        <v>-0.46906540752880405</v>
      </c>
    </row>
    <row r="1256" spans="2:3" x14ac:dyDescent="0.25">
      <c r="B1256" s="21">
        <v>4124.25</v>
      </c>
      <c r="C1256" s="22">
        <f t="shared" si="25"/>
        <v>-0.46885292209256485</v>
      </c>
    </row>
    <row r="1257" spans="2:3" x14ac:dyDescent="0.25">
      <c r="B1257" s="21">
        <v>4124.25</v>
      </c>
      <c r="C1257" s="22">
        <f t="shared" si="25"/>
        <v>-0.46885292209256485</v>
      </c>
    </row>
    <row r="1258" spans="2:3" x14ac:dyDescent="0.25">
      <c r="B1258" s="21">
        <v>4125</v>
      </c>
      <c r="C1258" s="22">
        <f t="shared" si="25"/>
        <v>-0.4686404366563256</v>
      </c>
    </row>
    <row r="1259" spans="2:3" x14ac:dyDescent="0.25">
      <c r="B1259" s="21">
        <v>4125</v>
      </c>
      <c r="C1259" s="22">
        <f t="shared" si="25"/>
        <v>-0.4686404366563256</v>
      </c>
    </row>
    <row r="1260" spans="2:3" x14ac:dyDescent="0.25">
      <c r="B1260" s="21">
        <v>4125</v>
      </c>
      <c r="C1260" s="22">
        <f t="shared" si="25"/>
        <v>-0.4686404366563256</v>
      </c>
    </row>
    <row r="1261" spans="2:3" x14ac:dyDescent="0.25">
      <c r="B1261" s="21">
        <v>4125</v>
      </c>
      <c r="C1261" s="22">
        <f t="shared" si="25"/>
        <v>-0.4686404366563256</v>
      </c>
    </row>
    <row r="1262" spans="2:3" x14ac:dyDescent="0.25">
      <c r="B1262" s="21">
        <v>4125</v>
      </c>
      <c r="C1262" s="22">
        <f t="shared" si="25"/>
        <v>-0.4686404366563256</v>
      </c>
    </row>
    <row r="1263" spans="2:3" x14ac:dyDescent="0.25">
      <c r="B1263" s="21">
        <v>4125</v>
      </c>
      <c r="C1263" s="22">
        <f t="shared" si="25"/>
        <v>-0.4686404366563256</v>
      </c>
    </row>
    <row r="1264" spans="2:3" x14ac:dyDescent="0.25">
      <c r="B1264" s="21">
        <v>4140</v>
      </c>
      <c r="C1264" s="22">
        <f t="shared" si="25"/>
        <v>-0.46439072793154129</v>
      </c>
    </row>
    <row r="1265" spans="2:3" x14ac:dyDescent="0.25">
      <c r="B1265" s="21">
        <v>4140</v>
      </c>
      <c r="C1265" s="22">
        <f t="shared" si="25"/>
        <v>-0.46439072793154129</v>
      </c>
    </row>
    <row r="1266" spans="2:3" x14ac:dyDescent="0.25">
      <c r="B1266" s="21">
        <v>4140</v>
      </c>
      <c r="C1266" s="22">
        <f t="shared" si="25"/>
        <v>-0.46439072793154129</v>
      </c>
    </row>
    <row r="1267" spans="2:3" x14ac:dyDescent="0.25">
      <c r="B1267" s="21">
        <v>4149</v>
      </c>
      <c r="C1267" s="22">
        <f t="shared" si="25"/>
        <v>-0.46184090269667072</v>
      </c>
    </row>
    <row r="1268" spans="2:3" x14ac:dyDescent="0.25">
      <c r="B1268" s="21">
        <v>4149</v>
      </c>
      <c r="C1268" s="22">
        <f t="shared" si="25"/>
        <v>-0.46184090269667072</v>
      </c>
    </row>
    <row r="1269" spans="2:3" x14ac:dyDescent="0.25">
      <c r="B1269" s="21">
        <v>4149.99</v>
      </c>
      <c r="C1269" s="22">
        <f t="shared" si="25"/>
        <v>-0.46156042192083502</v>
      </c>
    </row>
    <row r="1270" spans="2:3" x14ac:dyDescent="0.25">
      <c r="B1270" s="21">
        <v>4150</v>
      </c>
      <c r="C1270" s="22">
        <f t="shared" si="25"/>
        <v>-0.46155758878168507</v>
      </c>
    </row>
    <row r="1271" spans="2:3" x14ac:dyDescent="0.25">
      <c r="B1271" s="21">
        <v>4150</v>
      </c>
      <c r="C1271" s="22">
        <f t="shared" si="25"/>
        <v>-0.46155758878168507</v>
      </c>
    </row>
    <row r="1272" spans="2:3" x14ac:dyDescent="0.25">
      <c r="B1272" s="21">
        <v>4150</v>
      </c>
      <c r="C1272" s="22">
        <f t="shared" si="25"/>
        <v>-0.46155758878168507</v>
      </c>
    </row>
    <row r="1273" spans="2:3" x14ac:dyDescent="0.25">
      <c r="B1273" s="21">
        <v>4150</v>
      </c>
      <c r="C1273" s="22">
        <f t="shared" si="25"/>
        <v>-0.46155758878168507</v>
      </c>
    </row>
    <row r="1274" spans="2:3" x14ac:dyDescent="0.25">
      <c r="B1274" s="21">
        <v>4150</v>
      </c>
      <c r="C1274" s="22">
        <f t="shared" si="25"/>
        <v>-0.46155758878168507</v>
      </c>
    </row>
    <row r="1275" spans="2:3" x14ac:dyDescent="0.25">
      <c r="B1275" s="21">
        <v>4150</v>
      </c>
      <c r="C1275" s="22">
        <f t="shared" si="25"/>
        <v>-0.46155758878168507</v>
      </c>
    </row>
    <row r="1276" spans="2:3" x14ac:dyDescent="0.25">
      <c r="B1276" s="21">
        <v>4150</v>
      </c>
      <c r="C1276" s="22">
        <f t="shared" si="25"/>
        <v>-0.46155758878168507</v>
      </c>
    </row>
    <row r="1277" spans="2:3" x14ac:dyDescent="0.25">
      <c r="B1277" s="21">
        <v>4150</v>
      </c>
      <c r="C1277" s="22">
        <f t="shared" si="25"/>
        <v>-0.46155758878168507</v>
      </c>
    </row>
    <row r="1278" spans="2:3" x14ac:dyDescent="0.25">
      <c r="B1278" s="21">
        <v>4150</v>
      </c>
      <c r="C1278" s="22">
        <f t="shared" si="25"/>
        <v>-0.46155758878168507</v>
      </c>
    </row>
    <row r="1279" spans="2:3" x14ac:dyDescent="0.25">
      <c r="B1279" s="21">
        <v>4150</v>
      </c>
      <c r="C1279" s="22">
        <f t="shared" si="25"/>
        <v>-0.46155758878168507</v>
      </c>
    </row>
    <row r="1280" spans="2:3" x14ac:dyDescent="0.25">
      <c r="B1280" s="21">
        <v>4150</v>
      </c>
      <c r="C1280" s="22">
        <f t="shared" si="25"/>
        <v>-0.46155758878168507</v>
      </c>
    </row>
    <row r="1281" spans="2:3" x14ac:dyDescent="0.25">
      <c r="B1281" s="21">
        <v>4150</v>
      </c>
      <c r="C1281" s="22">
        <f t="shared" si="25"/>
        <v>-0.46155758878168507</v>
      </c>
    </row>
    <row r="1282" spans="2:3" x14ac:dyDescent="0.25">
      <c r="B1282" s="21">
        <v>4150</v>
      </c>
      <c r="C1282" s="22">
        <f t="shared" si="25"/>
        <v>-0.46155758878168507</v>
      </c>
    </row>
    <row r="1283" spans="2:3" x14ac:dyDescent="0.25">
      <c r="B1283" s="21">
        <v>4150</v>
      </c>
      <c r="C1283" s="22">
        <f t="shared" si="25"/>
        <v>-0.46155758878168507</v>
      </c>
    </row>
    <row r="1284" spans="2:3" x14ac:dyDescent="0.25">
      <c r="B1284" s="21">
        <v>4150</v>
      </c>
      <c r="C1284" s="22">
        <f t="shared" ref="C1284:C1347" si="26">(B1284-$E$3)/$E$4</f>
        <v>-0.46155758878168507</v>
      </c>
    </row>
    <row r="1285" spans="2:3" x14ac:dyDescent="0.25">
      <c r="B1285" s="21">
        <v>4150</v>
      </c>
      <c r="C1285" s="22">
        <f t="shared" si="26"/>
        <v>-0.46155758878168507</v>
      </c>
    </row>
    <row r="1286" spans="2:3" x14ac:dyDescent="0.25">
      <c r="B1286" s="21">
        <v>4150</v>
      </c>
      <c r="C1286" s="22">
        <f t="shared" si="26"/>
        <v>-0.46155758878168507</v>
      </c>
    </row>
    <row r="1287" spans="2:3" x14ac:dyDescent="0.25">
      <c r="B1287" s="21">
        <v>4150</v>
      </c>
      <c r="C1287" s="22">
        <f t="shared" si="26"/>
        <v>-0.46155758878168507</v>
      </c>
    </row>
    <row r="1288" spans="2:3" x14ac:dyDescent="0.25">
      <c r="B1288" s="21">
        <v>4150</v>
      </c>
      <c r="C1288" s="22">
        <f t="shared" si="26"/>
        <v>-0.46155758878168507</v>
      </c>
    </row>
    <row r="1289" spans="2:3" x14ac:dyDescent="0.25">
      <c r="B1289" s="21">
        <v>4150</v>
      </c>
      <c r="C1289" s="22">
        <f t="shared" si="26"/>
        <v>-0.46155758878168507</v>
      </c>
    </row>
    <row r="1290" spans="2:3" x14ac:dyDescent="0.25">
      <c r="B1290" s="21">
        <v>4150</v>
      </c>
      <c r="C1290" s="22">
        <f t="shared" si="26"/>
        <v>-0.46155758878168507</v>
      </c>
    </row>
    <row r="1291" spans="2:3" x14ac:dyDescent="0.25">
      <c r="B1291" s="21">
        <v>4155</v>
      </c>
      <c r="C1291" s="22">
        <f t="shared" si="26"/>
        <v>-0.46014101920675698</v>
      </c>
    </row>
    <row r="1292" spans="2:3" x14ac:dyDescent="0.25">
      <c r="B1292" s="21">
        <v>4155</v>
      </c>
      <c r="C1292" s="22">
        <f t="shared" si="26"/>
        <v>-0.46014101920675698</v>
      </c>
    </row>
    <row r="1293" spans="2:3" x14ac:dyDescent="0.25">
      <c r="B1293" s="21">
        <v>4155</v>
      </c>
      <c r="C1293" s="22">
        <f t="shared" si="26"/>
        <v>-0.46014101920675698</v>
      </c>
    </row>
    <row r="1294" spans="2:3" x14ac:dyDescent="0.25">
      <c r="B1294" s="21">
        <v>4160</v>
      </c>
      <c r="C1294" s="22">
        <f t="shared" si="26"/>
        <v>-0.45872444963182885</v>
      </c>
    </row>
    <row r="1295" spans="2:3" x14ac:dyDescent="0.25">
      <c r="B1295" s="21">
        <v>4169.8999999999996</v>
      </c>
      <c r="C1295" s="22">
        <f t="shared" si="26"/>
        <v>-0.45591964187347128</v>
      </c>
    </row>
    <row r="1296" spans="2:3" x14ac:dyDescent="0.25">
      <c r="B1296" s="21">
        <v>4170</v>
      </c>
      <c r="C1296" s="22">
        <f t="shared" si="26"/>
        <v>-0.45589131048197262</v>
      </c>
    </row>
    <row r="1297" spans="2:3" x14ac:dyDescent="0.25">
      <c r="B1297" s="21">
        <v>4170</v>
      </c>
      <c r="C1297" s="22">
        <f t="shared" si="26"/>
        <v>-0.45589131048197262</v>
      </c>
    </row>
    <row r="1298" spans="2:3" x14ac:dyDescent="0.25">
      <c r="B1298" s="21">
        <v>4170</v>
      </c>
      <c r="C1298" s="22">
        <f t="shared" si="26"/>
        <v>-0.45589131048197262</v>
      </c>
    </row>
    <row r="1299" spans="2:3" x14ac:dyDescent="0.25">
      <c r="B1299" s="21">
        <v>4170</v>
      </c>
      <c r="C1299" s="22">
        <f t="shared" si="26"/>
        <v>-0.45589131048197262</v>
      </c>
    </row>
    <row r="1300" spans="2:3" x14ac:dyDescent="0.25">
      <c r="B1300" s="21">
        <v>4175</v>
      </c>
      <c r="C1300" s="22">
        <f t="shared" si="26"/>
        <v>-0.45447474090704454</v>
      </c>
    </row>
    <row r="1301" spans="2:3" x14ac:dyDescent="0.25">
      <c r="B1301" s="21">
        <v>4180</v>
      </c>
      <c r="C1301" s="22">
        <f t="shared" si="26"/>
        <v>-0.4530581713321164</v>
      </c>
    </row>
    <row r="1302" spans="2:3" x14ac:dyDescent="0.25">
      <c r="B1302" s="21">
        <v>4185</v>
      </c>
      <c r="C1302" s="22">
        <f t="shared" si="26"/>
        <v>-0.45164160175718832</v>
      </c>
    </row>
    <row r="1303" spans="2:3" x14ac:dyDescent="0.25">
      <c r="B1303" s="21">
        <v>4190</v>
      </c>
      <c r="C1303" s="22">
        <f t="shared" si="26"/>
        <v>-0.45022503218226018</v>
      </c>
    </row>
    <row r="1304" spans="2:3" x14ac:dyDescent="0.25">
      <c r="B1304" s="21">
        <v>4190</v>
      </c>
      <c r="C1304" s="22">
        <f t="shared" si="26"/>
        <v>-0.45022503218226018</v>
      </c>
    </row>
    <row r="1305" spans="2:3" x14ac:dyDescent="0.25">
      <c r="B1305" s="21">
        <v>4190</v>
      </c>
      <c r="C1305" s="22">
        <f t="shared" si="26"/>
        <v>-0.45022503218226018</v>
      </c>
    </row>
    <row r="1306" spans="2:3" x14ac:dyDescent="0.25">
      <c r="B1306" s="21">
        <v>4190</v>
      </c>
      <c r="C1306" s="22">
        <f t="shared" si="26"/>
        <v>-0.45022503218226018</v>
      </c>
    </row>
    <row r="1307" spans="2:3" x14ac:dyDescent="0.25">
      <c r="B1307" s="21">
        <v>4190</v>
      </c>
      <c r="C1307" s="22">
        <f t="shared" si="26"/>
        <v>-0.45022503218226018</v>
      </c>
    </row>
    <row r="1308" spans="2:3" x14ac:dyDescent="0.25">
      <c r="B1308" s="21">
        <v>4190</v>
      </c>
      <c r="C1308" s="22">
        <f t="shared" si="26"/>
        <v>-0.45022503218226018</v>
      </c>
    </row>
    <row r="1309" spans="2:3" x14ac:dyDescent="0.25">
      <c r="B1309" s="21">
        <v>4190</v>
      </c>
      <c r="C1309" s="22">
        <f t="shared" si="26"/>
        <v>-0.45022503218226018</v>
      </c>
    </row>
    <row r="1310" spans="2:3" x14ac:dyDescent="0.25">
      <c r="B1310" s="21">
        <v>4190</v>
      </c>
      <c r="C1310" s="22">
        <f t="shared" si="26"/>
        <v>-0.45022503218226018</v>
      </c>
    </row>
    <row r="1311" spans="2:3" x14ac:dyDescent="0.25">
      <c r="B1311" s="21">
        <v>4190</v>
      </c>
      <c r="C1311" s="22">
        <f t="shared" si="26"/>
        <v>-0.45022503218226018</v>
      </c>
    </row>
    <row r="1312" spans="2:3" x14ac:dyDescent="0.25">
      <c r="B1312" s="21">
        <v>4190</v>
      </c>
      <c r="C1312" s="22">
        <f t="shared" si="26"/>
        <v>-0.45022503218226018</v>
      </c>
    </row>
    <row r="1313" spans="2:3" x14ac:dyDescent="0.25">
      <c r="B1313" s="21">
        <v>4190</v>
      </c>
      <c r="C1313" s="22">
        <f t="shared" si="26"/>
        <v>-0.45022503218226018</v>
      </c>
    </row>
    <row r="1314" spans="2:3" x14ac:dyDescent="0.25">
      <c r="B1314" s="21">
        <v>4190</v>
      </c>
      <c r="C1314" s="22">
        <f t="shared" si="26"/>
        <v>-0.45022503218226018</v>
      </c>
    </row>
    <row r="1315" spans="2:3" x14ac:dyDescent="0.25">
      <c r="B1315" s="21">
        <v>4190</v>
      </c>
      <c r="C1315" s="22">
        <f t="shared" si="26"/>
        <v>-0.45022503218226018</v>
      </c>
    </row>
    <row r="1316" spans="2:3" x14ac:dyDescent="0.25">
      <c r="B1316" s="21">
        <v>4192.5</v>
      </c>
      <c r="C1316" s="22">
        <f t="shared" si="26"/>
        <v>-0.44951674739479613</v>
      </c>
    </row>
    <row r="1317" spans="2:3" x14ac:dyDescent="0.25">
      <c r="B1317" s="21">
        <v>4195</v>
      </c>
      <c r="C1317" s="22">
        <f t="shared" si="26"/>
        <v>-0.44880846260733209</v>
      </c>
    </row>
    <row r="1318" spans="2:3" x14ac:dyDescent="0.25">
      <c r="B1318" s="21">
        <v>4195</v>
      </c>
      <c r="C1318" s="22">
        <f t="shared" si="26"/>
        <v>-0.44880846260733209</v>
      </c>
    </row>
    <row r="1319" spans="2:3" x14ac:dyDescent="0.25">
      <c r="B1319" s="21">
        <v>4198.5</v>
      </c>
      <c r="C1319" s="22">
        <f t="shared" si="26"/>
        <v>-0.4478168639048824</v>
      </c>
    </row>
    <row r="1320" spans="2:3" x14ac:dyDescent="0.25">
      <c r="B1320" s="21">
        <v>4198.5</v>
      </c>
      <c r="C1320" s="22">
        <f t="shared" si="26"/>
        <v>-0.4478168639048824</v>
      </c>
    </row>
    <row r="1321" spans="2:3" x14ac:dyDescent="0.25">
      <c r="B1321" s="21">
        <v>4199</v>
      </c>
      <c r="C1321" s="22">
        <f t="shared" si="26"/>
        <v>-0.4476752069473896</v>
      </c>
    </row>
    <row r="1322" spans="2:3" x14ac:dyDescent="0.25">
      <c r="B1322" s="21">
        <v>4199</v>
      </c>
      <c r="C1322" s="22">
        <f t="shared" si="26"/>
        <v>-0.4476752069473896</v>
      </c>
    </row>
    <row r="1323" spans="2:3" x14ac:dyDescent="0.25">
      <c r="B1323" s="21">
        <v>4199</v>
      </c>
      <c r="C1323" s="22">
        <f t="shared" si="26"/>
        <v>-0.4476752069473896</v>
      </c>
    </row>
    <row r="1324" spans="2:3" x14ac:dyDescent="0.25">
      <c r="B1324" s="21">
        <v>4199</v>
      </c>
      <c r="C1324" s="22">
        <f t="shared" si="26"/>
        <v>-0.4476752069473896</v>
      </c>
    </row>
    <row r="1325" spans="2:3" x14ac:dyDescent="0.25">
      <c r="B1325" s="21">
        <v>4199</v>
      </c>
      <c r="C1325" s="22">
        <f t="shared" si="26"/>
        <v>-0.4476752069473896</v>
      </c>
    </row>
    <row r="1326" spans="2:3" x14ac:dyDescent="0.25">
      <c r="B1326" s="21">
        <v>4199</v>
      </c>
      <c r="C1326" s="22">
        <f t="shared" si="26"/>
        <v>-0.4476752069473896</v>
      </c>
    </row>
    <row r="1327" spans="2:3" x14ac:dyDescent="0.25">
      <c r="B1327" s="21">
        <v>4199</v>
      </c>
      <c r="C1327" s="22">
        <f t="shared" si="26"/>
        <v>-0.4476752069473896</v>
      </c>
    </row>
    <row r="1328" spans="2:3" x14ac:dyDescent="0.25">
      <c r="B1328" s="21">
        <v>4199.5</v>
      </c>
      <c r="C1328" s="22">
        <f t="shared" si="26"/>
        <v>-0.44753354998989681</v>
      </c>
    </row>
    <row r="1329" spans="2:3" x14ac:dyDescent="0.25">
      <c r="B1329" s="21">
        <v>4199.5</v>
      </c>
      <c r="C1329" s="22">
        <f t="shared" si="26"/>
        <v>-0.44753354998989681</v>
      </c>
    </row>
    <row r="1330" spans="2:3" x14ac:dyDescent="0.25">
      <c r="B1330" s="21">
        <v>4199.8999999999996</v>
      </c>
      <c r="C1330" s="22">
        <f t="shared" si="26"/>
        <v>-0.44742022442390261</v>
      </c>
    </row>
    <row r="1331" spans="2:3" x14ac:dyDescent="0.25">
      <c r="B1331" s="21">
        <v>4199.99</v>
      </c>
      <c r="C1331" s="22">
        <f t="shared" si="26"/>
        <v>-0.4473947261715539</v>
      </c>
    </row>
    <row r="1332" spans="2:3" x14ac:dyDescent="0.25">
      <c r="B1332" s="21">
        <v>4200</v>
      </c>
      <c r="C1332" s="22">
        <f t="shared" si="26"/>
        <v>-0.44739189303240395</v>
      </c>
    </row>
    <row r="1333" spans="2:3" x14ac:dyDescent="0.25">
      <c r="B1333" s="21">
        <v>4200</v>
      </c>
      <c r="C1333" s="22">
        <f t="shared" si="26"/>
        <v>-0.44739189303240395</v>
      </c>
    </row>
    <row r="1334" spans="2:3" x14ac:dyDescent="0.25">
      <c r="B1334" s="21">
        <v>4200</v>
      </c>
      <c r="C1334" s="22">
        <f t="shared" si="26"/>
        <v>-0.44739189303240395</v>
      </c>
    </row>
    <row r="1335" spans="2:3" x14ac:dyDescent="0.25">
      <c r="B1335" s="21">
        <v>4200</v>
      </c>
      <c r="C1335" s="22">
        <f t="shared" si="26"/>
        <v>-0.44739189303240395</v>
      </c>
    </row>
    <row r="1336" spans="2:3" x14ac:dyDescent="0.25">
      <c r="B1336" s="21">
        <v>4200</v>
      </c>
      <c r="C1336" s="22">
        <f t="shared" si="26"/>
        <v>-0.44739189303240395</v>
      </c>
    </row>
    <row r="1337" spans="2:3" x14ac:dyDescent="0.25">
      <c r="B1337" s="21">
        <v>4200</v>
      </c>
      <c r="C1337" s="22">
        <f t="shared" si="26"/>
        <v>-0.44739189303240395</v>
      </c>
    </row>
    <row r="1338" spans="2:3" x14ac:dyDescent="0.25">
      <c r="B1338" s="21">
        <v>4200</v>
      </c>
      <c r="C1338" s="22">
        <f t="shared" si="26"/>
        <v>-0.44739189303240395</v>
      </c>
    </row>
    <row r="1339" spans="2:3" x14ac:dyDescent="0.25">
      <c r="B1339" s="21">
        <v>4200</v>
      </c>
      <c r="C1339" s="22">
        <f t="shared" si="26"/>
        <v>-0.44739189303240395</v>
      </c>
    </row>
    <row r="1340" spans="2:3" x14ac:dyDescent="0.25">
      <c r="B1340" s="21">
        <v>4200</v>
      </c>
      <c r="C1340" s="22">
        <f t="shared" si="26"/>
        <v>-0.44739189303240395</v>
      </c>
    </row>
    <row r="1341" spans="2:3" x14ac:dyDescent="0.25">
      <c r="B1341" s="21">
        <v>4200</v>
      </c>
      <c r="C1341" s="22">
        <f t="shared" si="26"/>
        <v>-0.44739189303240395</v>
      </c>
    </row>
    <row r="1342" spans="2:3" x14ac:dyDescent="0.25">
      <c r="B1342" s="21">
        <v>4200</v>
      </c>
      <c r="C1342" s="22">
        <f t="shared" si="26"/>
        <v>-0.44739189303240395</v>
      </c>
    </row>
    <row r="1343" spans="2:3" x14ac:dyDescent="0.25">
      <c r="B1343" s="21">
        <v>4210</v>
      </c>
      <c r="C1343" s="22">
        <f t="shared" si="26"/>
        <v>-0.44455875388254773</v>
      </c>
    </row>
    <row r="1344" spans="2:3" x14ac:dyDescent="0.25">
      <c r="B1344" s="21">
        <v>4230</v>
      </c>
      <c r="C1344" s="22">
        <f t="shared" si="26"/>
        <v>-0.43889247558283528</v>
      </c>
    </row>
    <row r="1345" spans="2:3" x14ac:dyDescent="0.25">
      <c r="B1345" s="21">
        <v>4245</v>
      </c>
      <c r="C1345" s="22">
        <f t="shared" si="26"/>
        <v>-0.43464276685805098</v>
      </c>
    </row>
    <row r="1346" spans="2:3" x14ac:dyDescent="0.25">
      <c r="B1346" s="21">
        <v>4248.88</v>
      </c>
      <c r="C1346" s="22">
        <f t="shared" si="26"/>
        <v>-0.43354350886790671</v>
      </c>
    </row>
    <row r="1347" spans="2:3" x14ac:dyDescent="0.25">
      <c r="B1347" s="21">
        <v>4249</v>
      </c>
      <c r="C1347" s="22">
        <f t="shared" si="26"/>
        <v>-0.43350951119810849</v>
      </c>
    </row>
    <row r="1348" spans="2:3" x14ac:dyDescent="0.25">
      <c r="B1348" s="21">
        <v>4249</v>
      </c>
      <c r="C1348" s="22">
        <f t="shared" ref="C1348:C1411" si="27">(B1348-$E$3)/$E$4</f>
        <v>-0.43350951119810849</v>
      </c>
    </row>
    <row r="1349" spans="2:3" x14ac:dyDescent="0.25">
      <c r="B1349" s="21">
        <v>4249</v>
      </c>
      <c r="C1349" s="22">
        <f t="shared" si="27"/>
        <v>-0.43350951119810849</v>
      </c>
    </row>
    <row r="1350" spans="2:3" x14ac:dyDescent="0.25">
      <c r="B1350" s="21">
        <v>4249</v>
      </c>
      <c r="C1350" s="22">
        <f t="shared" si="27"/>
        <v>-0.43350951119810849</v>
      </c>
    </row>
    <row r="1351" spans="2:3" x14ac:dyDescent="0.25">
      <c r="B1351" s="21">
        <v>4249</v>
      </c>
      <c r="C1351" s="22">
        <f t="shared" si="27"/>
        <v>-0.43350951119810849</v>
      </c>
    </row>
    <row r="1352" spans="2:3" x14ac:dyDescent="0.25">
      <c r="B1352" s="21">
        <v>4249</v>
      </c>
      <c r="C1352" s="22">
        <f t="shared" si="27"/>
        <v>-0.43350951119810849</v>
      </c>
    </row>
    <row r="1353" spans="2:3" x14ac:dyDescent="0.25">
      <c r="B1353" s="21">
        <v>4249</v>
      </c>
      <c r="C1353" s="22">
        <f t="shared" si="27"/>
        <v>-0.43350951119810849</v>
      </c>
    </row>
    <row r="1354" spans="2:3" x14ac:dyDescent="0.25">
      <c r="B1354" s="21">
        <v>4249</v>
      </c>
      <c r="C1354" s="22">
        <f t="shared" si="27"/>
        <v>-0.43350951119810849</v>
      </c>
    </row>
    <row r="1355" spans="2:3" x14ac:dyDescent="0.25">
      <c r="B1355" s="21">
        <v>4249.8999999999996</v>
      </c>
      <c r="C1355" s="22">
        <f t="shared" si="27"/>
        <v>-0.43325452867462155</v>
      </c>
    </row>
    <row r="1356" spans="2:3" x14ac:dyDescent="0.25">
      <c r="B1356" s="21">
        <v>4249.8999999999996</v>
      </c>
      <c r="C1356" s="22">
        <f t="shared" si="27"/>
        <v>-0.43325452867462155</v>
      </c>
    </row>
    <row r="1357" spans="2:3" x14ac:dyDescent="0.25">
      <c r="B1357" s="21">
        <v>4249.8999999999996</v>
      </c>
      <c r="C1357" s="22">
        <f t="shared" si="27"/>
        <v>-0.43325452867462155</v>
      </c>
    </row>
    <row r="1358" spans="2:3" x14ac:dyDescent="0.25">
      <c r="B1358" s="21">
        <v>4249.99</v>
      </c>
      <c r="C1358" s="22">
        <f t="shared" si="27"/>
        <v>-0.43322903042227279</v>
      </c>
    </row>
    <row r="1359" spans="2:3" x14ac:dyDescent="0.25">
      <c r="B1359" s="21">
        <v>4249.99</v>
      </c>
      <c r="C1359" s="22">
        <f t="shared" si="27"/>
        <v>-0.43322903042227279</v>
      </c>
    </row>
    <row r="1360" spans="2:3" x14ac:dyDescent="0.25">
      <c r="B1360" s="21">
        <v>4250</v>
      </c>
      <c r="C1360" s="22">
        <f t="shared" si="27"/>
        <v>-0.43322619728312289</v>
      </c>
    </row>
    <row r="1361" spans="2:3" x14ac:dyDescent="0.25">
      <c r="B1361" s="21">
        <v>4250</v>
      </c>
      <c r="C1361" s="22">
        <f t="shared" si="27"/>
        <v>-0.43322619728312289</v>
      </c>
    </row>
    <row r="1362" spans="2:3" x14ac:dyDescent="0.25">
      <c r="B1362" s="21">
        <v>4250</v>
      </c>
      <c r="C1362" s="22">
        <f t="shared" si="27"/>
        <v>-0.43322619728312289</v>
      </c>
    </row>
    <row r="1363" spans="2:3" x14ac:dyDescent="0.25">
      <c r="B1363" s="21">
        <v>4250</v>
      </c>
      <c r="C1363" s="22">
        <f t="shared" si="27"/>
        <v>-0.43322619728312289</v>
      </c>
    </row>
    <row r="1364" spans="2:3" x14ac:dyDescent="0.25">
      <c r="B1364" s="21">
        <v>4250</v>
      </c>
      <c r="C1364" s="22">
        <f t="shared" si="27"/>
        <v>-0.43322619728312289</v>
      </c>
    </row>
    <row r="1365" spans="2:3" x14ac:dyDescent="0.25">
      <c r="B1365" s="21">
        <v>4250</v>
      </c>
      <c r="C1365" s="22">
        <f t="shared" si="27"/>
        <v>-0.43322619728312289</v>
      </c>
    </row>
    <row r="1366" spans="2:3" x14ac:dyDescent="0.25">
      <c r="B1366" s="21">
        <v>4250</v>
      </c>
      <c r="C1366" s="22">
        <f t="shared" si="27"/>
        <v>-0.43322619728312289</v>
      </c>
    </row>
    <row r="1367" spans="2:3" x14ac:dyDescent="0.25">
      <c r="B1367" s="21">
        <v>4250</v>
      </c>
      <c r="C1367" s="22">
        <f t="shared" si="27"/>
        <v>-0.43322619728312289</v>
      </c>
    </row>
    <row r="1368" spans="2:3" x14ac:dyDescent="0.25">
      <c r="B1368" s="21">
        <v>4250</v>
      </c>
      <c r="C1368" s="22">
        <f t="shared" si="27"/>
        <v>-0.43322619728312289</v>
      </c>
    </row>
    <row r="1369" spans="2:3" x14ac:dyDescent="0.25">
      <c r="B1369" s="21">
        <v>4250</v>
      </c>
      <c r="C1369" s="22">
        <f t="shared" si="27"/>
        <v>-0.43322619728312289</v>
      </c>
    </row>
    <row r="1370" spans="2:3" x14ac:dyDescent="0.25">
      <c r="B1370" s="21">
        <v>4250</v>
      </c>
      <c r="C1370" s="22">
        <f t="shared" si="27"/>
        <v>-0.43322619728312289</v>
      </c>
    </row>
    <row r="1371" spans="2:3" x14ac:dyDescent="0.25">
      <c r="B1371" s="21">
        <v>4250</v>
      </c>
      <c r="C1371" s="22">
        <f t="shared" si="27"/>
        <v>-0.43322619728312289</v>
      </c>
    </row>
    <row r="1372" spans="2:3" x14ac:dyDescent="0.25">
      <c r="B1372" s="21">
        <v>4250</v>
      </c>
      <c r="C1372" s="22">
        <f t="shared" si="27"/>
        <v>-0.43322619728312289</v>
      </c>
    </row>
    <row r="1373" spans="2:3" x14ac:dyDescent="0.25">
      <c r="B1373" s="21">
        <v>4250</v>
      </c>
      <c r="C1373" s="22">
        <f t="shared" si="27"/>
        <v>-0.43322619728312289</v>
      </c>
    </row>
    <row r="1374" spans="2:3" x14ac:dyDescent="0.25">
      <c r="B1374" s="21">
        <v>4250</v>
      </c>
      <c r="C1374" s="22">
        <f t="shared" si="27"/>
        <v>-0.43322619728312289</v>
      </c>
    </row>
    <row r="1375" spans="2:3" x14ac:dyDescent="0.25">
      <c r="B1375" s="21">
        <v>4250</v>
      </c>
      <c r="C1375" s="22">
        <f t="shared" si="27"/>
        <v>-0.43322619728312289</v>
      </c>
    </row>
    <row r="1376" spans="2:3" x14ac:dyDescent="0.25">
      <c r="B1376" s="21">
        <v>4258.5</v>
      </c>
      <c r="C1376" s="22">
        <f t="shared" si="27"/>
        <v>-0.43081802900574506</v>
      </c>
    </row>
    <row r="1377" spans="2:3" x14ac:dyDescent="0.25">
      <c r="B1377" s="21">
        <v>4259</v>
      </c>
      <c r="C1377" s="22">
        <f t="shared" si="27"/>
        <v>-0.43067637204825227</v>
      </c>
    </row>
    <row r="1378" spans="2:3" x14ac:dyDescent="0.25">
      <c r="B1378" s="21">
        <v>4270</v>
      </c>
      <c r="C1378" s="22">
        <f t="shared" si="27"/>
        <v>-0.42755991898341045</v>
      </c>
    </row>
    <row r="1379" spans="2:3" x14ac:dyDescent="0.25">
      <c r="B1379" s="21">
        <v>4275</v>
      </c>
      <c r="C1379" s="22">
        <f t="shared" si="27"/>
        <v>-0.42614334940848231</v>
      </c>
    </row>
    <row r="1380" spans="2:3" x14ac:dyDescent="0.25">
      <c r="B1380" s="21">
        <v>4275</v>
      </c>
      <c r="C1380" s="22">
        <f t="shared" si="27"/>
        <v>-0.42614334940848231</v>
      </c>
    </row>
    <row r="1381" spans="2:3" x14ac:dyDescent="0.25">
      <c r="B1381" s="21">
        <v>4279</v>
      </c>
      <c r="C1381" s="22">
        <f t="shared" si="27"/>
        <v>-0.42501009374853982</v>
      </c>
    </row>
    <row r="1382" spans="2:3" x14ac:dyDescent="0.25">
      <c r="B1382" s="21">
        <v>4280</v>
      </c>
      <c r="C1382" s="22">
        <f t="shared" si="27"/>
        <v>-0.42472677983355422</v>
      </c>
    </row>
    <row r="1383" spans="2:3" x14ac:dyDescent="0.25">
      <c r="B1383" s="21">
        <v>4290</v>
      </c>
      <c r="C1383" s="22">
        <f t="shared" si="27"/>
        <v>-0.421893640683698</v>
      </c>
    </row>
    <row r="1384" spans="2:3" x14ac:dyDescent="0.25">
      <c r="B1384" s="21">
        <v>4290</v>
      </c>
      <c r="C1384" s="22">
        <f t="shared" si="27"/>
        <v>-0.421893640683698</v>
      </c>
    </row>
    <row r="1385" spans="2:3" x14ac:dyDescent="0.25">
      <c r="B1385" s="21">
        <v>4290</v>
      </c>
      <c r="C1385" s="22">
        <f t="shared" si="27"/>
        <v>-0.421893640683698</v>
      </c>
    </row>
    <row r="1386" spans="2:3" x14ac:dyDescent="0.25">
      <c r="B1386" s="21">
        <v>4290</v>
      </c>
      <c r="C1386" s="22">
        <f t="shared" si="27"/>
        <v>-0.421893640683698</v>
      </c>
    </row>
    <row r="1387" spans="2:3" x14ac:dyDescent="0.25">
      <c r="B1387" s="21">
        <v>4290</v>
      </c>
      <c r="C1387" s="22">
        <f t="shared" si="27"/>
        <v>-0.421893640683698</v>
      </c>
    </row>
    <row r="1388" spans="2:3" x14ac:dyDescent="0.25">
      <c r="B1388" s="21">
        <v>4290</v>
      </c>
      <c r="C1388" s="22">
        <f t="shared" si="27"/>
        <v>-0.421893640683698</v>
      </c>
    </row>
    <row r="1389" spans="2:3" x14ac:dyDescent="0.25">
      <c r="B1389" s="21">
        <v>4295</v>
      </c>
      <c r="C1389" s="22">
        <f t="shared" si="27"/>
        <v>-0.42047707110876986</v>
      </c>
    </row>
    <row r="1390" spans="2:3" x14ac:dyDescent="0.25">
      <c r="B1390" s="21">
        <v>4295</v>
      </c>
      <c r="C1390" s="22">
        <f t="shared" si="27"/>
        <v>-0.42047707110876986</v>
      </c>
    </row>
    <row r="1391" spans="2:3" x14ac:dyDescent="0.25">
      <c r="B1391" s="21">
        <v>4299</v>
      </c>
      <c r="C1391" s="22">
        <f t="shared" si="27"/>
        <v>-0.41934381544882737</v>
      </c>
    </row>
    <row r="1392" spans="2:3" x14ac:dyDescent="0.25">
      <c r="B1392" s="21">
        <v>4299</v>
      </c>
      <c r="C1392" s="22">
        <f t="shared" si="27"/>
        <v>-0.41934381544882737</v>
      </c>
    </row>
    <row r="1393" spans="2:3" x14ac:dyDescent="0.25">
      <c r="B1393" s="21">
        <v>4299</v>
      </c>
      <c r="C1393" s="22">
        <f t="shared" si="27"/>
        <v>-0.41934381544882737</v>
      </c>
    </row>
    <row r="1394" spans="2:3" x14ac:dyDescent="0.25">
      <c r="B1394" s="21">
        <v>4299</v>
      </c>
      <c r="C1394" s="22">
        <f t="shared" si="27"/>
        <v>-0.41934381544882737</v>
      </c>
    </row>
    <row r="1395" spans="2:3" x14ac:dyDescent="0.25">
      <c r="B1395" s="21">
        <v>4299</v>
      </c>
      <c r="C1395" s="22">
        <f t="shared" si="27"/>
        <v>-0.41934381544882737</v>
      </c>
    </row>
    <row r="1396" spans="2:3" x14ac:dyDescent="0.25">
      <c r="B1396" s="21">
        <v>4299</v>
      </c>
      <c r="C1396" s="22">
        <f t="shared" si="27"/>
        <v>-0.41934381544882737</v>
      </c>
    </row>
    <row r="1397" spans="2:3" x14ac:dyDescent="0.25">
      <c r="B1397" s="21">
        <v>4299</v>
      </c>
      <c r="C1397" s="22">
        <f t="shared" si="27"/>
        <v>-0.41934381544882737</v>
      </c>
    </row>
    <row r="1398" spans="2:3" x14ac:dyDescent="0.25">
      <c r="B1398" s="21">
        <v>4299</v>
      </c>
      <c r="C1398" s="22">
        <f t="shared" si="27"/>
        <v>-0.41934381544882737</v>
      </c>
    </row>
    <row r="1399" spans="2:3" x14ac:dyDescent="0.25">
      <c r="B1399" s="21">
        <v>4299</v>
      </c>
      <c r="C1399" s="22">
        <f t="shared" si="27"/>
        <v>-0.41934381544882737</v>
      </c>
    </row>
    <row r="1400" spans="2:3" x14ac:dyDescent="0.25">
      <c r="B1400" s="21">
        <v>4299</v>
      </c>
      <c r="C1400" s="22">
        <f t="shared" si="27"/>
        <v>-0.41934381544882737</v>
      </c>
    </row>
    <row r="1401" spans="2:3" x14ac:dyDescent="0.25">
      <c r="B1401" s="21">
        <v>4299</v>
      </c>
      <c r="C1401" s="22">
        <f t="shared" si="27"/>
        <v>-0.41934381544882737</v>
      </c>
    </row>
    <row r="1402" spans="2:3" x14ac:dyDescent="0.25">
      <c r="B1402" s="21">
        <v>4299.8999999999996</v>
      </c>
      <c r="C1402" s="22">
        <f t="shared" si="27"/>
        <v>-0.41908883292534044</v>
      </c>
    </row>
    <row r="1403" spans="2:3" x14ac:dyDescent="0.25">
      <c r="B1403" s="21">
        <v>4299.9800000000005</v>
      </c>
      <c r="C1403" s="22">
        <f t="shared" si="27"/>
        <v>-0.41906616781214134</v>
      </c>
    </row>
    <row r="1404" spans="2:3" x14ac:dyDescent="0.25">
      <c r="B1404" s="21">
        <v>4299.99</v>
      </c>
      <c r="C1404" s="22">
        <f t="shared" si="27"/>
        <v>-0.41906333467299167</v>
      </c>
    </row>
    <row r="1405" spans="2:3" x14ac:dyDescent="0.25">
      <c r="B1405" s="21">
        <v>4299.99</v>
      </c>
      <c r="C1405" s="22">
        <f t="shared" si="27"/>
        <v>-0.41906333467299167</v>
      </c>
    </row>
    <row r="1406" spans="2:3" x14ac:dyDescent="0.25">
      <c r="B1406" s="21">
        <v>4299.99</v>
      </c>
      <c r="C1406" s="22">
        <f t="shared" si="27"/>
        <v>-0.41906333467299167</v>
      </c>
    </row>
    <row r="1407" spans="2:3" x14ac:dyDescent="0.25">
      <c r="B1407" s="21">
        <v>4299.99</v>
      </c>
      <c r="C1407" s="22">
        <f t="shared" si="27"/>
        <v>-0.41906333467299167</v>
      </c>
    </row>
    <row r="1408" spans="2:3" x14ac:dyDescent="0.25">
      <c r="B1408" s="21">
        <v>4299.99</v>
      </c>
      <c r="C1408" s="22">
        <f t="shared" si="27"/>
        <v>-0.41906333467299167</v>
      </c>
    </row>
    <row r="1409" spans="2:3" x14ac:dyDescent="0.25">
      <c r="B1409" s="21">
        <v>4300</v>
      </c>
      <c r="C1409" s="22">
        <f t="shared" si="27"/>
        <v>-0.41906050153384178</v>
      </c>
    </row>
    <row r="1410" spans="2:3" x14ac:dyDescent="0.25">
      <c r="B1410" s="21">
        <v>4300</v>
      </c>
      <c r="C1410" s="22">
        <f t="shared" si="27"/>
        <v>-0.41906050153384178</v>
      </c>
    </row>
    <row r="1411" spans="2:3" x14ac:dyDescent="0.25">
      <c r="B1411" s="21">
        <v>4300</v>
      </c>
      <c r="C1411" s="22">
        <f t="shared" si="27"/>
        <v>-0.41906050153384178</v>
      </c>
    </row>
    <row r="1412" spans="2:3" x14ac:dyDescent="0.25">
      <c r="B1412" s="21">
        <v>4300</v>
      </c>
      <c r="C1412" s="22">
        <f t="shared" ref="C1412:C1475" si="28">(B1412-$E$3)/$E$4</f>
        <v>-0.41906050153384178</v>
      </c>
    </row>
    <row r="1413" spans="2:3" x14ac:dyDescent="0.25">
      <c r="B1413" s="21">
        <v>4300</v>
      </c>
      <c r="C1413" s="22">
        <f t="shared" si="28"/>
        <v>-0.41906050153384178</v>
      </c>
    </row>
    <row r="1414" spans="2:3" x14ac:dyDescent="0.25">
      <c r="B1414" s="21">
        <v>4300</v>
      </c>
      <c r="C1414" s="22">
        <f t="shared" si="28"/>
        <v>-0.41906050153384178</v>
      </c>
    </row>
    <row r="1415" spans="2:3" x14ac:dyDescent="0.25">
      <c r="B1415" s="21">
        <v>4300</v>
      </c>
      <c r="C1415" s="22">
        <f t="shared" si="28"/>
        <v>-0.41906050153384178</v>
      </c>
    </row>
    <row r="1416" spans="2:3" x14ac:dyDescent="0.25">
      <c r="B1416" s="21">
        <v>4300</v>
      </c>
      <c r="C1416" s="22">
        <f t="shared" si="28"/>
        <v>-0.41906050153384178</v>
      </c>
    </row>
    <row r="1417" spans="2:3" x14ac:dyDescent="0.25">
      <c r="B1417" s="21">
        <v>4342.5</v>
      </c>
      <c r="C1417" s="22">
        <f t="shared" si="28"/>
        <v>-0.40701966014695284</v>
      </c>
    </row>
    <row r="1418" spans="2:3" x14ac:dyDescent="0.25">
      <c r="B1418" s="21">
        <v>4342.5</v>
      </c>
      <c r="C1418" s="22">
        <f t="shared" si="28"/>
        <v>-0.40701966014695284</v>
      </c>
    </row>
    <row r="1419" spans="2:3" x14ac:dyDescent="0.25">
      <c r="B1419" s="21">
        <v>4348.5</v>
      </c>
      <c r="C1419" s="22">
        <f t="shared" si="28"/>
        <v>-0.40531977665703911</v>
      </c>
    </row>
    <row r="1420" spans="2:3" x14ac:dyDescent="0.25">
      <c r="B1420" s="21">
        <v>4349</v>
      </c>
      <c r="C1420" s="22">
        <f t="shared" si="28"/>
        <v>-0.40517811969954631</v>
      </c>
    </row>
    <row r="1421" spans="2:3" x14ac:dyDescent="0.25">
      <c r="B1421" s="21">
        <v>4349</v>
      </c>
      <c r="C1421" s="22">
        <f t="shared" si="28"/>
        <v>-0.40517811969954631</v>
      </c>
    </row>
    <row r="1422" spans="2:3" x14ac:dyDescent="0.25">
      <c r="B1422" s="21">
        <v>4349.8999999999996</v>
      </c>
      <c r="C1422" s="22">
        <f t="shared" si="28"/>
        <v>-0.40492313717605932</v>
      </c>
    </row>
    <row r="1423" spans="2:3" x14ac:dyDescent="0.25">
      <c r="B1423" s="21">
        <v>4349.99</v>
      </c>
      <c r="C1423" s="22">
        <f t="shared" si="28"/>
        <v>-0.40489763892371061</v>
      </c>
    </row>
    <row r="1424" spans="2:3" x14ac:dyDescent="0.25">
      <c r="B1424" s="21">
        <v>4349.99</v>
      </c>
      <c r="C1424" s="22">
        <f t="shared" si="28"/>
        <v>-0.40489763892371061</v>
      </c>
    </row>
    <row r="1425" spans="2:3" x14ac:dyDescent="0.25">
      <c r="B1425" s="21">
        <v>4350</v>
      </c>
      <c r="C1425" s="22">
        <f t="shared" si="28"/>
        <v>-0.40489480578456066</v>
      </c>
    </row>
    <row r="1426" spans="2:3" x14ac:dyDescent="0.25">
      <c r="B1426" s="21">
        <v>4350</v>
      </c>
      <c r="C1426" s="22">
        <f t="shared" si="28"/>
        <v>-0.40489480578456066</v>
      </c>
    </row>
    <row r="1427" spans="2:3" x14ac:dyDescent="0.25">
      <c r="B1427" s="21">
        <v>4350</v>
      </c>
      <c r="C1427" s="22">
        <f t="shared" si="28"/>
        <v>-0.40489480578456066</v>
      </c>
    </row>
    <row r="1428" spans="2:3" x14ac:dyDescent="0.25">
      <c r="B1428" s="21">
        <v>4350</v>
      </c>
      <c r="C1428" s="22">
        <f t="shared" si="28"/>
        <v>-0.40489480578456066</v>
      </c>
    </row>
    <row r="1429" spans="2:3" x14ac:dyDescent="0.25">
      <c r="B1429" s="21">
        <v>4350</v>
      </c>
      <c r="C1429" s="22">
        <f t="shared" si="28"/>
        <v>-0.40489480578456066</v>
      </c>
    </row>
    <row r="1430" spans="2:3" x14ac:dyDescent="0.25">
      <c r="B1430" s="21">
        <v>4350</v>
      </c>
      <c r="C1430" s="22">
        <f t="shared" si="28"/>
        <v>-0.40489480578456066</v>
      </c>
    </row>
    <row r="1431" spans="2:3" x14ac:dyDescent="0.25">
      <c r="B1431" s="21">
        <v>4350</v>
      </c>
      <c r="C1431" s="22">
        <f t="shared" si="28"/>
        <v>-0.40489480578456066</v>
      </c>
    </row>
    <row r="1432" spans="2:3" x14ac:dyDescent="0.25">
      <c r="B1432" s="21">
        <v>4350</v>
      </c>
      <c r="C1432" s="22">
        <f t="shared" si="28"/>
        <v>-0.40489480578456066</v>
      </c>
    </row>
    <row r="1433" spans="2:3" x14ac:dyDescent="0.25">
      <c r="B1433" s="21">
        <v>4350</v>
      </c>
      <c r="C1433" s="22">
        <f t="shared" si="28"/>
        <v>-0.40489480578456066</v>
      </c>
    </row>
    <row r="1434" spans="2:3" x14ac:dyDescent="0.25">
      <c r="B1434" s="21">
        <v>4350</v>
      </c>
      <c r="C1434" s="22">
        <f t="shared" si="28"/>
        <v>-0.40489480578456066</v>
      </c>
    </row>
    <row r="1435" spans="2:3" x14ac:dyDescent="0.25">
      <c r="B1435" s="21">
        <v>4350</v>
      </c>
      <c r="C1435" s="22">
        <f t="shared" si="28"/>
        <v>-0.40489480578456066</v>
      </c>
    </row>
    <row r="1436" spans="2:3" x14ac:dyDescent="0.25">
      <c r="B1436" s="21">
        <v>4350</v>
      </c>
      <c r="C1436" s="22">
        <f t="shared" si="28"/>
        <v>-0.40489480578456066</v>
      </c>
    </row>
    <row r="1437" spans="2:3" x14ac:dyDescent="0.25">
      <c r="B1437" s="21">
        <v>4350</v>
      </c>
      <c r="C1437" s="22">
        <f t="shared" si="28"/>
        <v>-0.40489480578456066</v>
      </c>
    </row>
    <row r="1438" spans="2:3" x14ac:dyDescent="0.25">
      <c r="B1438" s="21">
        <v>4350</v>
      </c>
      <c r="C1438" s="22">
        <f t="shared" si="28"/>
        <v>-0.40489480578456066</v>
      </c>
    </row>
    <row r="1439" spans="2:3" x14ac:dyDescent="0.25">
      <c r="B1439" s="21">
        <v>4350</v>
      </c>
      <c r="C1439" s="22">
        <f t="shared" si="28"/>
        <v>-0.40489480578456066</v>
      </c>
    </row>
    <row r="1440" spans="2:3" x14ac:dyDescent="0.25">
      <c r="B1440" s="21">
        <v>4350</v>
      </c>
      <c r="C1440" s="22">
        <f t="shared" si="28"/>
        <v>-0.40489480578456066</v>
      </c>
    </row>
    <row r="1441" spans="2:3" x14ac:dyDescent="0.25">
      <c r="B1441" s="21">
        <v>4360</v>
      </c>
      <c r="C1441" s="22">
        <f t="shared" si="28"/>
        <v>-0.40206166663470444</v>
      </c>
    </row>
    <row r="1442" spans="2:3" x14ac:dyDescent="0.25">
      <c r="B1442" s="21">
        <v>4370</v>
      </c>
      <c r="C1442" s="22">
        <f t="shared" si="28"/>
        <v>-0.39922852748484822</v>
      </c>
    </row>
    <row r="1443" spans="2:3" x14ac:dyDescent="0.25">
      <c r="B1443" s="21">
        <v>4370</v>
      </c>
      <c r="C1443" s="22">
        <f t="shared" si="28"/>
        <v>-0.39922852748484822</v>
      </c>
    </row>
    <row r="1444" spans="2:3" x14ac:dyDescent="0.25">
      <c r="B1444" s="21">
        <v>4370</v>
      </c>
      <c r="C1444" s="22">
        <f t="shared" si="28"/>
        <v>-0.39922852748484822</v>
      </c>
    </row>
    <row r="1445" spans="2:3" x14ac:dyDescent="0.25">
      <c r="B1445" s="21">
        <v>4370</v>
      </c>
      <c r="C1445" s="22">
        <f t="shared" si="28"/>
        <v>-0.39922852748484822</v>
      </c>
    </row>
    <row r="1446" spans="2:3" x14ac:dyDescent="0.25">
      <c r="B1446" s="21">
        <v>4380</v>
      </c>
      <c r="C1446" s="22">
        <f t="shared" si="28"/>
        <v>-0.39639538833499199</v>
      </c>
    </row>
    <row r="1447" spans="2:3" x14ac:dyDescent="0.25">
      <c r="B1447" s="21">
        <v>4380</v>
      </c>
      <c r="C1447" s="22">
        <f t="shared" si="28"/>
        <v>-0.39639538833499199</v>
      </c>
    </row>
    <row r="1448" spans="2:3" x14ac:dyDescent="0.25">
      <c r="B1448" s="21">
        <v>4380</v>
      </c>
      <c r="C1448" s="22">
        <f t="shared" si="28"/>
        <v>-0.39639538833499199</v>
      </c>
    </row>
    <row r="1449" spans="2:3" x14ac:dyDescent="0.25">
      <c r="B1449" s="21">
        <v>4388</v>
      </c>
      <c r="C1449" s="22">
        <f t="shared" si="28"/>
        <v>-0.39412887701510702</v>
      </c>
    </row>
    <row r="1450" spans="2:3" x14ac:dyDescent="0.25">
      <c r="B1450" s="21">
        <v>4390</v>
      </c>
      <c r="C1450" s="22">
        <f t="shared" si="28"/>
        <v>-0.39356224918513577</v>
      </c>
    </row>
    <row r="1451" spans="2:3" x14ac:dyDescent="0.25">
      <c r="B1451" s="21">
        <v>4390</v>
      </c>
      <c r="C1451" s="22">
        <f t="shared" si="28"/>
        <v>-0.39356224918513577</v>
      </c>
    </row>
    <row r="1452" spans="2:3" x14ac:dyDescent="0.25">
      <c r="B1452" s="21">
        <v>4390</v>
      </c>
      <c r="C1452" s="22">
        <f t="shared" si="28"/>
        <v>-0.39356224918513577</v>
      </c>
    </row>
    <row r="1453" spans="2:3" x14ac:dyDescent="0.25">
      <c r="B1453" s="21">
        <v>4390</v>
      </c>
      <c r="C1453" s="22">
        <f t="shared" si="28"/>
        <v>-0.39356224918513577</v>
      </c>
    </row>
    <row r="1454" spans="2:3" x14ac:dyDescent="0.25">
      <c r="B1454" s="21">
        <v>4390</v>
      </c>
      <c r="C1454" s="22">
        <f t="shared" si="28"/>
        <v>-0.39356224918513577</v>
      </c>
    </row>
    <row r="1455" spans="2:3" x14ac:dyDescent="0.25">
      <c r="B1455" s="21">
        <v>4390</v>
      </c>
      <c r="C1455" s="22">
        <f t="shared" si="28"/>
        <v>-0.39356224918513577</v>
      </c>
    </row>
    <row r="1456" spans="2:3" x14ac:dyDescent="0.25">
      <c r="B1456" s="21">
        <v>4390</v>
      </c>
      <c r="C1456" s="22">
        <f t="shared" si="28"/>
        <v>-0.39356224918513577</v>
      </c>
    </row>
    <row r="1457" spans="2:3" x14ac:dyDescent="0.25">
      <c r="B1457" s="21">
        <v>4390</v>
      </c>
      <c r="C1457" s="22">
        <f t="shared" si="28"/>
        <v>-0.39356224918513577</v>
      </c>
    </row>
    <row r="1458" spans="2:3" x14ac:dyDescent="0.25">
      <c r="B1458" s="21">
        <v>4390</v>
      </c>
      <c r="C1458" s="22">
        <f t="shared" si="28"/>
        <v>-0.39356224918513577</v>
      </c>
    </row>
    <row r="1459" spans="2:3" x14ac:dyDescent="0.25">
      <c r="B1459" s="21">
        <v>4390</v>
      </c>
      <c r="C1459" s="22">
        <f t="shared" si="28"/>
        <v>-0.39356224918513577</v>
      </c>
    </row>
    <row r="1460" spans="2:3" x14ac:dyDescent="0.25">
      <c r="B1460" s="21">
        <v>4390</v>
      </c>
      <c r="C1460" s="22">
        <f t="shared" si="28"/>
        <v>-0.39356224918513577</v>
      </c>
    </row>
    <row r="1461" spans="2:3" x14ac:dyDescent="0.25">
      <c r="B1461" s="21">
        <v>4390</v>
      </c>
      <c r="C1461" s="22">
        <f t="shared" si="28"/>
        <v>-0.39356224918513577</v>
      </c>
    </row>
    <row r="1462" spans="2:3" x14ac:dyDescent="0.25">
      <c r="B1462" s="21">
        <v>4390</v>
      </c>
      <c r="C1462" s="22">
        <f t="shared" si="28"/>
        <v>-0.39356224918513577</v>
      </c>
    </row>
    <row r="1463" spans="2:3" x14ac:dyDescent="0.25">
      <c r="B1463" s="21">
        <v>4390</v>
      </c>
      <c r="C1463" s="22">
        <f t="shared" si="28"/>
        <v>-0.39356224918513577</v>
      </c>
    </row>
    <row r="1464" spans="2:3" x14ac:dyDescent="0.25">
      <c r="B1464" s="21">
        <v>4390</v>
      </c>
      <c r="C1464" s="22">
        <f t="shared" si="28"/>
        <v>-0.39356224918513577</v>
      </c>
    </row>
    <row r="1465" spans="2:3" x14ac:dyDescent="0.25">
      <c r="B1465" s="21">
        <v>4390</v>
      </c>
      <c r="C1465" s="22">
        <f t="shared" si="28"/>
        <v>-0.39356224918513577</v>
      </c>
    </row>
    <row r="1466" spans="2:3" x14ac:dyDescent="0.25">
      <c r="B1466" s="21">
        <v>4390</v>
      </c>
      <c r="C1466" s="22">
        <f t="shared" si="28"/>
        <v>-0.39356224918513577</v>
      </c>
    </row>
    <row r="1467" spans="2:3" x14ac:dyDescent="0.25">
      <c r="B1467" s="21">
        <v>4390</v>
      </c>
      <c r="C1467" s="22">
        <f t="shared" si="28"/>
        <v>-0.39356224918513577</v>
      </c>
    </row>
    <row r="1468" spans="2:3" x14ac:dyDescent="0.25">
      <c r="B1468" s="21">
        <v>4390</v>
      </c>
      <c r="C1468" s="22">
        <f t="shared" si="28"/>
        <v>-0.39356224918513577</v>
      </c>
    </row>
    <row r="1469" spans="2:3" x14ac:dyDescent="0.25">
      <c r="B1469" s="21">
        <v>4399</v>
      </c>
      <c r="C1469" s="22">
        <f t="shared" si="28"/>
        <v>-0.3910124239502652</v>
      </c>
    </row>
    <row r="1470" spans="2:3" x14ac:dyDescent="0.25">
      <c r="B1470" s="21">
        <v>4399</v>
      </c>
      <c r="C1470" s="22">
        <f t="shared" si="28"/>
        <v>-0.3910124239502652</v>
      </c>
    </row>
    <row r="1471" spans="2:3" x14ac:dyDescent="0.25">
      <c r="B1471" s="21">
        <v>4399</v>
      </c>
      <c r="C1471" s="22">
        <f t="shared" si="28"/>
        <v>-0.3910124239502652</v>
      </c>
    </row>
    <row r="1472" spans="2:3" x14ac:dyDescent="0.25">
      <c r="B1472" s="21">
        <v>4399</v>
      </c>
      <c r="C1472" s="22">
        <f t="shared" si="28"/>
        <v>-0.3910124239502652</v>
      </c>
    </row>
    <row r="1473" spans="2:3" x14ac:dyDescent="0.25">
      <c r="B1473" s="21">
        <v>4399</v>
      </c>
      <c r="C1473" s="22">
        <f t="shared" si="28"/>
        <v>-0.3910124239502652</v>
      </c>
    </row>
    <row r="1474" spans="2:3" x14ac:dyDescent="0.25">
      <c r="B1474" s="21">
        <v>4399</v>
      </c>
      <c r="C1474" s="22">
        <f t="shared" si="28"/>
        <v>-0.3910124239502652</v>
      </c>
    </row>
    <row r="1475" spans="2:3" x14ac:dyDescent="0.25">
      <c r="B1475" s="21">
        <v>4399</v>
      </c>
      <c r="C1475" s="22">
        <f t="shared" si="28"/>
        <v>-0.3910124239502652</v>
      </c>
    </row>
    <row r="1476" spans="2:3" x14ac:dyDescent="0.25">
      <c r="B1476" s="21">
        <v>4399</v>
      </c>
      <c r="C1476" s="22">
        <f t="shared" ref="C1476:C1539" si="29">(B1476-$E$3)/$E$4</f>
        <v>-0.3910124239502652</v>
      </c>
    </row>
    <row r="1477" spans="2:3" x14ac:dyDescent="0.25">
      <c r="B1477" s="21">
        <v>4399.5</v>
      </c>
      <c r="C1477" s="22">
        <f t="shared" si="29"/>
        <v>-0.3908707669927724</v>
      </c>
    </row>
    <row r="1478" spans="2:3" x14ac:dyDescent="0.25">
      <c r="B1478" s="21">
        <v>4399.99</v>
      </c>
      <c r="C1478" s="22">
        <f t="shared" si="29"/>
        <v>-0.3907319431744295</v>
      </c>
    </row>
    <row r="1479" spans="2:3" x14ac:dyDescent="0.25">
      <c r="B1479" s="21">
        <v>4400</v>
      </c>
      <c r="C1479" s="22">
        <f t="shared" si="29"/>
        <v>-0.39072911003527955</v>
      </c>
    </row>
    <row r="1480" spans="2:3" x14ac:dyDescent="0.25">
      <c r="B1480" s="21">
        <v>4400</v>
      </c>
      <c r="C1480" s="22">
        <f t="shared" si="29"/>
        <v>-0.39072911003527955</v>
      </c>
    </row>
    <row r="1481" spans="2:3" x14ac:dyDescent="0.25">
      <c r="B1481" s="21">
        <v>4400</v>
      </c>
      <c r="C1481" s="22">
        <f t="shared" si="29"/>
        <v>-0.39072911003527955</v>
      </c>
    </row>
    <row r="1482" spans="2:3" x14ac:dyDescent="0.25">
      <c r="B1482" s="21">
        <v>4400</v>
      </c>
      <c r="C1482" s="22">
        <f t="shared" si="29"/>
        <v>-0.39072911003527955</v>
      </c>
    </row>
    <row r="1483" spans="2:3" x14ac:dyDescent="0.25">
      <c r="B1483" s="21">
        <v>4400</v>
      </c>
      <c r="C1483" s="22">
        <f t="shared" si="29"/>
        <v>-0.39072911003527955</v>
      </c>
    </row>
    <row r="1484" spans="2:3" x14ac:dyDescent="0.25">
      <c r="B1484" s="21">
        <v>4400</v>
      </c>
      <c r="C1484" s="22">
        <f t="shared" si="29"/>
        <v>-0.39072911003527955</v>
      </c>
    </row>
    <row r="1485" spans="2:3" x14ac:dyDescent="0.25">
      <c r="B1485" s="21">
        <v>4400</v>
      </c>
      <c r="C1485" s="22">
        <f t="shared" si="29"/>
        <v>-0.39072911003527955</v>
      </c>
    </row>
    <row r="1486" spans="2:3" x14ac:dyDescent="0.25">
      <c r="B1486" s="21">
        <v>4400</v>
      </c>
      <c r="C1486" s="22">
        <f t="shared" si="29"/>
        <v>-0.39072911003527955</v>
      </c>
    </row>
    <row r="1487" spans="2:3" x14ac:dyDescent="0.25">
      <c r="B1487" s="21">
        <v>4400</v>
      </c>
      <c r="C1487" s="22">
        <f t="shared" si="29"/>
        <v>-0.39072911003527955</v>
      </c>
    </row>
    <row r="1488" spans="2:3" x14ac:dyDescent="0.25">
      <c r="B1488" s="21">
        <v>4402.5</v>
      </c>
      <c r="C1488" s="22">
        <f t="shared" si="29"/>
        <v>-0.39002082524781551</v>
      </c>
    </row>
    <row r="1489" spans="2:3" x14ac:dyDescent="0.25">
      <c r="B1489" s="21">
        <v>4408.5</v>
      </c>
      <c r="C1489" s="22">
        <f t="shared" si="29"/>
        <v>-0.38832094175790177</v>
      </c>
    </row>
    <row r="1490" spans="2:3" x14ac:dyDescent="0.25">
      <c r="B1490" s="21">
        <v>4410</v>
      </c>
      <c r="C1490" s="22">
        <f t="shared" si="29"/>
        <v>-0.38789597088542332</v>
      </c>
    </row>
    <row r="1491" spans="2:3" x14ac:dyDescent="0.25">
      <c r="B1491" s="21">
        <v>4410</v>
      </c>
      <c r="C1491" s="22">
        <f t="shared" si="29"/>
        <v>-0.38789597088542332</v>
      </c>
    </row>
    <row r="1492" spans="2:3" x14ac:dyDescent="0.25">
      <c r="B1492" s="21">
        <v>4420</v>
      </c>
      <c r="C1492" s="22">
        <f t="shared" si="29"/>
        <v>-0.3850628317355671</v>
      </c>
    </row>
    <row r="1493" spans="2:3" x14ac:dyDescent="0.25">
      <c r="B1493" s="21">
        <v>4425</v>
      </c>
      <c r="C1493" s="22">
        <f t="shared" si="29"/>
        <v>-0.38364626216063902</v>
      </c>
    </row>
    <row r="1494" spans="2:3" x14ac:dyDescent="0.25">
      <c r="B1494" s="21">
        <v>4448</v>
      </c>
      <c r="C1494" s="22">
        <f t="shared" si="29"/>
        <v>-0.37713004211596973</v>
      </c>
    </row>
    <row r="1495" spans="2:3" x14ac:dyDescent="0.25">
      <c r="B1495" s="21">
        <v>4449</v>
      </c>
      <c r="C1495" s="22">
        <f t="shared" si="29"/>
        <v>-0.37684672820098408</v>
      </c>
    </row>
    <row r="1496" spans="2:3" x14ac:dyDescent="0.25">
      <c r="B1496" s="21">
        <v>4449</v>
      </c>
      <c r="C1496" s="22">
        <f t="shared" si="29"/>
        <v>-0.37684672820098408</v>
      </c>
    </row>
    <row r="1497" spans="2:3" x14ac:dyDescent="0.25">
      <c r="B1497" s="21">
        <v>4449.99</v>
      </c>
      <c r="C1497" s="22">
        <f t="shared" si="29"/>
        <v>-0.37656624742514838</v>
      </c>
    </row>
    <row r="1498" spans="2:3" x14ac:dyDescent="0.25">
      <c r="B1498" s="21">
        <v>4449.99</v>
      </c>
      <c r="C1498" s="22">
        <f t="shared" si="29"/>
        <v>-0.37656624742514838</v>
      </c>
    </row>
    <row r="1499" spans="2:3" x14ac:dyDescent="0.25">
      <c r="B1499" s="21">
        <v>4450</v>
      </c>
      <c r="C1499" s="22">
        <f t="shared" si="29"/>
        <v>-0.37656341428599849</v>
      </c>
    </row>
    <row r="1500" spans="2:3" x14ac:dyDescent="0.25">
      <c r="B1500" s="21">
        <v>4450</v>
      </c>
      <c r="C1500" s="22">
        <f t="shared" si="29"/>
        <v>-0.37656341428599849</v>
      </c>
    </row>
    <row r="1501" spans="2:3" x14ac:dyDescent="0.25">
      <c r="B1501" s="21">
        <v>4450</v>
      </c>
      <c r="C1501" s="22">
        <f t="shared" si="29"/>
        <v>-0.37656341428599849</v>
      </c>
    </row>
    <row r="1502" spans="2:3" x14ac:dyDescent="0.25">
      <c r="B1502" s="21">
        <v>4450</v>
      </c>
      <c r="C1502" s="22">
        <f t="shared" si="29"/>
        <v>-0.37656341428599849</v>
      </c>
    </row>
    <row r="1503" spans="2:3" x14ac:dyDescent="0.25">
      <c r="B1503" s="21">
        <v>4450</v>
      </c>
      <c r="C1503" s="22">
        <f t="shared" si="29"/>
        <v>-0.37656341428599849</v>
      </c>
    </row>
    <row r="1504" spans="2:3" x14ac:dyDescent="0.25">
      <c r="B1504" s="21">
        <v>4470</v>
      </c>
      <c r="C1504" s="22">
        <f t="shared" si="29"/>
        <v>-0.37089713598628604</v>
      </c>
    </row>
    <row r="1505" spans="2:3" x14ac:dyDescent="0.25">
      <c r="B1505" s="21">
        <v>4470</v>
      </c>
      <c r="C1505" s="22">
        <f t="shared" si="29"/>
        <v>-0.37089713598628604</v>
      </c>
    </row>
    <row r="1506" spans="2:3" x14ac:dyDescent="0.25">
      <c r="B1506" s="21">
        <v>4477.5</v>
      </c>
      <c r="C1506" s="22">
        <f t="shared" si="29"/>
        <v>-0.36877228162389386</v>
      </c>
    </row>
    <row r="1507" spans="2:3" x14ac:dyDescent="0.25">
      <c r="B1507" s="21">
        <v>4480</v>
      </c>
      <c r="C1507" s="22">
        <f t="shared" si="29"/>
        <v>-0.36806399683642982</v>
      </c>
    </row>
    <row r="1508" spans="2:3" x14ac:dyDescent="0.25">
      <c r="B1508" s="21">
        <v>4485</v>
      </c>
      <c r="C1508" s="22">
        <f t="shared" si="29"/>
        <v>-0.36664742726150168</v>
      </c>
    </row>
    <row r="1509" spans="2:3" x14ac:dyDescent="0.25">
      <c r="B1509" s="21">
        <v>4490</v>
      </c>
      <c r="C1509" s="22">
        <f t="shared" si="29"/>
        <v>-0.3652308576865736</v>
      </c>
    </row>
    <row r="1510" spans="2:3" x14ac:dyDescent="0.25">
      <c r="B1510" s="21">
        <v>4490</v>
      </c>
      <c r="C1510" s="22">
        <f t="shared" si="29"/>
        <v>-0.3652308576865736</v>
      </c>
    </row>
    <row r="1511" spans="2:3" x14ac:dyDescent="0.25">
      <c r="B1511" s="21">
        <v>4490</v>
      </c>
      <c r="C1511" s="22">
        <f t="shared" si="29"/>
        <v>-0.3652308576865736</v>
      </c>
    </row>
    <row r="1512" spans="2:3" x14ac:dyDescent="0.25">
      <c r="B1512" s="21">
        <v>4490</v>
      </c>
      <c r="C1512" s="22">
        <f t="shared" si="29"/>
        <v>-0.3652308576865736</v>
      </c>
    </row>
    <row r="1513" spans="2:3" x14ac:dyDescent="0.25">
      <c r="B1513" s="21">
        <v>4490</v>
      </c>
      <c r="C1513" s="22">
        <f t="shared" si="29"/>
        <v>-0.3652308576865736</v>
      </c>
    </row>
    <row r="1514" spans="2:3" x14ac:dyDescent="0.25">
      <c r="B1514" s="21">
        <v>4490</v>
      </c>
      <c r="C1514" s="22">
        <f t="shared" si="29"/>
        <v>-0.3652308576865736</v>
      </c>
    </row>
    <row r="1515" spans="2:3" x14ac:dyDescent="0.25">
      <c r="B1515" s="21">
        <v>4490</v>
      </c>
      <c r="C1515" s="22">
        <f t="shared" si="29"/>
        <v>-0.3652308576865736</v>
      </c>
    </row>
    <row r="1516" spans="2:3" x14ac:dyDescent="0.25">
      <c r="B1516" s="21">
        <v>4490</v>
      </c>
      <c r="C1516" s="22">
        <f t="shared" si="29"/>
        <v>-0.3652308576865736</v>
      </c>
    </row>
    <row r="1517" spans="2:3" x14ac:dyDescent="0.25">
      <c r="B1517" s="21">
        <v>4490</v>
      </c>
      <c r="C1517" s="22">
        <f t="shared" si="29"/>
        <v>-0.3652308576865736</v>
      </c>
    </row>
    <row r="1518" spans="2:3" x14ac:dyDescent="0.25">
      <c r="B1518" s="21">
        <v>4490</v>
      </c>
      <c r="C1518" s="22">
        <f t="shared" si="29"/>
        <v>-0.3652308576865736</v>
      </c>
    </row>
    <row r="1519" spans="2:3" x14ac:dyDescent="0.25">
      <c r="B1519" s="21">
        <v>4490</v>
      </c>
      <c r="C1519" s="22">
        <f t="shared" si="29"/>
        <v>-0.3652308576865736</v>
      </c>
    </row>
    <row r="1520" spans="2:3" x14ac:dyDescent="0.25">
      <c r="B1520" s="21">
        <v>4490</v>
      </c>
      <c r="C1520" s="22">
        <f t="shared" si="29"/>
        <v>-0.3652308576865736</v>
      </c>
    </row>
    <row r="1521" spans="2:3" x14ac:dyDescent="0.25">
      <c r="B1521" s="21">
        <v>4490</v>
      </c>
      <c r="C1521" s="22">
        <f t="shared" si="29"/>
        <v>-0.3652308576865736</v>
      </c>
    </row>
    <row r="1522" spans="2:3" x14ac:dyDescent="0.25">
      <c r="B1522" s="21">
        <v>4490</v>
      </c>
      <c r="C1522" s="22">
        <f t="shared" si="29"/>
        <v>-0.3652308576865736</v>
      </c>
    </row>
    <row r="1523" spans="2:3" x14ac:dyDescent="0.25">
      <c r="B1523" s="21">
        <v>4490</v>
      </c>
      <c r="C1523" s="22">
        <f t="shared" si="29"/>
        <v>-0.3652308576865736</v>
      </c>
    </row>
    <row r="1524" spans="2:3" x14ac:dyDescent="0.25">
      <c r="B1524" s="21">
        <v>4490</v>
      </c>
      <c r="C1524" s="22">
        <f t="shared" si="29"/>
        <v>-0.3652308576865736</v>
      </c>
    </row>
    <row r="1525" spans="2:3" x14ac:dyDescent="0.25">
      <c r="B1525" s="21">
        <v>4492.5</v>
      </c>
      <c r="C1525" s="22">
        <f t="shared" si="29"/>
        <v>-0.36452257289910955</v>
      </c>
    </row>
    <row r="1526" spans="2:3" x14ac:dyDescent="0.25">
      <c r="B1526" s="21">
        <v>4492.5</v>
      </c>
      <c r="C1526" s="22">
        <f t="shared" si="29"/>
        <v>-0.36452257289910955</v>
      </c>
    </row>
    <row r="1527" spans="2:3" x14ac:dyDescent="0.25">
      <c r="B1527" s="21">
        <v>4495</v>
      </c>
      <c r="C1527" s="22">
        <f t="shared" si="29"/>
        <v>-0.36381428811164546</v>
      </c>
    </row>
    <row r="1528" spans="2:3" x14ac:dyDescent="0.25">
      <c r="B1528" s="21">
        <v>4495</v>
      </c>
      <c r="C1528" s="22">
        <f t="shared" si="29"/>
        <v>-0.36381428811164546</v>
      </c>
    </row>
    <row r="1529" spans="2:3" x14ac:dyDescent="0.25">
      <c r="B1529" s="21">
        <v>4495</v>
      </c>
      <c r="C1529" s="22">
        <f t="shared" si="29"/>
        <v>-0.36381428811164546</v>
      </c>
    </row>
    <row r="1530" spans="2:3" x14ac:dyDescent="0.25">
      <c r="B1530" s="21">
        <v>4498.5</v>
      </c>
      <c r="C1530" s="22">
        <f t="shared" si="29"/>
        <v>-0.36282268940919582</v>
      </c>
    </row>
    <row r="1531" spans="2:3" x14ac:dyDescent="0.25">
      <c r="B1531" s="21">
        <v>4498.5</v>
      </c>
      <c r="C1531" s="22">
        <f t="shared" si="29"/>
        <v>-0.36282268940919582</v>
      </c>
    </row>
    <row r="1532" spans="2:3" x14ac:dyDescent="0.25">
      <c r="B1532" s="21">
        <v>4498.5</v>
      </c>
      <c r="C1532" s="22">
        <f t="shared" si="29"/>
        <v>-0.36282268940919582</v>
      </c>
    </row>
    <row r="1533" spans="2:3" x14ac:dyDescent="0.25">
      <c r="B1533" s="21">
        <v>4498.5</v>
      </c>
      <c r="C1533" s="22">
        <f t="shared" si="29"/>
        <v>-0.36282268940919582</v>
      </c>
    </row>
    <row r="1534" spans="2:3" x14ac:dyDescent="0.25">
      <c r="B1534" s="21">
        <v>4498.5</v>
      </c>
      <c r="C1534" s="22">
        <f t="shared" si="29"/>
        <v>-0.36282268940919582</v>
      </c>
    </row>
    <row r="1535" spans="2:3" x14ac:dyDescent="0.25">
      <c r="B1535" s="21">
        <v>4498.88</v>
      </c>
      <c r="C1535" s="22">
        <f t="shared" si="29"/>
        <v>-0.36271503012150125</v>
      </c>
    </row>
    <row r="1536" spans="2:3" x14ac:dyDescent="0.25">
      <c r="B1536" s="21">
        <v>4499</v>
      </c>
      <c r="C1536" s="22">
        <f t="shared" si="29"/>
        <v>-0.36268103245170297</v>
      </c>
    </row>
    <row r="1537" spans="2:3" x14ac:dyDescent="0.25">
      <c r="B1537" s="21">
        <v>4499</v>
      </c>
      <c r="C1537" s="22">
        <f t="shared" si="29"/>
        <v>-0.36268103245170297</v>
      </c>
    </row>
    <row r="1538" spans="2:3" x14ac:dyDescent="0.25">
      <c r="B1538" s="21">
        <v>4499</v>
      </c>
      <c r="C1538" s="22">
        <f t="shared" si="29"/>
        <v>-0.36268103245170297</v>
      </c>
    </row>
    <row r="1539" spans="2:3" x14ac:dyDescent="0.25">
      <c r="B1539" s="21">
        <v>4499</v>
      </c>
      <c r="C1539" s="22">
        <f t="shared" si="29"/>
        <v>-0.36268103245170297</v>
      </c>
    </row>
    <row r="1540" spans="2:3" x14ac:dyDescent="0.25">
      <c r="B1540" s="21">
        <v>4499</v>
      </c>
      <c r="C1540" s="22">
        <f t="shared" ref="C1540:C1603" si="30">(B1540-$E$3)/$E$4</f>
        <v>-0.36268103245170297</v>
      </c>
    </row>
    <row r="1541" spans="2:3" x14ac:dyDescent="0.25">
      <c r="B1541" s="21">
        <v>4499</v>
      </c>
      <c r="C1541" s="22">
        <f t="shared" si="30"/>
        <v>-0.36268103245170297</v>
      </c>
    </row>
    <row r="1542" spans="2:3" x14ac:dyDescent="0.25">
      <c r="B1542" s="21">
        <v>4499</v>
      </c>
      <c r="C1542" s="22">
        <f t="shared" si="30"/>
        <v>-0.36268103245170297</v>
      </c>
    </row>
    <row r="1543" spans="2:3" x14ac:dyDescent="0.25">
      <c r="B1543" s="21">
        <v>4499</v>
      </c>
      <c r="C1543" s="22">
        <f t="shared" si="30"/>
        <v>-0.36268103245170297</v>
      </c>
    </row>
    <row r="1544" spans="2:3" x14ac:dyDescent="0.25">
      <c r="B1544" s="21">
        <v>4499</v>
      </c>
      <c r="C1544" s="22">
        <f t="shared" si="30"/>
        <v>-0.36268103245170297</v>
      </c>
    </row>
    <row r="1545" spans="2:3" x14ac:dyDescent="0.25">
      <c r="B1545" s="21">
        <v>4499</v>
      </c>
      <c r="C1545" s="22">
        <f t="shared" si="30"/>
        <v>-0.36268103245170297</v>
      </c>
    </row>
    <row r="1546" spans="2:3" x14ac:dyDescent="0.25">
      <c r="B1546" s="21">
        <v>4499</v>
      </c>
      <c r="C1546" s="22">
        <f t="shared" si="30"/>
        <v>-0.36268103245170297</v>
      </c>
    </row>
    <row r="1547" spans="2:3" x14ac:dyDescent="0.25">
      <c r="B1547" s="21">
        <v>4499</v>
      </c>
      <c r="C1547" s="22">
        <f t="shared" si="30"/>
        <v>-0.36268103245170297</v>
      </c>
    </row>
    <row r="1548" spans="2:3" x14ac:dyDescent="0.25">
      <c r="B1548" s="21">
        <v>4499</v>
      </c>
      <c r="C1548" s="22">
        <f t="shared" si="30"/>
        <v>-0.36268103245170297</v>
      </c>
    </row>
    <row r="1549" spans="2:3" x14ac:dyDescent="0.25">
      <c r="B1549" s="21">
        <v>4499</v>
      </c>
      <c r="C1549" s="22">
        <f t="shared" si="30"/>
        <v>-0.36268103245170297</v>
      </c>
    </row>
    <row r="1550" spans="2:3" x14ac:dyDescent="0.25">
      <c r="B1550" s="21">
        <v>4499.5</v>
      </c>
      <c r="C1550" s="22">
        <f t="shared" si="30"/>
        <v>-0.36253937549421017</v>
      </c>
    </row>
    <row r="1551" spans="2:3" x14ac:dyDescent="0.25">
      <c r="B1551" s="21">
        <v>4499.5</v>
      </c>
      <c r="C1551" s="22">
        <f t="shared" si="30"/>
        <v>-0.36253937549421017</v>
      </c>
    </row>
    <row r="1552" spans="2:3" x14ac:dyDescent="0.25">
      <c r="B1552" s="21">
        <v>4499.9000000000005</v>
      </c>
      <c r="C1552" s="22">
        <f t="shared" si="30"/>
        <v>-0.36242604992821575</v>
      </c>
    </row>
    <row r="1553" spans="2:3" x14ac:dyDescent="0.25">
      <c r="B1553" s="21">
        <v>4499.95</v>
      </c>
      <c r="C1553" s="22">
        <f t="shared" si="30"/>
        <v>-0.36241188423246667</v>
      </c>
    </row>
    <row r="1554" spans="2:3" x14ac:dyDescent="0.25">
      <c r="B1554" s="21">
        <v>4499.99</v>
      </c>
      <c r="C1554" s="22">
        <f t="shared" si="30"/>
        <v>-0.36240055167586727</v>
      </c>
    </row>
    <row r="1555" spans="2:3" x14ac:dyDescent="0.25">
      <c r="B1555" s="21">
        <v>4499.99</v>
      </c>
      <c r="C1555" s="22">
        <f t="shared" si="30"/>
        <v>-0.36240055167586727</v>
      </c>
    </row>
    <row r="1556" spans="2:3" x14ac:dyDescent="0.25">
      <c r="B1556" s="21">
        <v>4499.99</v>
      </c>
      <c r="C1556" s="22">
        <f t="shared" si="30"/>
        <v>-0.36240055167586727</v>
      </c>
    </row>
    <row r="1557" spans="2:3" x14ac:dyDescent="0.25">
      <c r="B1557" s="21">
        <v>4499.99</v>
      </c>
      <c r="C1557" s="22">
        <f t="shared" si="30"/>
        <v>-0.36240055167586727</v>
      </c>
    </row>
    <row r="1558" spans="2:3" x14ac:dyDescent="0.25">
      <c r="B1558" s="21">
        <v>4499.99</v>
      </c>
      <c r="C1558" s="22">
        <f t="shared" si="30"/>
        <v>-0.36240055167586727</v>
      </c>
    </row>
    <row r="1559" spans="2:3" x14ac:dyDescent="0.25">
      <c r="B1559" s="21">
        <v>4500</v>
      </c>
      <c r="C1559" s="22">
        <f t="shared" si="30"/>
        <v>-0.36239771853671737</v>
      </c>
    </row>
    <row r="1560" spans="2:3" x14ac:dyDescent="0.25">
      <c r="B1560" s="21">
        <v>4500</v>
      </c>
      <c r="C1560" s="22">
        <f t="shared" si="30"/>
        <v>-0.36239771853671737</v>
      </c>
    </row>
    <row r="1561" spans="2:3" x14ac:dyDescent="0.25">
      <c r="B1561" s="21">
        <v>4500</v>
      </c>
      <c r="C1561" s="22">
        <f t="shared" si="30"/>
        <v>-0.36239771853671737</v>
      </c>
    </row>
    <row r="1562" spans="2:3" x14ac:dyDescent="0.25">
      <c r="B1562" s="21">
        <v>4500</v>
      </c>
      <c r="C1562" s="22">
        <f t="shared" si="30"/>
        <v>-0.36239771853671737</v>
      </c>
    </row>
    <row r="1563" spans="2:3" x14ac:dyDescent="0.25">
      <c r="B1563" s="21">
        <v>4500</v>
      </c>
      <c r="C1563" s="22">
        <f t="shared" si="30"/>
        <v>-0.36239771853671737</v>
      </c>
    </row>
    <row r="1564" spans="2:3" x14ac:dyDescent="0.25">
      <c r="B1564" s="21">
        <v>4500</v>
      </c>
      <c r="C1564" s="22">
        <f t="shared" si="30"/>
        <v>-0.36239771853671737</v>
      </c>
    </row>
    <row r="1565" spans="2:3" x14ac:dyDescent="0.25">
      <c r="B1565" s="21">
        <v>4500</v>
      </c>
      <c r="C1565" s="22">
        <f t="shared" si="30"/>
        <v>-0.36239771853671737</v>
      </c>
    </row>
    <row r="1566" spans="2:3" x14ac:dyDescent="0.25">
      <c r="B1566" s="21">
        <v>4500</v>
      </c>
      <c r="C1566" s="22">
        <f t="shared" si="30"/>
        <v>-0.36239771853671737</v>
      </c>
    </row>
    <row r="1567" spans="2:3" x14ac:dyDescent="0.25">
      <c r="B1567" s="21">
        <v>4500</v>
      </c>
      <c r="C1567" s="22">
        <f t="shared" si="30"/>
        <v>-0.36239771853671737</v>
      </c>
    </row>
    <row r="1568" spans="2:3" x14ac:dyDescent="0.25">
      <c r="B1568" s="21">
        <v>4500</v>
      </c>
      <c r="C1568" s="22">
        <f t="shared" si="30"/>
        <v>-0.36239771853671737</v>
      </c>
    </row>
    <row r="1569" spans="2:3" x14ac:dyDescent="0.25">
      <c r="B1569" s="21">
        <v>4500</v>
      </c>
      <c r="C1569" s="22">
        <f t="shared" si="30"/>
        <v>-0.36239771853671737</v>
      </c>
    </row>
    <row r="1570" spans="2:3" x14ac:dyDescent="0.25">
      <c r="B1570" s="21">
        <v>4500</v>
      </c>
      <c r="C1570" s="22">
        <f t="shared" si="30"/>
        <v>-0.36239771853671737</v>
      </c>
    </row>
    <row r="1571" spans="2:3" x14ac:dyDescent="0.25">
      <c r="B1571" s="21">
        <v>4500</v>
      </c>
      <c r="C1571" s="22">
        <f t="shared" si="30"/>
        <v>-0.36239771853671737</v>
      </c>
    </row>
    <row r="1572" spans="2:3" x14ac:dyDescent="0.25">
      <c r="B1572" s="21">
        <v>4500</v>
      </c>
      <c r="C1572" s="22">
        <f t="shared" si="30"/>
        <v>-0.36239771853671737</v>
      </c>
    </row>
    <row r="1573" spans="2:3" x14ac:dyDescent="0.25">
      <c r="B1573" s="21">
        <v>4500</v>
      </c>
      <c r="C1573" s="22">
        <f t="shared" si="30"/>
        <v>-0.36239771853671737</v>
      </c>
    </row>
    <row r="1574" spans="2:3" x14ac:dyDescent="0.25">
      <c r="B1574" s="21">
        <v>4500</v>
      </c>
      <c r="C1574" s="22">
        <f t="shared" si="30"/>
        <v>-0.36239771853671737</v>
      </c>
    </row>
    <row r="1575" spans="2:3" x14ac:dyDescent="0.25">
      <c r="B1575" s="21">
        <v>4500</v>
      </c>
      <c r="C1575" s="22">
        <f t="shared" si="30"/>
        <v>-0.36239771853671737</v>
      </c>
    </row>
    <row r="1576" spans="2:3" x14ac:dyDescent="0.25">
      <c r="B1576" s="21">
        <v>4500</v>
      </c>
      <c r="C1576" s="22">
        <f t="shared" si="30"/>
        <v>-0.36239771853671737</v>
      </c>
    </row>
    <row r="1577" spans="2:3" x14ac:dyDescent="0.25">
      <c r="B1577" s="21">
        <v>4500</v>
      </c>
      <c r="C1577" s="22">
        <f t="shared" si="30"/>
        <v>-0.36239771853671737</v>
      </c>
    </row>
    <row r="1578" spans="2:3" x14ac:dyDescent="0.25">
      <c r="B1578" s="21">
        <v>4500</v>
      </c>
      <c r="C1578" s="22">
        <f t="shared" si="30"/>
        <v>-0.36239771853671737</v>
      </c>
    </row>
    <row r="1579" spans="2:3" x14ac:dyDescent="0.25">
      <c r="B1579" s="21">
        <v>4500</v>
      </c>
      <c r="C1579" s="22">
        <f t="shared" si="30"/>
        <v>-0.36239771853671737</v>
      </c>
    </row>
    <row r="1580" spans="2:3" x14ac:dyDescent="0.25">
      <c r="B1580" s="21">
        <v>4500</v>
      </c>
      <c r="C1580" s="22">
        <f t="shared" si="30"/>
        <v>-0.36239771853671737</v>
      </c>
    </row>
    <row r="1581" spans="2:3" x14ac:dyDescent="0.25">
      <c r="B1581" s="21">
        <v>4530</v>
      </c>
      <c r="C1581" s="22">
        <f t="shared" si="30"/>
        <v>-0.3538983010871487</v>
      </c>
    </row>
    <row r="1582" spans="2:3" x14ac:dyDescent="0.25">
      <c r="B1582" s="21">
        <v>4537.5</v>
      </c>
      <c r="C1582" s="22">
        <f t="shared" si="30"/>
        <v>-0.35177344672475652</v>
      </c>
    </row>
    <row r="1583" spans="2:3" x14ac:dyDescent="0.25">
      <c r="B1583" s="21">
        <v>4540</v>
      </c>
      <c r="C1583" s="22">
        <f t="shared" si="30"/>
        <v>-0.35106516193729248</v>
      </c>
    </row>
    <row r="1584" spans="2:3" x14ac:dyDescent="0.25">
      <c r="B1584" s="21">
        <v>4540</v>
      </c>
      <c r="C1584" s="22">
        <f t="shared" si="30"/>
        <v>-0.35106516193729248</v>
      </c>
    </row>
    <row r="1585" spans="2:3" x14ac:dyDescent="0.25">
      <c r="B1585" s="21">
        <v>4540</v>
      </c>
      <c r="C1585" s="22">
        <f t="shared" si="30"/>
        <v>-0.35106516193729248</v>
      </c>
    </row>
    <row r="1586" spans="2:3" x14ac:dyDescent="0.25">
      <c r="B1586" s="21">
        <v>4545</v>
      </c>
      <c r="C1586" s="22">
        <f t="shared" si="30"/>
        <v>-0.3496485923623644</v>
      </c>
    </row>
    <row r="1587" spans="2:3" x14ac:dyDescent="0.25">
      <c r="B1587" s="21">
        <v>4549.9000000000005</v>
      </c>
      <c r="C1587" s="22">
        <f t="shared" si="30"/>
        <v>-0.34826035417893469</v>
      </c>
    </row>
    <row r="1588" spans="2:3" x14ac:dyDescent="0.25">
      <c r="B1588" s="21">
        <v>4549.99</v>
      </c>
      <c r="C1588" s="22">
        <f t="shared" si="30"/>
        <v>-0.34823485592658621</v>
      </c>
    </row>
    <row r="1589" spans="2:3" x14ac:dyDescent="0.25">
      <c r="B1589" s="21">
        <v>4549.99</v>
      </c>
      <c r="C1589" s="22">
        <f t="shared" si="30"/>
        <v>-0.34823485592658621</v>
      </c>
    </row>
    <row r="1590" spans="2:3" x14ac:dyDescent="0.25">
      <c r="B1590" s="21">
        <v>4549.99</v>
      </c>
      <c r="C1590" s="22">
        <f t="shared" si="30"/>
        <v>-0.34823485592658621</v>
      </c>
    </row>
    <row r="1591" spans="2:3" x14ac:dyDescent="0.25">
      <c r="B1591" s="21">
        <v>4550</v>
      </c>
      <c r="C1591" s="22">
        <f t="shared" si="30"/>
        <v>-0.34823202278743626</v>
      </c>
    </row>
    <row r="1592" spans="2:3" x14ac:dyDescent="0.25">
      <c r="B1592" s="21">
        <v>4550</v>
      </c>
      <c r="C1592" s="22">
        <f t="shared" si="30"/>
        <v>-0.34823202278743626</v>
      </c>
    </row>
    <row r="1593" spans="2:3" x14ac:dyDescent="0.25">
      <c r="B1593" s="21">
        <v>4550</v>
      </c>
      <c r="C1593" s="22">
        <f t="shared" si="30"/>
        <v>-0.34823202278743626</v>
      </c>
    </row>
    <row r="1594" spans="2:3" x14ac:dyDescent="0.25">
      <c r="B1594" s="21">
        <v>4550</v>
      </c>
      <c r="C1594" s="22">
        <f t="shared" si="30"/>
        <v>-0.34823202278743626</v>
      </c>
    </row>
    <row r="1595" spans="2:3" x14ac:dyDescent="0.25">
      <c r="B1595" s="21">
        <v>4550</v>
      </c>
      <c r="C1595" s="22">
        <f t="shared" si="30"/>
        <v>-0.34823202278743626</v>
      </c>
    </row>
    <row r="1596" spans="2:3" x14ac:dyDescent="0.25">
      <c r="B1596" s="21">
        <v>4550</v>
      </c>
      <c r="C1596" s="22">
        <f t="shared" si="30"/>
        <v>-0.34823202278743626</v>
      </c>
    </row>
    <row r="1597" spans="2:3" x14ac:dyDescent="0.25">
      <c r="B1597" s="21">
        <v>4550</v>
      </c>
      <c r="C1597" s="22">
        <f t="shared" si="30"/>
        <v>-0.34823202278743626</v>
      </c>
    </row>
    <row r="1598" spans="2:3" x14ac:dyDescent="0.25">
      <c r="B1598" s="21">
        <v>4550</v>
      </c>
      <c r="C1598" s="22">
        <f t="shared" si="30"/>
        <v>-0.34823202278743626</v>
      </c>
    </row>
    <row r="1599" spans="2:3" x14ac:dyDescent="0.25">
      <c r="B1599" s="21">
        <v>4555</v>
      </c>
      <c r="C1599" s="22">
        <f t="shared" si="30"/>
        <v>-0.34681545321250817</v>
      </c>
    </row>
    <row r="1600" spans="2:3" x14ac:dyDescent="0.25">
      <c r="B1600" s="21">
        <v>4560</v>
      </c>
      <c r="C1600" s="22">
        <f t="shared" si="30"/>
        <v>-0.34539888363758003</v>
      </c>
    </row>
    <row r="1601" spans="2:3" x14ac:dyDescent="0.25">
      <c r="B1601" s="21">
        <v>4570</v>
      </c>
      <c r="C1601" s="22">
        <f t="shared" si="30"/>
        <v>-0.34256574448772381</v>
      </c>
    </row>
    <row r="1602" spans="2:3" x14ac:dyDescent="0.25">
      <c r="B1602" s="21">
        <v>4590</v>
      </c>
      <c r="C1602" s="22">
        <f t="shared" si="30"/>
        <v>-0.33689946618801137</v>
      </c>
    </row>
    <row r="1603" spans="2:3" x14ac:dyDescent="0.25">
      <c r="B1603" s="21">
        <v>4590</v>
      </c>
      <c r="C1603" s="22">
        <f t="shared" si="30"/>
        <v>-0.33689946618801137</v>
      </c>
    </row>
    <row r="1604" spans="2:3" x14ac:dyDescent="0.25">
      <c r="B1604" s="21">
        <v>4590</v>
      </c>
      <c r="C1604" s="22">
        <f t="shared" ref="C1604:C1667" si="31">(B1604-$E$3)/$E$4</f>
        <v>-0.33689946618801137</v>
      </c>
    </row>
    <row r="1605" spans="2:3" x14ac:dyDescent="0.25">
      <c r="B1605" s="21">
        <v>4590</v>
      </c>
      <c r="C1605" s="22">
        <f t="shared" si="31"/>
        <v>-0.33689946618801137</v>
      </c>
    </row>
    <row r="1606" spans="2:3" x14ac:dyDescent="0.25">
      <c r="B1606" s="21">
        <v>4590</v>
      </c>
      <c r="C1606" s="22">
        <f t="shared" si="31"/>
        <v>-0.33689946618801137</v>
      </c>
    </row>
    <row r="1607" spans="2:3" x14ac:dyDescent="0.25">
      <c r="B1607" s="21">
        <v>4590</v>
      </c>
      <c r="C1607" s="22">
        <f t="shared" si="31"/>
        <v>-0.33689946618801137</v>
      </c>
    </row>
    <row r="1608" spans="2:3" x14ac:dyDescent="0.25">
      <c r="B1608" s="21">
        <v>4590</v>
      </c>
      <c r="C1608" s="22">
        <f t="shared" si="31"/>
        <v>-0.33689946618801137</v>
      </c>
    </row>
    <row r="1609" spans="2:3" x14ac:dyDescent="0.25">
      <c r="B1609" s="21">
        <v>4595</v>
      </c>
      <c r="C1609" s="22">
        <f t="shared" si="31"/>
        <v>-0.33548289661308328</v>
      </c>
    </row>
    <row r="1610" spans="2:3" x14ac:dyDescent="0.25">
      <c r="B1610" s="21">
        <v>4599</v>
      </c>
      <c r="C1610" s="22">
        <f t="shared" si="31"/>
        <v>-0.33434964095314079</v>
      </c>
    </row>
    <row r="1611" spans="2:3" x14ac:dyDescent="0.25">
      <c r="B1611" s="21">
        <v>4599</v>
      </c>
      <c r="C1611" s="22">
        <f t="shared" si="31"/>
        <v>-0.33434964095314079</v>
      </c>
    </row>
    <row r="1612" spans="2:3" x14ac:dyDescent="0.25">
      <c r="B1612" s="21">
        <v>4599</v>
      </c>
      <c r="C1612" s="22">
        <f t="shared" si="31"/>
        <v>-0.33434964095314079</v>
      </c>
    </row>
    <row r="1613" spans="2:3" x14ac:dyDescent="0.25">
      <c r="B1613" s="21">
        <v>4599</v>
      </c>
      <c r="C1613" s="22">
        <f t="shared" si="31"/>
        <v>-0.33434964095314079</v>
      </c>
    </row>
    <row r="1614" spans="2:3" x14ac:dyDescent="0.25">
      <c r="B1614" s="21">
        <v>4599</v>
      </c>
      <c r="C1614" s="22">
        <f t="shared" si="31"/>
        <v>-0.33434964095314079</v>
      </c>
    </row>
    <row r="1615" spans="2:3" x14ac:dyDescent="0.25">
      <c r="B1615" s="21">
        <v>4599</v>
      </c>
      <c r="C1615" s="22">
        <f t="shared" si="31"/>
        <v>-0.33434964095314079</v>
      </c>
    </row>
    <row r="1616" spans="2:3" x14ac:dyDescent="0.25">
      <c r="B1616" s="21">
        <v>4599</v>
      </c>
      <c r="C1616" s="22">
        <f t="shared" si="31"/>
        <v>-0.33434964095314079</v>
      </c>
    </row>
    <row r="1617" spans="2:3" x14ac:dyDescent="0.25">
      <c r="B1617" s="21">
        <v>4599</v>
      </c>
      <c r="C1617" s="22">
        <f t="shared" si="31"/>
        <v>-0.33434964095314079</v>
      </c>
    </row>
    <row r="1618" spans="2:3" x14ac:dyDescent="0.25">
      <c r="B1618" s="21">
        <v>4599</v>
      </c>
      <c r="C1618" s="22">
        <f t="shared" si="31"/>
        <v>-0.33434964095314079</v>
      </c>
    </row>
    <row r="1619" spans="2:3" x14ac:dyDescent="0.25">
      <c r="B1619" s="21">
        <v>4599.99</v>
      </c>
      <c r="C1619" s="22">
        <f t="shared" si="31"/>
        <v>-0.33406916017730509</v>
      </c>
    </row>
    <row r="1620" spans="2:3" x14ac:dyDescent="0.25">
      <c r="B1620" s="21">
        <v>4600</v>
      </c>
      <c r="C1620" s="22">
        <f t="shared" si="31"/>
        <v>-0.33406632703815514</v>
      </c>
    </row>
    <row r="1621" spans="2:3" x14ac:dyDescent="0.25">
      <c r="B1621" s="21">
        <v>4600</v>
      </c>
      <c r="C1621" s="22">
        <f t="shared" si="31"/>
        <v>-0.33406632703815514</v>
      </c>
    </row>
    <row r="1622" spans="2:3" x14ac:dyDescent="0.25">
      <c r="B1622" s="21">
        <v>4600</v>
      </c>
      <c r="C1622" s="22">
        <f t="shared" si="31"/>
        <v>-0.33406632703815514</v>
      </c>
    </row>
    <row r="1623" spans="2:3" x14ac:dyDescent="0.25">
      <c r="B1623" s="21">
        <v>4600</v>
      </c>
      <c r="C1623" s="22">
        <f t="shared" si="31"/>
        <v>-0.33406632703815514</v>
      </c>
    </row>
    <row r="1624" spans="2:3" x14ac:dyDescent="0.25">
      <c r="B1624" s="21">
        <v>4600</v>
      </c>
      <c r="C1624" s="22">
        <f t="shared" si="31"/>
        <v>-0.33406632703815514</v>
      </c>
    </row>
    <row r="1625" spans="2:3" x14ac:dyDescent="0.25">
      <c r="B1625" s="21">
        <v>4600</v>
      </c>
      <c r="C1625" s="22">
        <f t="shared" si="31"/>
        <v>-0.33406632703815514</v>
      </c>
    </row>
    <row r="1626" spans="2:3" x14ac:dyDescent="0.25">
      <c r="B1626" s="21">
        <v>4620</v>
      </c>
      <c r="C1626" s="22">
        <f t="shared" si="31"/>
        <v>-0.3284000487384427</v>
      </c>
    </row>
    <row r="1627" spans="2:3" x14ac:dyDescent="0.25">
      <c r="B1627" s="21">
        <v>4626</v>
      </c>
      <c r="C1627" s="22">
        <f t="shared" si="31"/>
        <v>-0.32670016524852896</v>
      </c>
    </row>
    <row r="1628" spans="2:3" x14ac:dyDescent="0.25">
      <c r="B1628" s="21">
        <v>4629.9000000000005</v>
      </c>
      <c r="C1628" s="22">
        <f t="shared" si="31"/>
        <v>-0.32559524098008491</v>
      </c>
    </row>
    <row r="1629" spans="2:3" x14ac:dyDescent="0.25">
      <c r="B1629" s="21">
        <v>4635</v>
      </c>
      <c r="C1629" s="22">
        <f t="shared" si="31"/>
        <v>-0.32415034001365839</v>
      </c>
    </row>
    <row r="1630" spans="2:3" x14ac:dyDescent="0.25">
      <c r="B1630" s="21">
        <v>4635</v>
      </c>
      <c r="C1630" s="22">
        <f t="shared" si="31"/>
        <v>-0.32415034001365839</v>
      </c>
    </row>
    <row r="1631" spans="2:3" x14ac:dyDescent="0.25">
      <c r="B1631" s="21">
        <v>4635</v>
      </c>
      <c r="C1631" s="22">
        <f t="shared" si="31"/>
        <v>-0.32415034001365839</v>
      </c>
    </row>
    <row r="1632" spans="2:3" x14ac:dyDescent="0.25">
      <c r="B1632" s="21">
        <v>4640</v>
      </c>
      <c r="C1632" s="22">
        <f t="shared" si="31"/>
        <v>-0.32273377043873031</v>
      </c>
    </row>
    <row r="1633" spans="2:3" x14ac:dyDescent="0.25">
      <c r="B1633" s="21">
        <v>4645</v>
      </c>
      <c r="C1633" s="22">
        <f t="shared" si="31"/>
        <v>-0.32131720086380217</v>
      </c>
    </row>
    <row r="1634" spans="2:3" x14ac:dyDescent="0.25">
      <c r="B1634" s="21">
        <v>4648.5</v>
      </c>
      <c r="C1634" s="22">
        <f t="shared" si="31"/>
        <v>-0.32032560216135247</v>
      </c>
    </row>
    <row r="1635" spans="2:3" x14ac:dyDescent="0.25">
      <c r="B1635" s="21">
        <v>4649</v>
      </c>
      <c r="C1635" s="22">
        <f t="shared" si="31"/>
        <v>-0.32018394520385968</v>
      </c>
    </row>
    <row r="1636" spans="2:3" x14ac:dyDescent="0.25">
      <c r="B1636" s="21">
        <v>4649</v>
      </c>
      <c r="C1636" s="22">
        <f t="shared" si="31"/>
        <v>-0.32018394520385968</v>
      </c>
    </row>
    <row r="1637" spans="2:3" x14ac:dyDescent="0.25">
      <c r="B1637" s="21">
        <v>4649</v>
      </c>
      <c r="C1637" s="22">
        <f t="shared" si="31"/>
        <v>-0.32018394520385968</v>
      </c>
    </row>
    <row r="1638" spans="2:3" x14ac:dyDescent="0.25">
      <c r="B1638" s="21">
        <v>4649.9000000000005</v>
      </c>
      <c r="C1638" s="22">
        <f t="shared" si="31"/>
        <v>-0.31992896268037246</v>
      </c>
    </row>
    <row r="1639" spans="2:3" x14ac:dyDescent="0.25">
      <c r="B1639" s="21">
        <v>4649.99</v>
      </c>
      <c r="C1639" s="22">
        <f t="shared" si="31"/>
        <v>-0.31990346442802398</v>
      </c>
    </row>
    <row r="1640" spans="2:3" x14ac:dyDescent="0.25">
      <c r="B1640" s="21">
        <v>4650</v>
      </c>
      <c r="C1640" s="22">
        <f t="shared" si="31"/>
        <v>-0.31990063128887408</v>
      </c>
    </row>
    <row r="1641" spans="2:3" x14ac:dyDescent="0.25">
      <c r="B1641" s="21">
        <v>4650</v>
      </c>
      <c r="C1641" s="22">
        <f t="shared" si="31"/>
        <v>-0.31990063128887408</v>
      </c>
    </row>
    <row r="1642" spans="2:3" x14ac:dyDescent="0.25">
      <c r="B1642" s="21">
        <v>4650</v>
      </c>
      <c r="C1642" s="22">
        <f t="shared" si="31"/>
        <v>-0.31990063128887408</v>
      </c>
    </row>
    <row r="1643" spans="2:3" x14ac:dyDescent="0.25">
      <c r="B1643" s="21">
        <v>4650</v>
      </c>
      <c r="C1643" s="22">
        <f t="shared" si="31"/>
        <v>-0.31990063128887408</v>
      </c>
    </row>
    <row r="1644" spans="2:3" x14ac:dyDescent="0.25">
      <c r="B1644" s="21">
        <v>4650</v>
      </c>
      <c r="C1644" s="22">
        <f t="shared" si="31"/>
        <v>-0.31990063128887408</v>
      </c>
    </row>
    <row r="1645" spans="2:3" x14ac:dyDescent="0.25">
      <c r="B1645" s="21">
        <v>4650</v>
      </c>
      <c r="C1645" s="22">
        <f t="shared" si="31"/>
        <v>-0.31990063128887408</v>
      </c>
    </row>
    <row r="1646" spans="2:3" x14ac:dyDescent="0.25">
      <c r="B1646" s="21">
        <v>4650</v>
      </c>
      <c r="C1646" s="22">
        <f t="shared" si="31"/>
        <v>-0.31990063128887408</v>
      </c>
    </row>
    <row r="1647" spans="2:3" x14ac:dyDescent="0.25">
      <c r="B1647" s="21">
        <v>4650</v>
      </c>
      <c r="C1647" s="22">
        <f t="shared" si="31"/>
        <v>-0.31990063128887408</v>
      </c>
    </row>
    <row r="1648" spans="2:3" x14ac:dyDescent="0.25">
      <c r="B1648" s="21">
        <v>4650</v>
      </c>
      <c r="C1648" s="22">
        <f t="shared" si="31"/>
        <v>-0.31990063128887408</v>
      </c>
    </row>
    <row r="1649" spans="2:3" x14ac:dyDescent="0.25">
      <c r="B1649" s="21">
        <v>4650</v>
      </c>
      <c r="C1649" s="22">
        <f t="shared" si="31"/>
        <v>-0.31990063128887408</v>
      </c>
    </row>
    <row r="1650" spans="2:3" x14ac:dyDescent="0.25">
      <c r="B1650" s="21">
        <v>4650</v>
      </c>
      <c r="C1650" s="22">
        <f t="shared" si="31"/>
        <v>-0.31990063128887408</v>
      </c>
    </row>
    <row r="1651" spans="2:3" x14ac:dyDescent="0.25">
      <c r="B1651" s="21">
        <v>4657.5</v>
      </c>
      <c r="C1651" s="22">
        <f t="shared" si="31"/>
        <v>-0.3177757769264819</v>
      </c>
    </row>
    <row r="1652" spans="2:3" x14ac:dyDescent="0.25">
      <c r="B1652" s="21">
        <v>4670</v>
      </c>
      <c r="C1652" s="22">
        <f t="shared" si="31"/>
        <v>-0.31423435298916164</v>
      </c>
    </row>
    <row r="1653" spans="2:3" x14ac:dyDescent="0.25">
      <c r="B1653" s="21">
        <v>4680</v>
      </c>
      <c r="C1653" s="22">
        <f t="shared" si="31"/>
        <v>-0.31140121383930541</v>
      </c>
    </row>
    <row r="1654" spans="2:3" x14ac:dyDescent="0.25">
      <c r="B1654" s="21">
        <v>4680</v>
      </c>
      <c r="C1654" s="22">
        <f t="shared" si="31"/>
        <v>-0.31140121383930541</v>
      </c>
    </row>
    <row r="1655" spans="2:3" x14ac:dyDescent="0.25">
      <c r="B1655" s="21">
        <v>4680</v>
      </c>
      <c r="C1655" s="22">
        <f t="shared" si="31"/>
        <v>-0.31140121383930541</v>
      </c>
    </row>
    <row r="1656" spans="2:3" x14ac:dyDescent="0.25">
      <c r="B1656" s="21">
        <v>4688</v>
      </c>
      <c r="C1656" s="22">
        <f t="shared" si="31"/>
        <v>-0.30913470251942043</v>
      </c>
    </row>
    <row r="1657" spans="2:3" x14ac:dyDescent="0.25">
      <c r="B1657" s="21">
        <v>4690</v>
      </c>
      <c r="C1657" s="22">
        <f t="shared" si="31"/>
        <v>-0.30856807468944919</v>
      </c>
    </row>
    <row r="1658" spans="2:3" x14ac:dyDescent="0.25">
      <c r="B1658" s="21">
        <v>4690</v>
      </c>
      <c r="C1658" s="22">
        <f t="shared" si="31"/>
        <v>-0.30856807468944919</v>
      </c>
    </row>
    <row r="1659" spans="2:3" x14ac:dyDescent="0.25">
      <c r="B1659" s="21">
        <v>4690</v>
      </c>
      <c r="C1659" s="22">
        <f t="shared" si="31"/>
        <v>-0.30856807468944919</v>
      </c>
    </row>
    <row r="1660" spans="2:3" x14ac:dyDescent="0.25">
      <c r="B1660" s="21">
        <v>4690</v>
      </c>
      <c r="C1660" s="22">
        <f t="shared" si="31"/>
        <v>-0.30856807468944919</v>
      </c>
    </row>
    <row r="1661" spans="2:3" x14ac:dyDescent="0.25">
      <c r="B1661" s="21">
        <v>4699</v>
      </c>
      <c r="C1661" s="22">
        <f t="shared" si="31"/>
        <v>-0.30601824945457856</v>
      </c>
    </row>
    <row r="1662" spans="2:3" x14ac:dyDescent="0.25">
      <c r="B1662" s="21">
        <v>4699</v>
      </c>
      <c r="C1662" s="22">
        <f t="shared" si="31"/>
        <v>-0.30601824945457856</v>
      </c>
    </row>
    <row r="1663" spans="2:3" x14ac:dyDescent="0.25">
      <c r="B1663" s="21">
        <v>4699</v>
      </c>
      <c r="C1663" s="22">
        <f t="shared" si="31"/>
        <v>-0.30601824945457856</v>
      </c>
    </row>
    <row r="1664" spans="2:3" x14ac:dyDescent="0.25">
      <c r="B1664" s="21">
        <v>4699</v>
      </c>
      <c r="C1664" s="22">
        <f t="shared" si="31"/>
        <v>-0.30601824945457856</v>
      </c>
    </row>
    <row r="1665" spans="2:3" x14ac:dyDescent="0.25">
      <c r="B1665" s="21">
        <v>4699</v>
      </c>
      <c r="C1665" s="22">
        <f t="shared" si="31"/>
        <v>-0.30601824945457856</v>
      </c>
    </row>
    <row r="1666" spans="2:3" x14ac:dyDescent="0.25">
      <c r="B1666" s="21">
        <v>4699</v>
      </c>
      <c r="C1666" s="22">
        <f t="shared" si="31"/>
        <v>-0.30601824945457856</v>
      </c>
    </row>
    <row r="1667" spans="2:3" x14ac:dyDescent="0.25">
      <c r="B1667" s="21">
        <v>4699</v>
      </c>
      <c r="C1667" s="22">
        <f t="shared" si="31"/>
        <v>-0.30601824945457856</v>
      </c>
    </row>
    <row r="1668" spans="2:3" x14ac:dyDescent="0.25">
      <c r="B1668" s="21">
        <v>4699</v>
      </c>
      <c r="C1668" s="22">
        <f t="shared" ref="C1668:C1731" si="32">(B1668-$E$3)/$E$4</f>
        <v>-0.30601824945457856</v>
      </c>
    </row>
    <row r="1669" spans="2:3" x14ac:dyDescent="0.25">
      <c r="B1669" s="21">
        <v>4699.5</v>
      </c>
      <c r="C1669" s="22">
        <f t="shared" si="32"/>
        <v>-0.30587659249708576</v>
      </c>
    </row>
    <row r="1670" spans="2:3" x14ac:dyDescent="0.25">
      <c r="B1670" s="21">
        <v>4699.8</v>
      </c>
      <c r="C1670" s="22">
        <f t="shared" si="32"/>
        <v>-0.30579159832259001</v>
      </c>
    </row>
    <row r="1671" spans="2:3" x14ac:dyDescent="0.25">
      <c r="B1671" s="21">
        <v>4699.9000000000005</v>
      </c>
      <c r="C1671" s="22">
        <f t="shared" si="32"/>
        <v>-0.30576326693109135</v>
      </c>
    </row>
    <row r="1672" spans="2:3" x14ac:dyDescent="0.25">
      <c r="B1672" s="21">
        <v>4699.95</v>
      </c>
      <c r="C1672" s="22">
        <f t="shared" si="32"/>
        <v>-0.30574910123534227</v>
      </c>
    </row>
    <row r="1673" spans="2:3" x14ac:dyDescent="0.25">
      <c r="B1673" s="21">
        <v>4699.99</v>
      </c>
      <c r="C1673" s="22">
        <f t="shared" si="32"/>
        <v>-0.30573776867874286</v>
      </c>
    </row>
    <row r="1674" spans="2:3" x14ac:dyDescent="0.25">
      <c r="B1674" s="21">
        <v>4700</v>
      </c>
      <c r="C1674" s="22">
        <f t="shared" si="32"/>
        <v>-0.30573493553959297</v>
      </c>
    </row>
    <row r="1675" spans="2:3" x14ac:dyDescent="0.25">
      <c r="B1675" s="21">
        <v>4700</v>
      </c>
      <c r="C1675" s="22">
        <f t="shared" si="32"/>
        <v>-0.30573493553959297</v>
      </c>
    </row>
    <row r="1676" spans="2:3" x14ac:dyDescent="0.25">
      <c r="B1676" s="21">
        <v>4700</v>
      </c>
      <c r="C1676" s="22">
        <f t="shared" si="32"/>
        <v>-0.30573493553959297</v>
      </c>
    </row>
    <row r="1677" spans="2:3" x14ac:dyDescent="0.25">
      <c r="B1677" s="21">
        <v>4710</v>
      </c>
      <c r="C1677" s="22">
        <f t="shared" si="32"/>
        <v>-0.30290179638973674</v>
      </c>
    </row>
    <row r="1678" spans="2:3" x14ac:dyDescent="0.25">
      <c r="B1678" s="21">
        <v>4723.5</v>
      </c>
      <c r="C1678" s="22">
        <f t="shared" si="32"/>
        <v>-0.29907705853743083</v>
      </c>
    </row>
    <row r="1679" spans="2:3" x14ac:dyDescent="0.25">
      <c r="B1679" s="21">
        <v>4725</v>
      </c>
      <c r="C1679" s="22">
        <f t="shared" si="32"/>
        <v>-0.29865208766495238</v>
      </c>
    </row>
    <row r="1680" spans="2:3" x14ac:dyDescent="0.25">
      <c r="B1680" s="21">
        <v>4725</v>
      </c>
      <c r="C1680" s="22">
        <f t="shared" si="32"/>
        <v>-0.29865208766495238</v>
      </c>
    </row>
    <row r="1681" spans="2:3" x14ac:dyDescent="0.25">
      <c r="B1681" s="21">
        <v>4740</v>
      </c>
      <c r="C1681" s="22">
        <f t="shared" si="32"/>
        <v>-0.29440237894016807</v>
      </c>
    </row>
    <row r="1682" spans="2:3" x14ac:dyDescent="0.25">
      <c r="B1682" s="21">
        <v>4745</v>
      </c>
      <c r="C1682" s="22">
        <f t="shared" si="32"/>
        <v>-0.29298580936523999</v>
      </c>
    </row>
    <row r="1683" spans="2:3" x14ac:dyDescent="0.25">
      <c r="B1683" s="21">
        <v>4747.99</v>
      </c>
      <c r="C1683" s="22">
        <f t="shared" si="32"/>
        <v>-0.29213870075943305</v>
      </c>
    </row>
    <row r="1684" spans="2:3" x14ac:dyDescent="0.25">
      <c r="B1684" s="21">
        <v>4748</v>
      </c>
      <c r="C1684" s="22">
        <f t="shared" si="32"/>
        <v>-0.2921358676202831</v>
      </c>
    </row>
    <row r="1685" spans="2:3" x14ac:dyDescent="0.25">
      <c r="B1685" s="21">
        <v>4748.88</v>
      </c>
      <c r="C1685" s="22">
        <f t="shared" si="32"/>
        <v>-0.29188655137509573</v>
      </c>
    </row>
    <row r="1686" spans="2:3" x14ac:dyDescent="0.25">
      <c r="B1686" s="21">
        <v>4749</v>
      </c>
      <c r="C1686" s="22">
        <f t="shared" si="32"/>
        <v>-0.2918525537052975</v>
      </c>
    </row>
    <row r="1687" spans="2:3" x14ac:dyDescent="0.25">
      <c r="B1687" s="21">
        <v>4749</v>
      </c>
      <c r="C1687" s="22">
        <f t="shared" si="32"/>
        <v>-0.2918525537052975</v>
      </c>
    </row>
    <row r="1688" spans="2:3" x14ac:dyDescent="0.25">
      <c r="B1688" s="21">
        <v>4749</v>
      </c>
      <c r="C1688" s="22">
        <f t="shared" si="32"/>
        <v>-0.2918525537052975</v>
      </c>
    </row>
    <row r="1689" spans="2:3" x14ac:dyDescent="0.25">
      <c r="B1689" s="21">
        <v>4749.5</v>
      </c>
      <c r="C1689" s="22">
        <f t="shared" si="32"/>
        <v>-0.29171089674780465</v>
      </c>
    </row>
    <row r="1690" spans="2:3" x14ac:dyDescent="0.25">
      <c r="B1690" s="21">
        <v>4749.5</v>
      </c>
      <c r="C1690" s="22">
        <f t="shared" si="32"/>
        <v>-0.29171089674780465</v>
      </c>
    </row>
    <row r="1691" spans="2:3" x14ac:dyDescent="0.25">
      <c r="B1691" s="21">
        <v>4749.99</v>
      </c>
      <c r="C1691" s="22">
        <f t="shared" si="32"/>
        <v>-0.2915720729294618</v>
      </c>
    </row>
    <row r="1692" spans="2:3" x14ac:dyDescent="0.25">
      <c r="B1692" s="21">
        <v>4750</v>
      </c>
      <c r="C1692" s="22">
        <f t="shared" si="32"/>
        <v>-0.29156923979031185</v>
      </c>
    </row>
    <row r="1693" spans="2:3" x14ac:dyDescent="0.25">
      <c r="B1693" s="21">
        <v>4750</v>
      </c>
      <c r="C1693" s="22">
        <f t="shared" si="32"/>
        <v>-0.29156923979031185</v>
      </c>
    </row>
    <row r="1694" spans="2:3" x14ac:dyDescent="0.25">
      <c r="B1694" s="21">
        <v>4750</v>
      </c>
      <c r="C1694" s="22">
        <f t="shared" si="32"/>
        <v>-0.29156923979031185</v>
      </c>
    </row>
    <row r="1695" spans="2:3" x14ac:dyDescent="0.25">
      <c r="B1695" s="21">
        <v>4750</v>
      </c>
      <c r="C1695" s="22">
        <f t="shared" si="32"/>
        <v>-0.29156923979031185</v>
      </c>
    </row>
    <row r="1696" spans="2:3" x14ac:dyDescent="0.25">
      <c r="B1696" s="21">
        <v>4750</v>
      </c>
      <c r="C1696" s="22">
        <f t="shared" si="32"/>
        <v>-0.29156923979031185</v>
      </c>
    </row>
    <row r="1697" spans="2:3" x14ac:dyDescent="0.25">
      <c r="B1697" s="21">
        <v>4750</v>
      </c>
      <c r="C1697" s="22">
        <f t="shared" si="32"/>
        <v>-0.29156923979031185</v>
      </c>
    </row>
    <row r="1698" spans="2:3" x14ac:dyDescent="0.25">
      <c r="B1698" s="21">
        <v>4750</v>
      </c>
      <c r="C1698" s="22">
        <f t="shared" si="32"/>
        <v>-0.29156923979031185</v>
      </c>
    </row>
    <row r="1699" spans="2:3" x14ac:dyDescent="0.25">
      <c r="B1699" s="21">
        <v>4750</v>
      </c>
      <c r="C1699" s="22">
        <f t="shared" si="32"/>
        <v>-0.29156923979031185</v>
      </c>
    </row>
    <row r="1700" spans="2:3" x14ac:dyDescent="0.25">
      <c r="B1700" s="21">
        <v>4750</v>
      </c>
      <c r="C1700" s="22">
        <f t="shared" si="32"/>
        <v>-0.29156923979031185</v>
      </c>
    </row>
    <row r="1701" spans="2:3" x14ac:dyDescent="0.25">
      <c r="B1701" s="21">
        <v>4750</v>
      </c>
      <c r="C1701" s="22">
        <f t="shared" si="32"/>
        <v>-0.29156923979031185</v>
      </c>
    </row>
    <row r="1702" spans="2:3" x14ac:dyDescent="0.25">
      <c r="B1702" s="21">
        <v>4750</v>
      </c>
      <c r="C1702" s="22">
        <f t="shared" si="32"/>
        <v>-0.29156923979031185</v>
      </c>
    </row>
    <row r="1703" spans="2:3" x14ac:dyDescent="0.25">
      <c r="B1703" s="21">
        <v>4750</v>
      </c>
      <c r="C1703" s="22">
        <f t="shared" si="32"/>
        <v>-0.29156923979031185</v>
      </c>
    </row>
    <row r="1704" spans="2:3" x14ac:dyDescent="0.25">
      <c r="B1704" s="21">
        <v>4750</v>
      </c>
      <c r="C1704" s="22">
        <f t="shared" si="32"/>
        <v>-0.29156923979031185</v>
      </c>
    </row>
    <row r="1705" spans="2:3" x14ac:dyDescent="0.25">
      <c r="B1705" s="21">
        <v>4750</v>
      </c>
      <c r="C1705" s="22">
        <f t="shared" si="32"/>
        <v>-0.29156923979031185</v>
      </c>
    </row>
    <row r="1706" spans="2:3" x14ac:dyDescent="0.25">
      <c r="B1706" s="21">
        <v>4750</v>
      </c>
      <c r="C1706" s="22">
        <f t="shared" si="32"/>
        <v>-0.29156923979031185</v>
      </c>
    </row>
    <row r="1707" spans="2:3" x14ac:dyDescent="0.25">
      <c r="B1707" s="21">
        <v>4750</v>
      </c>
      <c r="C1707" s="22">
        <f t="shared" si="32"/>
        <v>-0.29156923979031185</v>
      </c>
    </row>
    <row r="1708" spans="2:3" x14ac:dyDescent="0.25">
      <c r="B1708" s="21">
        <v>4750</v>
      </c>
      <c r="C1708" s="22">
        <f t="shared" si="32"/>
        <v>-0.29156923979031185</v>
      </c>
    </row>
    <row r="1709" spans="2:3" x14ac:dyDescent="0.25">
      <c r="B1709" s="21">
        <v>4750</v>
      </c>
      <c r="C1709" s="22">
        <f t="shared" si="32"/>
        <v>-0.29156923979031185</v>
      </c>
    </row>
    <row r="1710" spans="2:3" x14ac:dyDescent="0.25">
      <c r="B1710" s="21">
        <v>4750</v>
      </c>
      <c r="C1710" s="22">
        <f t="shared" si="32"/>
        <v>-0.29156923979031185</v>
      </c>
    </row>
    <row r="1711" spans="2:3" x14ac:dyDescent="0.25">
      <c r="B1711" s="21">
        <v>4750</v>
      </c>
      <c r="C1711" s="22">
        <f t="shared" si="32"/>
        <v>-0.29156923979031185</v>
      </c>
    </row>
    <row r="1712" spans="2:3" x14ac:dyDescent="0.25">
      <c r="B1712" s="21">
        <v>4750</v>
      </c>
      <c r="C1712" s="22">
        <f t="shared" si="32"/>
        <v>-0.29156923979031185</v>
      </c>
    </row>
    <row r="1713" spans="2:3" x14ac:dyDescent="0.25">
      <c r="B1713" s="21">
        <v>4750</v>
      </c>
      <c r="C1713" s="22">
        <f t="shared" si="32"/>
        <v>-0.29156923979031185</v>
      </c>
    </row>
    <row r="1714" spans="2:3" x14ac:dyDescent="0.25">
      <c r="B1714" s="21">
        <v>4770</v>
      </c>
      <c r="C1714" s="22">
        <f t="shared" si="32"/>
        <v>-0.28590296149059941</v>
      </c>
    </row>
    <row r="1715" spans="2:3" x14ac:dyDescent="0.25">
      <c r="B1715" s="21">
        <v>4770</v>
      </c>
      <c r="C1715" s="22">
        <f t="shared" si="32"/>
        <v>-0.28590296149059941</v>
      </c>
    </row>
    <row r="1716" spans="2:3" x14ac:dyDescent="0.25">
      <c r="B1716" s="21">
        <v>4780</v>
      </c>
      <c r="C1716" s="22">
        <f t="shared" si="32"/>
        <v>-0.28306982234074318</v>
      </c>
    </row>
    <row r="1717" spans="2:3" x14ac:dyDescent="0.25">
      <c r="B1717" s="21">
        <v>4783.5</v>
      </c>
      <c r="C1717" s="22">
        <f t="shared" si="32"/>
        <v>-0.28207822363829355</v>
      </c>
    </row>
    <row r="1718" spans="2:3" x14ac:dyDescent="0.25">
      <c r="B1718" s="21">
        <v>4783.5</v>
      </c>
      <c r="C1718" s="22">
        <f t="shared" si="32"/>
        <v>-0.28207822363829355</v>
      </c>
    </row>
    <row r="1719" spans="2:3" x14ac:dyDescent="0.25">
      <c r="B1719" s="21">
        <v>4785</v>
      </c>
      <c r="C1719" s="22">
        <f t="shared" si="32"/>
        <v>-0.2816532527658151</v>
      </c>
    </row>
    <row r="1720" spans="2:3" x14ac:dyDescent="0.25">
      <c r="B1720" s="21">
        <v>4785</v>
      </c>
      <c r="C1720" s="22">
        <f t="shared" si="32"/>
        <v>-0.2816532527658151</v>
      </c>
    </row>
    <row r="1721" spans="2:3" x14ac:dyDescent="0.25">
      <c r="B1721" s="21">
        <v>4785</v>
      </c>
      <c r="C1721" s="22">
        <f t="shared" si="32"/>
        <v>-0.2816532527658151</v>
      </c>
    </row>
    <row r="1722" spans="2:3" x14ac:dyDescent="0.25">
      <c r="B1722" s="21">
        <v>4785</v>
      </c>
      <c r="C1722" s="22">
        <f t="shared" si="32"/>
        <v>-0.2816532527658151</v>
      </c>
    </row>
    <row r="1723" spans="2:3" x14ac:dyDescent="0.25">
      <c r="B1723" s="21">
        <v>4790</v>
      </c>
      <c r="C1723" s="22">
        <f t="shared" si="32"/>
        <v>-0.28023668319088696</v>
      </c>
    </row>
    <row r="1724" spans="2:3" x14ac:dyDescent="0.25">
      <c r="B1724" s="21">
        <v>4790</v>
      </c>
      <c r="C1724" s="22">
        <f t="shared" si="32"/>
        <v>-0.28023668319088696</v>
      </c>
    </row>
    <row r="1725" spans="2:3" x14ac:dyDescent="0.25">
      <c r="B1725" s="21">
        <v>4790</v>
      </c>
      <c r="C1725" s="22">
        <f t="shared" si="32"/>
        <v>-0.28023668319088696</v>
      </c>
    </row>
    <row r="1726" spans="2:3" x14ac:dyDescent="0.25">
      <c r="B1726" s="21">
        <v>4790</v>
      </c>
      <c r="C1726" s="22">
        <f t="shared" si="32"/>
        <v>-0.28023668319088696</v>
      </c>
    </row>
    <row r="1727" spans="2:3" x14ac:dyDescent="0.25">
      <c r="B1727" s="21">
        <v>4790</v>
      </c>
      <c r="C1727" s="22">
        <f t="shared" si="32"/>
        <v>-0.28023668319088696</v>
      </c>
    </row>
    <row r="1728" spans="2:3" x14ac:dyDescent="0.25">
      <c r="B1728" s="21">
        <v>4790</v>
      </c>
      <c r="C1728" s="22">
        <f t="shared" si="32"/>
        <v>-0.28023668319088696</v>
      </c>
    </row>
    <row r="1729" spans="2:3" x14ac:dyDescent="0.25">
      <c r="B1729" s="21">
        <v>4790</v>
      </c>
      <c r="C1729" s="22">
        <f t="shared" si="32"/>
        <v>-0.28023668319088696</v>
      </c>
    </row>
    <row r="1730" spans="2:3" x14ac:dyDescent="0.25">
      <c r="B1730" s="21">
        <v>4790</v>
      </c>
      <c r="C1730" s="22">
        <f t="shared" si="32"/>
        <v>-0.28023668319088696</v>
      </c>
    </row>
    <row r="1731" spans="2:3" x14ac:dyDescent="0.25">
      <c r="B1731" s="21">
        <v>4790</v>
      </c>
      <c r="C1731" s="22">
        <f t="shared" si="32"/>
        <v>-0.28023668319088696</v>
      </c>
    </row>
    <row r="1732" spans="2:3" x14ac:dyDescent="0.25">
      <c r="B1732" s="21">
        <v>4790</v>
      </c>
      <c r="C1732" s="22">
        <f t="shared" ref="C1732:C1795" si="33">(B1732-$E$3)/$E$4</f>
        <v>-0.28023668319088696</v>
      </c>
    </row>
    <row r="1733" spans="2:3" x14ac:dyDescent="0.25">
      <c r="B1733" s="21">
        <v>4790</v>
      </c>
      <c r="C1733" s="22">
        <f t="shared" si="33"/>
        <v>-0.28023668319088696</v>
      </c>
    </row>
    <row r="1734" spans="2:3" x14ac:dyDescent="0.25">
      <c r="B1734" s="21">
        <v>4790</v>
      </c>
      <c r="C1734" s="22">
        <f t="shared" si="33"/>
        <v>-0.28023668319088696</v>
      </c>
    </row>
    <row r="1735" spans="2:3" x14ac:dyDescent="0.25">
      <c r="B1735" s="21">
        <v>4792.5</v>
      </c>
      <c r="C1735" s="22">
        <f t="shared" si="33"/>
        <v>-0.27952839840342292</v>
      </c>
    </row>
    <row r="1736" spans="2:3" x14ac:dyDescent="0.25">
      <c r="B1736" s="21">
        <v>4792.5</v>
      </c>
      <c r="C1736" s="22">
        <f t="shared" si="33"/>
        <v>-0.27952839840342292</v>
      </c>
    </row>
    <row r="1737" spans="2:3" x14ac:dyDescent="0.25">
      <c r="B1737" s="21">
        <v>4798.5</v>
      </c>
      <c r="C1737" s="22">
        <f t="shared" si="33"/>
        <v>-0.27782851491350918</v>
      </c>
    </row>
    <row r="1738" spans="2:3" x14ac:dyDescent="0.25">
      <c r="B1738" s="21">
        <v>4798.5</v>
      </c>
      <c r="C1738" s="22">
        <f t="shared" si="33"/>
        <v>-0.27782851491350918</v>
      </c>
    </row>
    <row r="1739" spans="2:3" x14ac:dyDescent="0.25">
      <c r="B1739" s="21">
        <v>4798.5</v>
      </c>
      <c r="C1739" s="22">
        <f t="shared" si="33"/>
        <v>-0.27782851491350918</v>
      </c>
    </row>
    <row r="1740" spans="2:3" x14ac:dyDescent="0.25">
      <c r="B1740" s="21">
        <v>4798.5</v>
      </c>
      <c r="C1740" s="22">
        <f t="shared" si="33"/>
        <v>-0.27782851491350918</v>
      </c>
    </row>
    <row r="1741" spans="2:3" x14ac:dyDescent="0.25">
      <c r="B1741" s="21">
        <v>4799</v>
      </c>
      <c r="C1741" s="22">
        <f t="shared" si="33"/>
        <v>-0.27768685795601639</v>
      </c>
    </row>
    <row r="1742" spans="2:3" x14ac:dyDescent="0.25">
      <c r="B1742" s="21">
        <v>4799</v>
      </c>
      <c r="C1742" s="22">
        <f t="shared" si="33"/>
        <v>-0.27768685795601639</v>
      </c>
    </row>
    <row r="1743" spans="2:3" x14ac:dyDescent="0.25">
      <c r="B1743" s="21">
        <v>4799.5</v>
      </c>
      <c r="C1743" s="22">
        <f t="shared" si="33"/>
        <v>-0.27754520099852359</v>
      </c>
    </row>
    <row r="1744" spans="2:3" x14ac:dyDescent="0.25">
      <c r="B1744" s="21">
        <v>4799.9849999999997</v>
      </c>
      <c r="C1744" s="22">
        <f t="shared" si="33"/>
        <v>-0.27740779374975566</v>
      </c>
    </row>
    <row r="1745" spans="2:3" x14ac:dyDescent="0.25">
      <c r="B1745" s="21">
        <v>4799.99</v>
      </c>
      <c r="C1745" s="22">
        <f t="shared" si="33"/>
        <v>-0.27740637718018069</v>
      </c>
    </row>
    <row r="1746" spans="2:3" x14ac:dyDescent="0.25">
      <c r="B1746" s="21">
        <v>4800</v>
      </c>
      <c r="C1746" s="22">
        <f t="shared" si="33"/>
        <v>-0.27740354404103074</v>
      </c>
    </row>
    <row r="1747" spans="2:3" x14ac:dyDescent="0.25">
      <c r="B1747" s="21">
        <v>4800</v>
      </c>
      <c r="C1747" s="22">
        <f t="shared" si="33"/>
        <v>-0.27740354404103074</v>
      </c>
    </row>
    <row r="1748" spans="2:3" x14ac:dyDescent="0.25">
      <c r="B1748" s="21">
        <v>4800</v>
      </c>
      <c r="C1748" s="22">
        <f t="shared" si="33"/>
        <v>-0.27740354404103074</v>
      </c>
    </row>
    <row r="1749" spans="2:3" x14ac:dyDescent="0.25">
      <c r="B1749" s="21">
        <v>4800</v>
      </c>
      <c r="C1749" s="22">
        <f t="shared" si="33"/>
        <v>-0.27740354404103074</v>
      </c>
    </row>
    <row r="1750" spans="2:3" x14ac:dyDescent="0.25">
      <c r="B1750" s="21">
        <v>4800</v>
      </c>
      <c r="C1750" s="22">
        <f t="shared" si="33"/>
        <v>-0.27740354404103074</v>
      </c>
    </row>
    <row r="1751" spans="2:3" x14ac:dyDescent="0.25">
      <c r="B1751" s="21">
        <v>4820</v>
      </c>
      <c r="C1751" s="22">
        <f t="shared" si="33"/>
        <v>-0.27173726574131829</v>
      </c>
    </row>
    <row r="1752" spans="2:3" x14ac:dyDescent="0.25">
      <c r="B1752" s="21">
        <v>4830</v>
      </c>
      <c r="C1752" s="22">
        <f t="shared" si="33"/>
        <v>-0.26890412659146207</v>
      </c>
    </row>
    <row r="1753" spans="2:3" x14ac:dyDescent="0.25">
      <c r="B1753" s="21">
        <v>4830</v>
      </c>
      <c r="C1753" s="22">
        <f t="shared" si="33"/>
        <v>-0.26890412659146207</v>
      </c>
    </row>
    <row r="1754" spans="2:3" x14ac:dyDescent="0.25">
      <c r="B1754" s="21">
        <v>4830</v>
      </c>
      <c r="C1754" s="22">
        <f t="shared" si="33"/>
        <v>-0.26890412659146207</v>
      </c>
    </row>
    <row r="1755" spans="2:3" x14ac:dyDescent="0.25">
      <c r="B1755" s="21">
        <v>4837.5</v>
      </c>
      <c r="C1755" s="22">
        <f t="shared" si="33"/>
        <v>-0.26677927222906994</v>
      </c>
    </row>
    <row r="1756" spans="2:3" x14ac:dyDescent="0.25">
      <c r="B1756" s="21">
        <v>4837.5</v>
      </c>
      <c r="C1756" s="22">
        <f t="shared" si="33"/>
        <v>-0.26677927222906994</v>
      </c>
    </row>
    <row r="1757" spans="2:3" x14ac:dyDescent="0.25">
      <c r="B1757" s="21">
        <v>4845</v>
      </c>
      <c r="C1757" s="22">
        <f t="shared" si="33"/>
        <v>-0.26465441786667776</v>
      </c>
    </row>
    <row r="1758" spans="2:3" x14ac:dyDescent="0.25">
      <c r="B1758" s="21">
        <v>4849</v>
      </c>
      <c r="C1758" s="22">
        <f t="shared" si="33"/>
        <v>-0.26352116220673527</v>
      </c>
    </row>
    <row r="1759" spans="2:3" x14ac:dyDescent="0.25">
      <c r="B1759" s="21">
        <v>4849</v>
      </c>
      <c r="C1759" s="22">
        <f t="shared" si="33"/>
        <v>-0.26352116220673527</v>
      </c>
    </row>
    <row r="1760" spans="2:3" x14ac:dyDescent="0.25">
      <c r="B1760" s="21">
        <v>4849.5</v>
      </c>
      <c r="C1760" s="22">
        <f t="shared" si="33"/>
        <v>-0.26337950524924247</v>
      </c>
    </row>
    <row r="1761" spans="2:3" x14ac:dyDescent="0.25">
      <c r="B1761" s="21">
        <v>4850</v>
      </c>
      <c r="C1761" s="22">
        <f t="shared" si="33"/>
        <v>-0.26323784829174968</v>
      </c>
    </row>
    <row r="1762" spans="2:3" x14ac:dyDescent="0.25">
      <c r="B1762" s="21">
        <v>4850</v>
      </c>
      <c r="C1762" s="22">
        <f t="shared" si="33"/>
        <v>-0.26323784829174968</v>
      </c>
    </row>
    <row r="1763" spans="2:3" x14ac:dyDescent="0.25">
      <c r="B1763" s="21">
        <v>4850</v>
      </c>
      <c r="C1763" s="22">
        <f t="shared" si="33"/>
        <v>-0.26323784829174968</v>
      </c>
    </row>
    <row r="1764" spans="2:3" x14ac:dyDescent="0.25">
      <c r="B1764" s="21">
        <v>4850</v>
      </c>
      <c r="C1764" s="22">
        <f t="shared" si="33"/>
        <v>-0.26323784829174968</v>
      </c>
    </row>
    <row r="1765" spans="2:3" x14ac:dyDescent="0.25">
      <c r="B1765" s="21">
        <v>4850</v>
      </c>
      <c r="C1765" s="22">
        <f t="shared" si="33"/>
        <v>-0.26323784829174968</v>
      </c>
    </row>
    <row r="1766" spans="2:3" x14ac:dyDescent="0.25">
      <c r="B1766" s="21">
        <v>4850</v>
      </c>
      <c r="C1766" s="22">
        <f t="shared" si="33"/>
        <v>-0.26323784829174968</v>
      </c>
    </row>
    <row r="1767" spans="2:3" x14ac:dyDescent="0.25">
      <c r="B1767" s="21">
        <v>4850</v>
      </c>
      <c r="C1767" s="22">
        <f t="shared" si="33"/>
        <v>-0.26323784829174968</v>
      </c>
    </row>
    <row r="1768" spans="2:3" x14ac:dyDescent="0.25">
      <c r="B1768" s="21">
        <v>4850</v>
      </c>
      <c r="C1768" s="22">
        <f t="shared" si="33"/>
        <v>-0.26323784829174968</v>
      </c>
    </row>
    <row r="1769" spans="2:3" x14ac:dyDescent="0.25">
      <c r="B1769" s="21">
        <v>4850</v>
      </c>
      <c r="C1769" s="22">
        <f t="shared" si="33"/>
        <v>-0.26323784829174968</v>
      </c>
    </row>
    <row r="1770" spans="2:3" x14ac:dyDescent="0.25">
      <c r="B1770" s="21">
        <v>4850</v>
      </c>
      <c r="C1770" s="22">
        <f t="shared" si="33"/>
        <v>-0.26323784829174968</v>
      </c>
    </row>
    <row r="1771" spans="2:3" x14ac:dyDescent="0.25">
      <c r="B1771" s="21">
        <v>4850</v>
      </c>
      <c r="C1771" s="22">
        <f t="shared" si="33"/>
        <v>-0.26323784829174968</v>
      </c>
    </row>
    <row r="1772" spans="2:3" x14ac:dyDescent="0.25">
      <c r="B1772" s="21">
        <v>4859.8499999999995</v>
      </c>
      <c r="C1772" s="22">
        <f t="shared" si="33"/>
        <v>-0.26044720622914141</v>
      </c>
    </row>
    <row r="1773" spans="2:3" x14ac:dyDescent="0.25">
      <c r="B1773" s="21">
        <v>4870</v>
      </c>
      <c r="C1773" s="22">
        <f t="shared" si="33"/>
        <v>-0.25757156999203723</v>
      </c>
    </row>
    <row r="1774" spans="2:3" x14ac:dyDescent="0.25">
      <c r="B1774" s="21">
        <v>4873.5</v>
      </c>
      <c r="C1774" s="22">
        <f t="shared" si="33"/>
        <v>-0.25657997128958754</v>
      </c>
    </row>
    <row r="1775" spans="2:3" x14ac:dyDescent="0.25">
      <c r="B1775" s="21">
        <v>4873.5</v>
      </c>
      <c r="C1775" s="22">
        <f t="shared" si="33"/>
        <v>-0.25657997128958754</v>
      </c>
    </row>
    <row r="1776" spans="2:3" x14ac:dyDescent="0.25">
      <c r="B1776" s="21">
        <v>4873.5</v>
      </c>
      <c r="C1776" s="22">
        <f t="shared" si="33"/>
        <v>-0.25657997128958754</v>
      </c>
    </row>
    <row r="1777" spans="2:3" x14ac:dyDescent="0.25">
      <c r="B1777" s="21">
        <v>4873.5</v>
      </c>
      <c r="C1777" s="22">
        <f t="shared" si="33"/>
        <v>-0.25657997128958754</v>
      </c>
    </row>
    <row r="1778" spans="2:3" x14ac:dyDescent="0.25">
      <c r="B1778" s="21">
        <v>4873.5</v>
      </c>
      <c r="C1778" s="22">
        <f t="shared" si="33"/>
        <v>-0.25657997128958754</v>
      </c>
    </row>
    <row r="1779" spans="2:3" x14ac:dyDescent="0.25">
      <c r="B1779" s="21">
        <v>4875</v>
      </c>
      <c r="C1779" s="22">
        <f t="shared" si="33"/>
        <v>-0.25615500041710909</v>
      </c>
    </row>
    <row r="1780" spans="2:3" x14ac:dyDescent="0.25">
      <c r="B1780" s="21">
        <v>4875</v>
      </c>
      <c r="C1780" s="22">
        <f t="shared" si="33"/>
        <v>-0.25615500041710909</v>
      </c>
    </row>
    <row r="1781" spans="2:3" x14ac:dyDescent="0.25">
      <c r="B1781" s="21">
        <v>4875</v>
      </c>
      <c r="C1781" s="22">
        <f t="shared" si="33"/>
        <v>-0.25615500041710909</v>
      </c>
    </row>
    <row r="1782" spans="2:3" x14ac:dyDescent="0.25">
      <c r="B1782" s="21">
        <v>4875</v>
      </c>
      <c r="C1782" s="22">
        <f t="shared" si="33"/>
        <v>-0.25615500041710909</v>
      </c>
    </row>
    <row r="1783" spans="2:3" x14ac:dyDescent="0.25">
      <c r="B1783" s="21">
        <v>4880</v>
      </c>
      <c r="C1783" s="22">
        <f t="shared" si="33"/>
        <v>-0.25473843084218101</v>
      </c>
    </row>
    <row r="1784" spans="2:3" x14ac:dyDescent="0.25">
      <c r="B1784" s="21">
        <v>4890</v>
      </c>
      <c r="C1784" s="22">
        <f t="shared" si="33"/>
        <v>-0.25190529169232478</v>
      </c>
    </row>
    <row r="1785" spans="2:3" x14ac:dyDescent="0.25">
      <c r="B1785" s="21">
        <v>4890</v>
      </c>
      <c r="C1785" s="22">
        <f t="shared" si="33"/>
        <v>-0.25190529169232478</v>
      </c>
    </row>
    <row r="1786" spans="2:3" x14ac:dyDescent="0.25">
      <c r="B1786" s="21">
        <v>4890</v>
      </c>
      <c r="C1786" s="22">
        <f t="shared" si="33"/>
        <v>-0.25190529169232478</v>
      </c>
    </row>
    <row r="1787" spans="2:3" x14ac:dyDescent="0.25">
      <c r="B1787" s="21">
        <v>4890</v>
      </c>
      <c r="C1787" s="22">
        <f t="shared" si="33"/>
        <v>-0.25190529169232478</v>
      </c>
    </row>
    <row r="1788" spans="2:3" x14ac:dyDescent="0.25">
      <c r="B1788" s="21">
        <v>4890</v>
      </c>
      <c r="C1788" s="22">
        <f t="shared" si="33"/>
        <v>-0.25190529169232478</v>
      </c>
    </row>
    <row r="1789" spans="2:3" x14ac:dyDescent="0.25">
      <c r="B1789" s="21">
        <v>4890</v>
      </c>
      <c r="C1789" s="22">
        <f t="shared" si="33"/>
        <v>-0.25190529169232478</v>
      </c>
    </row>
    <row r="1790" spans="2:3" x14ac:dyDescent="0.25">
      <c r="B1790" s="21">
        <v>4890</v>
      </c>
      <c r="C1790" s="22">
        <f t="shared" si="33"/>
        <v>-0.25190529169232478</v>
      </c>
    </row>
    <row r="1791" spans="2:3" x14ac:dyDescent="0.25">
      <c r="B1791" s="21">
        <v>4890</v>
      </c>
      <c r="C1791" s="22">
        <f t="shared" si="33"/>
        <v>-0.25190529169232478</v>
      </c>
    </row>
    <row r="1792" spans="2:3" x14ac:dyDescent="0.25">
      <c r="B1792" s="21">
        <v>4890</v>
      </c>
      <c r="C1792" s="22">
        <f t="shared" si="33"/>
        <v>-0.25190529169232478</v>
      </c>
    </row>
    <row r="1793" spans="2:3" x14ac:dyDescent="0.25">
      <c r="B1793" s="21">
        <v>4890</v>
      </c>
      <c r="C1793" s="22">
        <f t="shared" si="33"/>
        <v>-0.25190529169232478</v>
      </c>
    </row>
    <row r="1794" spans="2:3" x14ac:dyDescent="0.25">
      <c r="B1794" s="21">
        <v>4890</v>
      </c>
      <c r="C1794" s="22">
        <f t="shared" si="33"/>
        <v>-0.25190529169232478</v>
      </c>
    </row>
    <row r="1795" spans="2:3" x14ac:dyDescent="0.25">
      <c r="B1795" s="21">
        <v>4890</v>
      </c>
      <c r="C1795" s="22">
        <f t="shared" si="33"/>
        <v>-0.25190529169232478</v>
      </c>
    </row>
    <row r="1796" spans="2:3" x14ac:dyDescent="0.25">
      <c r="B1796" s="21">
        <v>4895</v>
      </c>
      <c r="C1796" s="22">
        <f t="shared" ref="C1796:C1859" si="34">(B1796-$E$3)/$E$4</f>
        <v>-0.25048872211739664</v>
      </c>
    </row>
    <row r="1797" spans="2:3" x14ac:dyDescent="0.25">
      <c r="B1797" s="21">
        <v>4899</v>
      </c>
      <c r="C1797" s="22">
        <f t="shared" si="34"/>
        <v>-0.24935546645745418</v>
      </c>
    </row>
    <row r="1798" spans="2:3" x14ac:dyDescent="0.25">
      <c r="B1798" s="21">
        <v>4899</v>
      </c>
      <c r="C1798" s="22">
        <f t="shared" si="34"/>
        <v>-0.24935546645745418</v>
      </c>
    </row>
    <row r="1799" spans="2:3" x14ac:dyDescent="0.25">
      <c r="B1799" s="21">
        <v>4899</v>
      </c>
      <c r="C1799" s="22">
        <f t="shared" si="34"/>
        <v>-0.24935546645745418</v>
      </c>
    </row>
    <row r="1800" spans="2:3" x14ac:dyDescent="0.25">
      <c r="B1800" s="21">
        <v>4899</v>
      </c>
      <c r="C1800" s="22">
        <f t="shared" si="34"/>
        <v>-0.24935546645745418</v>
      </c>
    </row>
    <row r="1801" spans="2:3" x14ac:dyDescent="0.25">
      <c r="B1801" s="21">
        <v>4899</v>
      </c>
      <c r="C1801" s="22">
        <f t="shared" si="34"/>
        <v>-0.24935546645745418</v>
      </c>
    </row>
    <row r="1802" spans="2:3" x14ac:dyDescent="0.25">
      <c r="B1802" s="21">
        <v>4899</v>
      </c>
      <c r="C1802" s="22">
        <f t="shared" si="34"/>
        <v>-0.24935546645745418</v>
      </c>
    </row>
    <row r="1803" spans="2:3" x14ac:dyDescent="0.25">
      <c r="B1803" s="21">
        <v>4899</v>
      </c>
      <c r="C1803" s="22">
        <f t="shared" si="34"/>
        <v>-0.24935546645745418</v>
      </c>
    </row>
    <row r="1804" spans="2:3" x14ac:dyDescent="0.25">
      <c r="B1804" s="21">
        <v>4899</v>
      </c>
      <c r="C1804" s="22">
        <f t="shared" si="34"/>
        <v>-0.24935546645745418</v>
      </c>
    </row>
    <row r="1805" spans="2:3" x14ac:dyDescent="0.25">
      <c r="B1805" s="21">
        <v>4899.99</v>
      </c>
      <c r="C1805" s="22">
        <f t="shared" si="34"/>
        <v>-0.24907498568161848</v>
      </c>
    </row>
    <row r="1806" spans="2:3" x14ac:dyDescent="0.25">
      <c r="B1806" s="21">
        <v>4899.99</v>
      </c>
      <c r="C1806" s="22">
        <f t="shared" si="34"/>
        <v>-0.24907498568161848</v>
      </c>
    </row>
    <row r="1807" spans="2:3" x14ac:dyDescent="0.25">
      <c r="B1807" s="21">
        <v>4899.99</v>
      </c>
      <c r="C1807" s="22">
        <f t="shared" si="34"/>
        <v>-0.24907498568161848</v>
      </c>
    </row>
    <row r="1808" spans="2:3" x14ac:dyDescent="0.25">
      <c r="B1808" s="21">
        <v>4900</v>
      </c>
      <c r="C1808" s="22">
        <f t="shared" si="34"/>
        <v>-0.24907215254246856</v>
      </c>
    </row>
    <row r="1809" spans="2:3" x14ac:dyDescent="0.25">
      <c r="B1809" s="21">
        <v>4900</v>
      </c>
      <c r="C1809" s="22">
        <f t="shared" si="34"/>
        <v>-0.24907215254246856</v>
      </c>
    </row>
    <row r="1810" spans="2:3" x14ac:dyDescent="0.25">
      <c r="B1810" s="21">
        <v>4900</v>
      </c>
      <c r="C1810" s="22">
        <f t="shared" si="34"/>
        <v>-0.24907215254246856</v>
      </c>
    </row>
    <row r="1811" spans="2:3" x14ac:dyDescent="0.25">
      <c r="B1811" s="21">
        <v>4900</v>
      </c>
      <c r="C1811" s="22">
        <f t="shared" si="34"/>
        <v>-0.24907215254246856</v>
      </c>
    </row>
    <row r="1812" spans="2:3" x14ac:dyDescent="0.25">
      <c r="B1812" s="21">
        <v>4910</v>
      </c>
      <c r="C1812" s="22">
        <f t="shared" si="34"/>
        <v>-0.24623901339261234</v>
      </c>
    </row>
    <row r="1813" spans="2:3" x14ac:dyDescent="0.25">
      <c r="B1813" s="21">
        <v>4912.5</v>
      </c>
      <c r="C1813" s="22">
        <f t="shared" si="34"/>
        <v>-0.24553072860514827</v>
      </c>
    </row>
    <row r="1814" spans="2:3" x14ac:dyDescent="0.25">
      <c r="B1814" s="21">
        <v>4929</v>
      </c>
      <c r="C1814" s="22">
        <f t="shared" si="34"/>
        <v>-0.24085604900788551</v>
      </c>
    </row>
    <row r="1815" spans="2:3" x14ac:dyDescent="0.25">
      <c r="B1815" s="21">
        <v>4935</v>
      </c>
      <c r="C1815" s="22">
        <f t="shared" si="34"/>
        <v>-0.23915616551797178</v>
      </c>
    </row>
    <row r="1816" spans="2:3" x14ac:dyDescent="0.25">
      <c r="B1816" s="21">
        <v>4935</v>
      </c>
      <c r="C1816" s="22">
        <f t="shared" si="34"/>
        <v>-0.23915616551797178</v>
      </c>
    </row>
    <row r="1817" spans="2:3" x14ac:dyDescent="0.25">
      <c r="B1817" s="21">
        <v>4945</v>
      </c>
      <c r="C1817" s="22">
        <f t="shared" si="34"/>
        <v>-0.23632302636811556</v>
      </c>
    </row>
    <row r="1818" spans="2:3" x14ac:dyDescent="0.25">
      <c r="B1818" s="21">
        <v>4948.5</v>
      </c>
      <c r="C1818" s="22">
        <f t="shared" si="34"/>
        <v>-0.23533142766566589</v>
      </c>
    </row>
    <row r="1819" spans="2:3" x14ac:dyDescent="0.25">
      <c r="B1819" s="21">
        <v>4948.5</v>
      </c>
      <c r="C1819" s="22">
        <f t="shared" si="34"/>
        <v>-0.23533142766566589</v>
      </c>
    </row>
    <row r="1820" spans="2:3" x14ac:dyDescent="0.25">
      <c r="B1820" s="21">
        <v>4948.5</v>
      </c>
      <c r="C1820" s="22">
        <f t="shared" si="34"/>
        <v>-0.23533142766566589</v>
      </c>
    </row>
    <row r="1821" spans="2:3" x14ac:dyDescent="0.25">
      <c r="B1821" s="21">
        <v>4949.5</v>
      </c>
      <c r="C1821" s="22">
        <f t="shared" si="34"/>
        <v>-0.23504811375068027</v>
      </c>
    </row>
    <row r="1822" spans="2:3" x14ac:dyDescent="0.25">
      <c r="B1822" s="21">
        <v>4949.97</v>
      </c>
      <c r="C1822" s="22">
        <f t="shared" si="34"/>
        <v>-0.23491495621063696</v>
      </c>
    </row>
    <row r="1823" spans="2:3" x14ac:dyDescent="0.25">
      <c r="B1823" s="21">
        <v>4949.9849999999997</v>
      </c>
      <c r="C1823" s="22">
        <f t="shared" si="34"/>
        <v>-0.23491070650191234</v>
      </c>
    </row>
    <row r="1824" spans="2:3" x14ac:dyDescent="0.25">
      <c r="B1824" s="21">
        <v>4950</v>
      </c>
      <c r="C1824" s="22">
        <f t="shared" si="34"/>
        <v>-0.23490645679318745</v>
      </c>
    </row>
    <row r="1825" spans="2:3" x14ac:dyDescent="0.25">
      <c r="B1825" s="21">
        <v>4950</v>
      </c>
      <c r="C1825" s="22">
        <f t="shared" si="34"/>
        <v>-0.23490645679318745</v>
      </c>
    </row>
    <row r="1826" spans="2:3" x14ac:dyDescent="0.25">
      <c r="B1826" s="21">
        <v>4950</v>
      </c>
      <c r="C1826" s="22">
        <f t="shared" si="34"/>
        <v>-0.23490645679318745</v>
      </c>
    </row>
    <row r="1827" spans="2:3" x14ac:dyDescent="0.25">
      <c r="B1827" s="21">
        <v>4950</v>
      </c>
      <c r="C1827" s="22">
        <f t="shared" si="34"/>
        <v>-0.23490645679318745</v>
      </c>
    </row>
    <row r="1828" spans="2:3" x14ac:dyDescent="0.25">
      <c r="B1828" s="21">
        <v>4950</v>
      </c>
      <c r="C1828" s="22">
        <f t="shared" si="34"/>
        <v>-0.23490645679318745</v>
      </c>
    </row>
    <row r="1829" spans="2:3" x14ac:dyDescent="0.25">
      <c r="B1829" s="21">
        <v>4950</v>
      </c>
      <c r="C1829" s="22">
        <f t="shared" si="34"/>
        <v>-0.23490645679318745</v>
      </c>
    </row>
    <row r="1830" spans="2:3" x14ac:dyDescent="0.25">
      <c r="B1830" s="21">
        <v>4950</v>
      </c>
      <c r="C1830" s="22">
        <f t="shared" si="34"/>
        <v>-0.23490645679318745</v>
      </c>
    </row>
    <row r="1831" spans="2:3" x14ac:dyDescent="0.25">
      <c r="B1831" s="21">
        <v>4950</v>
      </c>
      <c r="C1831" s="22">
        <f t="shared" si="34"/>
        <v>-0.23490645679318745</v>
      </c>
    </row>
    <row r="1832" spans="2:3" x14ac:dyDescent="0.25">
      <c r="B1832" s="21">
        <v>4950</v>
      </c>
      <c r="C1832" s="22">
        <f t="shared" si="34"/>
        <v>-0.23490645679318745</v>
      </c>
    </row>
    <row r="1833" spans="2:3" x14ac:dyDescent="0.25">
      <c r="B1833" s="21">
        <v>4950</v>
      </c>
      <c r="C1833" s="22">
        <f t="shared" si="34"/>
        <v>-0.23490645679318745</v>
      </c>
    </row>
    <row r="1834" spans="2:3" x14ac:dyDescent="0.25">
      <c r="B1834" s="21">
        <v>4950</v>
      </c>
      <c r="C1834" s="22">
        <f t="shared" si="34"/>
        <v>-0.23490645679318745</v>
      </c>
    </row>
    <row r="1835" spans="2:3" x14ac:dyDescent="0.25">
      <c r="B1835" s="21">
        <v>4969</v>
      </c>
      <c r="C1835" s="22">
        <f t="shared" si="34"/>
        <v>-0.22952349240846062</v>
      </c>
    </row>
    <row r="1836" spans="2:3" x14ac:dyDescent="0.25">
      <c r="B1836" s="21">
        <v>4970</v>
      </c>
      <c r="C1836" s="22">
        <f t="shared" si="34"/>
        <v>-0.229240178493475</v>
      </c>
    </row>
    <row r="1837" spans="2:3" x14ac:dyDescent="0.25">
      <c r="B1837" s="21">
        <v>4970</v>
      </c>
      <c r="C1837" s="22">
        <f t="shared" si="34"/>
        <v>-0.229240178493475</v>
      </c>
    </row>
    <row r="1838" spans="2:3" x14ac:dyDescent="0.25">
      <c r="B1838" s="21">
        <v>4975</v>
      </c>
      <c r="C1838" s="22">
        <f t="shared" si="34"/>
        <v>-0.22782360891854689</v>
      </c>
    </row>
    <row r="1839" spans="2:3" x14ac:dyDescent="0.25">
      <c r="B1839" s="21">
        <v>4978.88</v>
      </c>
      <c r="C1839" s="22">
        <f t="shared" si="34"/>
        <v>-0.22672435092840265</v>
      </c>
    </row>
    <row r="1840" spans="2:3" x14ac:dyDescent="0.25">
      <c r="B1840" s="21">
        <v>4980</v>
      </c>
      <c r="C1840" s="22">
        <f t="shared" si="34"/>
        <v>-0.22640703934361878</v>
      </c>
    </row>
    <row r="1841" spans="2:3" x14ac:dyDescent="0.25">
      <c r="B1841" s="21">
        <v>4980</v>
      </c>
      <c r="C1841" s="22">
        <f t="shared" si="34"/>
        <v>-0.22640703934361878</v>
      </c>
    </row>
    <row r="1842" spans="2:3" x14ac:dyDescent="0.25">
      <c r="B1842" s="21">
        <v>4980</v>
      </c>
      <c r="C1842" s="22">
        <f t="shared" si="34"/>
        <v>-0.22640703934361878</v>
      </c>
    </row>
    <row r="1843" spans="2:3" x14ac:dyDescent="0.25">
      <c r="B1843" s="21">
        <v>4985</v>
      </c>
      <c r="C1843" s="22">
        <f t="shared" si="34"/>
        <v>-0.22499046976869069</v>
      </c>
    </row>
    <row r="1844" spans="2:3" x14ac:dyDescent="0.25">
      <c r="B1844" s="21">
        <v>4988</v>
      </c>
      <c r="C1844" s="22">
        <f t="shared" si="34"/>
        <v>-0.22414052802373383</v>
      </c>
    </row>
    <row r="1845" spans="2:3" x14ac:dyDescent="0.25">
      <c r="B1845" s="21">
        <v>4988.88</v>
      </c>
      <c r="C1845" s="22">
        <f t="shared" si="34"/>
        <v>-0.22389121177854643</v>
      </c>
    </row>
    <row r="1846" spans="2:3" x14ac:dyDescent="0.25">
      <c r="B1846" s="21">
        <v>4989</v>
      </c>
      <c r="C1846" s="22">
        <f t="shared" si="34"/>
        <v>-0.2238572141087482</v>
      </c>
    </row>
    <row r="1847" spans="2:3" x14ac:dyDescent="0.25">
      <c r="B1847" s="21">
        <v>4990</v>
      </c>
      <c r="C1847" s="22">
        <f t="shared" si="34"/>
        <v>-0.22357390019376258</v>
      </c>
    </row>
    <row r="1848" spans="2:3" x14ac:dyDescent="0.25">
      <c r="B1848" s="21">
        <v>4990</v>
      </c>
      <c r="C1848" s="22">
        <f t="shared" si="34"/>
        <v>-0.22357390019376258</v>
      </c>
    </row>
    <row r="1849" spans="2:3" x14ac:dyDescent="0.25">
      <c r="B1849" s="21">
        <v>4990</v>
      </c>
      <c r="C1849" s="22">
        <f t="shared" si="34"/>
        <v>-0.22357390019376258</v>
      </c>
    </row>
    <row r="1850" spans="2:3" x14ac:dyDescent="0.25">
      <c r="B1850" s="21">
        <v>4990</v>
      </c>
      <c r="C1850" s="22">
        <f t="shared" si="34"/>
        <v>-0.22357390019376258</v>
      </c>
    </row>
    <row r="1851" spans="2:3" x14ac:dyDescent="0.25">
      <c r="B1851" s="21">
        <v>4990</v>
      </c>
      <c r="C1851" s="22">
        <f t="shared" si="34"/>
        <v>-0.22357390019376258</v>
      </c>
    </row>
    <row r="1852" spans="2:3" x14ac:dyDescent="0.25">
      <c r="B1852" s="21">
        <v>4990</v>
      </c>
      <c r="C1852" s="22">
        <f t="shared" si="34"/>
        <v>-0.22357390019376258</v>
      </c>
    </row>
    <row r="1853" spans="2:3" x14ac:dyDescent="0.25">
      <c r="B1853" s="21">
        <v>4990</v>
      </c>
      <c r="C1853" s="22">
        <f t="shared" si="34"/>
        <v>-0.22357390019376258</v>
      </c>
    </row>
    <row r="1854" spans="2:3" x14ac:dyDescent="0.25">
      <c r="B1854" s="21">
        <v>4990</v>
      </c>
      <c r="C1854" s="22">
        <f t="shared" si="34"/>
        <v>-0.22357390019376258</v>
      </c>
    </row>
    <row r="1855" spans="2:3" x14ac:dyDescent="0.25">
      <c r="B1855" s="21">
        <v>4990</v>
      </c>
      <c r="C1855" s="22">
        <f t="shared" si="34"/>
        <v>-0.22357390019376258</v>
      </c>
    </row>
    <row r="1856" spans="2:3" x14ac:dyDescent="0.25">
      <c r="B1856" s="21">
        <v>4990</v>
      </c>
      <c r="C1856" s="22">
        <f t="shared" si="34"/>
        <v>-0.22357390019376258</v>
      </c>
    </row>
    <row r="1857" spans="2:3" x14ac:dyDescent="0.25">
      <c r="B1857" s="21">
        <v>4990</v>
      </c>
      <c r="C1857" s="22">
        <f t="shared" si="34"/>
        <v>-0.22357390019376258</v>
      </c>
    </row>
    <row r="1858" spans="2:3" x14ac:dyDescent="0.25">
      <c r="B1858" s="21">
        <v>4990</v>
      </c>
      <c r="C1858" s="22">
        <f t="shared" si="34"/>
        <v>-0.22357390019376258</v>
      </c>
    </row>
    <row r="1859" spans="2:3" x14ac:dyDescent="0.25">
      <c r="B1859" s="21">
        <v>4990</v>
      </c>
      <c r="C1859" s="22">
        <f t="shared" si="34"/>
        <v>-0.22357390019376258</v>
      </c>
    </row>
    <row r="1860" spans="2:3" x14ac:dyDescent="0.25">
      <c r="B1860" s="21">
        <v>4990</v>
      </c>
      <c r="C1860" s="22">
        <f t="shared" ref="C1860:C1923" si="35">(B1860-$E$3)/$E$4</f>
        <v>-0.22357390019376258</v>
      </c>
    </row>
    <row r="1861" spans="2:3" x14ac:dyDescent="0.25">
      <c r="B1861" s="21">
        <v>4990</v>
      </c>
      <c r="C1861" s="22">
        <f t="shared" si="35"/>
        <v>-0.22357390019376258</v>
      </c>
    </row>
    <row r="1862" spans="2:3" x14ac:dyDescent="0.25">
      <c r="B1862" s="21">
        <v>4990</v>
      </c>
      <c r="C1862" s="22">
        <f t="shared" si="35"/>
        <v>-0.22357390019376258</v>
      </c>
    </row>
    <row r="1863" spans="2:3" x14ac:dyDescent="0.25">
      <c r="B1863" s="21">
        <v>4990</v>
      </c>
      <c r="C1863" s="22">
        <f t="shared" si="35"/>
        <v>-0.22357390019376258</v>
      </c>
    </row>
    <row r="1864" spans="2:3" x14ac:dyDescent="0.25">
      <c r="B1864" s="21">
        <v>4990</v>
      </c>
      <c r="C1864" s="22">
        <f t="shared" si="35"/>
        <v>-0.22357390019376258</v>
      </c>
    </row>
    <row r="1865" spans="2:3" x14ac:dyDescent="0.25">
      <c r="B1865" s="21">
        <v>4990</v>
      </c>
      <c r="C1865" s="22">
        <f t="shared" si="35"/>
        <v>-0.22357390019376258</v>
      </c>
    </row>
    <row r="1866" spans="2:3" x14ac:dyDescent="0.25">
      <c r="B1866" s="21">
        <v>4990</v>
      </c>
      <c r="C1866" s="22">
        <f t="shared" si="35"/>
        <v>-0.22357390019376258</v>
      </c>
    </row>
    <row r="1867" spans="2:3" x14ac:dyDescent="0.25">
      <c r="B1867" s="21">
        <v>4990</v>
      </c>
      <c r="C1867" s="22">
        <f t="shared" si="35"/>
        <v>-0.22357390019376258</v>
      </c>
    </row>
    <row r="1868" spans="2:3" x14ac:dyDescent="0.25">
      <c r="B1868" s="21">
        <v>4990</v>
      </c>
      <c r="C1868" s="22">
        <f t="shared" si="35"/>
        <v>-0.22357390019376258</v>
      </c>
    </row>
    <row r="1869" spans="2:3" x14ac:dyDescent="0.25">
      <c r="B1869" s="21">
        <v>4990</v>
      </c>
      <c r="C1869" s="22">
        <f t="shared" si="35"/>
        <v>-0.22357390019376258</v>
      </c>
    </row>
    <row r="1870" spans="2:3" x14ac:dyDescent="0.25">
      <c r="B1870" s="21">
        <v>4990</v>
      </c>
      <c r="C1870" s="22">
        <f t="shared" si="35"/>
        <v>-0.22357390019376258</v>
      </c>
    </row>
    <row r="1871" spans="2:3" x14ac:dyDescent="0.25">
      <c r="B1871" s="21">
        <v>4990</v>
      </c>
      <c r="C1871" s="22">
        <f t="shared" si="35"/>
        <v>-0.22357390019376258</v>
      </c>
    </row>
    <row r="1872" spans="2:3" x14ac:dyDescent="0.25">
      <c r="B1872" s="21">
        <v>4990</v>
      </c>
      <c r="C1872" s="22">
        <f t="shared" si="35"/>
        <v>-0.22357390019376258</v>
      </c>
    </row>
    <row r="1873" spans="2:3" x14ac:dyDescent="0.25">
      <c r="B1873" s="21">
        <v>4990</v>
      </c>
      <c r="C1873" s="22">
        <f t="shared" si="35"/>
        <v>-0.22357390019376258</v>
      </c>
    </row>
    <row r="1874" spans="2:3" x14ac:dyDescent="0.25">
      <c r="B1874" s="21">
        <v>4990</v>
      </c>
      <c r="C1874" s="22">
        <f t="shared" si="35"/>
        <v>-0.22357390019376258</v>
      </c>
    </row>
    <row r="1875" spans="2:3" x14ac:dyDescent="0.25">
      <c r="B1875" s="21">
        <v>4990</v>
      </c>
      <c r="C1875" s="22">
        <f t="shared" si="35"/>
        <v>-0.22357390019376258</v>
      </c>
    </row>
    <row r="1876" spans="2:3" x14ac:dyDescent="0.25">
      <c r="B1876" s="21">
        <v>4990</v>
      </c>
      <c r="C1876" s="22">
        <f t="shared" si="35"/>
        <v>-0.22357390019376258</v>
      </c>
    </row>
    <row r="1877" spans="2:3" x14ac:dyDescent="0.25">
      <c r="B1877" s="21">
        <v>4990</v>
      </c>
      <c r="C1877" s="22">
        <f t="shared" si="35"/>
        <v>-0.22357390019376258</v>
      </c>
    </row>
    <row r="1878" spans="2:3" x14ac:dyDescent="0.25">
      <c r="B1878" s="21">
        <v>4990</v>
      </c>
      <c r="C1878" s="22">
        <f t="shared" si="35"/>
        <v>-0.22357390019376258</v>
      </c>
    </row>
    <row r="1879" spans="2:3" x14ac:dyDescent="0.25">
      <c r="B1879" s="21">
        <v>4990</v>
      </c>
      <c r="C1879" s="22">
        <f t="shared" si="35"/>
        <v>-0.22357390019376258</v>
      </c>
    </row>
    <row r="1880" spans="2:3" x14ac:dyDescent="0.25">
      <c r="B1880" s="21">
        <v>4995</v>
      </c>
      <c r="C1880" s="22">
        <f t="shared" si="35"/>
        <v>-0.22215733061883447</v>
      </c>
    </row>
    <row r="1881" spans="2:3" x14ac:dyDescent="0.25">
      <c r="B1881" s="21">
        <v>4995</v>
      </c>
      <c r="C1881" s="22">
        <f t="shared" si="35"/>
        <v>-0.22215733061883447</v>
      </c>
    </row>
    <row r="1882" spans="2:3" x14ac:dyDescent="0.25">
      <c r="B1882" s="21">
        <v>4998.88</v>
      </c>
      <c r="C1882" s="22">
        <f t="shared" si="35"/>
        <v>-0.22105807262869021</v>
      </c>
    </row>
    <row r="1883" spans="2:3" x14ac:dyDescent="0.25">
      <c r="B1883" s="21">
        <v>4999</v>
      </c>
      <c r="C1883" s="22">
        <f t="shared" si="35"/>
        <v>-0.22102407495889198</v>
      </c>
    </row>
    <row r="1884" spans="2:3" x14ac:dyDescent="0.25">
      <c r="B1884" s="21">
        <v>4999</v>
      </c>
      <c r="C1884" s="22">
        <f t="shared" si="35"/>
        <v>-0.22102407495889198</v>
      </c>
    </row>
    <row r="1885" spans="2:3" x14ac:dyDescent="0.25">
      <c r="B1885" s="21">
        <v>4999</v>
      </c>
      <c r="C1885" s="22">
        <f t="shared" si="35"/>
        <v>-0.22102407495889198</v>
      </c>
    </row>
    <row r="1886" spans="2:3" x14ac:dyDescent="0.25">
      <c r="B1886" s="21">
        <v>4999</v>
      </c>
      <c r="C1886" s="22">
        <f t="shared" si="35"/>
        <v>-0.22102407495889198</v>
      </c>
    </row>
    <row r="1887" spans="2:3" x14ac:dyDescent="0.25">
      <c r="B1887" s="21">
        <v>4999</v>
      </c>
      <c r="C1887" s="22">
        <f t="shared" si="35"/>
        <v>-0.22102407495889198</v>
      </c>
    </row>
    <row r="1888" spans="2:3" x14ac:dyDescent="0.25">
      <c r="B1888" s="21">
        <v>4999</v>
      </c>
      <c r="C1888" s="22">
        <f t="shared" si="35"/>
        <v>-0.22102407495889198</v>
      </c>
    </row>
    <row r="1889" spans="2:3" x14ac:dyDescent="0.25">
      <c r="B1889" s="21">
        <v>4999</v>
      </c>
      <c r="C1889" s="22">
        <f t="shared" si="35"/>
        <v>-0.22102407495889198</v>
      </c>
    </row>
    <row r="1890" spans="2:3" x14ac:dyDescent="0.25">
      <c r="B1890" s="21">
        <v>4999</v>
      </c>
      <c r="C1890" s="22">
        <f t="shared" si="35"/>
        <v>-0.22102407495889198</v>
      </c>
    </row>
    <row r="1891" spans="2:3" x14ac:dyDescent="0.25">
      <c r="B1891" s="21">
        <v>4999</v>
      </c>
      <c r="C1891" s="22">
        <f t="shared" si="35"/>
        <v>-0.22102407495889198</v>
      </c>
    </row>
    <row r="1892" spans="2:3" x14ac:dyDescent="0.25">
      <c r="B1892" s="21">
        <v>4999</v>
      </c>
      <c r="C1892" s="22">
        <f t="shared" si="35"/>
        <v>-0.22102407495889198</v>
      </c>
    </row>
    <row r="1893" spans="2:3" x14ac:dyDescent="0.25">
      <c r="B1893" s="21">
        <v>4999</v>
      </c>
      <c r="C1893" s="22">
        <f t="shared" si="35"/>
        <v>-0.22102407495889198</v>
      </c>
    </row>
    <row r="1894" spans="2:3" x14ac:dyDescent="0.25">
      <c r="B1894" s="21">
        <v>4999</v>
      </c>
      <c r="C1894" s="22">
        <f t="shared" si="35"/>
        <v>-0.22102407495889198</v>
      </c>
    </row>
    <row r="1895" spans="2:3" x14ac:dyDescent="0.25">
      <c r="B1895" s="21">
        <v>4999</v>
      </c>
      <c r="C1895" s="22">
        <f t="shared" si="35"/>
        <v>-0.22102407495889198</v>
      </c>
    </row>
    <row r="1896" spans="2:3" x14ac:dyDescent="0.25">
      <c r="B1896" s="21">
        <v>4999</v>
      </c>
      <c r="C1896" s="22">
        <f t="shared" si="35"/>
        <v>-0.22102407495889198</v>
      </c>
    </row>
    <row r="1897" spans="2:3" x14ac:dyDescent="0.25">
      <c r="B1897" s="21">
        <v>4999</v>
      </c>
      <c r="C1897" s="22">
        <f t="shared" si="35"/>
        <v>-0.22102407495889198</v>
      </c>
    </row>
    <row r="1898" spans="2:3" x14ac:dyDescent="0.25">
      <c r="B1898" s="21">
        <v>4999</v>
      </c>
      <c r="C1898" s="22">
        <f t="shared" si="35"/>
        <v>-0.22102407495889198</v>
      </c>
    </row>
    <row r="1899" spans="2:3" x14ac:dyDescent="0.25">
      <c r="B1899" s="21">
        <v>4999</v>
      </c>
      <c r="C1899" s="22">
        <f t="shared" si="35"/>
        <v>-0.22102407495889198</v>
      </c>
    </row>
    <row r="1900" spans="2:3" x14ac:dyDescent="0.25">
      <c r="B1900" s="21">
        <v>4999</v>
      </c>
      <c r="C1900" s="22">
        <f t="shared" si="35"/>
        <v>-0.22102407495889198</v>
      </c>
    </row>
    <row r="1901" spans="2:3" x14ac:dyDescent="0.25">
      <c r="B1901" s="21">
        <v>4999</v>
      </c>
      <c r="C1901" s="22">
        <f t="shared" si="35"/>
        <v>-0.22102407495889198</v>
      </c>
    </row>
    <row r="1902" spans="2:3" x14ac:dyDescent="0.25">
      <c r="B1902" s="21">
        <v>4999</v>
      </c>
      <c r="C1902" s="22">
        <f t="shared" si="35"/>
        <v>-0.22102407495889198</v>
      </c>
    </row>
    <row r="1903" spans="2:3" x14ac:dyDescent="0.25">
      <c r="B1903" s="21">
        <v>4999</v>
      </c>
      <c r="C1903" s="22">
        <f t="shared" si="35"/>
        <v>-0.22102407495889198</v>
      </c>
    </row>
    <row r="1904" spans="2:3" x14ac:dyDescent="0.25">
      <c r="B1904" s="21">
        <v>4999</v>
      </c>
      <c r="C1904" s="22">
        <f t="shared" si="35"/>
        <v>-0.22102407495889198</v>
      </c>
    </row>
    <row r="1905" spans="2:3" x14ac:dyDescent="0.25">
      <c r="B1905" s="21">
        <v>4999</v>
      </c>
      <c r="C1905" s="22">
        <f t="shared" si="35"/>
        <v>-0.22102407495889198</v>
      </c>
    </row>
    <row r="1906" spans="2:3" x14ac:dyDescent="0.25">
      <c r="B1906" s="21">
        <v>4999</v>
      </c>
      <c r="C1906" s="22">
        <f t="shared" si="35"/>
        <v>-0.22102407495889198</v>
      </c>
    </row>
    <row r="1907" spans="2:3" x14ac:dyDescent="0.25">
      <c r="B1907" s="21">
        <v>4999</v>
      </c>
      <c r="C1907" s="22">
        <f t="shared" si="35"/>
        <v>-0.22102407495889198</v>
      </c>
    </row>
    <row r="1908" spans="2:3" x14ac:dyDescent="0.25">
      <c r="B1908" s="21">
        <v>4999</v>
      </c>
      <c r="C1908" s="22">
        <f t="shared" si="35"/>
        <v>-0.22102407495889198</v>
      </c>
    </row>
    <row r="1909" spans="2:3" x14ac:dyDescent="0.25">
      <c r="B1909" s="21">
        <v>4999</v>
      </c>
      <c r="C1909" s="22">
        <f t="shared" si="35"/>
        <v>-0.22102407495889198</v>
      </c>
    </row>
    <row r="1910" spans="2:3" x14ac:dyDescent="0.25">
      <c r="B1910" s="21">
        <v>4999</v>
      </c>
      <c r="C1910" s="22">
        <f t="shared" si="35"/>
        <v>-0.22102407495889198</v>
      </c>
    </row>
    <row r="1911" spans="2:3" x14ac:dyDescent="0.25">
      <c r="B1911" s="21">
        <v>4999.5</v>
      </c>
      <c r="C1911" s="22">
        <f t="shared" si="35"/>
        <v>-0.22088241800139916</v>
      </c>
    </row>
    <row r="1912" spans="2:3" x14ac:dyDescent="0.25">
      <c r="B1912" s="21">
        <v>4999.5</v>
      </c>
      <c r="C1912" s="22">
        <f t="shared" si="35"/>
        <v>-0.22088241800139916</v>
      </c>
    </row>
    <row r="1913" spans="2:3" x14ac:dyDescent="0.25">
      <c r="B1913" s="21">
        <v>4999.9000000000005</v>
      </c>
      <c r="C1913" s="22">
        <f t="shared" si="35"/>
        <v>-0.22076909243540477</v>
      </c>
    </row>
    <row r="1914" spans="2:3" x14ac:dyDescent="0.25">
      <c r="B1914" s="21">
        <v>4999.95</v>
      </c>
      <c r="C1914" s="22">
        <f t="shared" si="35"/>
        <v>-0.22075492673965569</v>
      </c>
    </row>
    <row r="1915" spans="2:3" x14ac:dyDescent="0.25">
      <c r="B1915" s="21">
        <v>4999.96</v>
      </c>
      <c r="C1915" s="22">
        <f t="shared" si="35"/>
        <v>-0.22075209360050577</v>
      </c>
    </row>
    <row r="1916" spans="2:3" x14ac:dyDescent="0.25">
      <c r="B1916" s="21">
        <v>4999.99</v>
      </c>
      <c r="C1916" s="22">
        <f t="shared" si="35"/>
        <v>-0.22074359418305628</v>
      </c>
    </row>
    <row r="1917" spans="2:3" x14ac:dyDescent="0.25">
      <c r="B1917" s="21">
        <v>4999.99</v>
      </c>
      <c r="C1917" s="22">
        <f t="shared" si="35"/>
        <v>-0.22074359418305628</v>
      </c>
    </row>
    <row r="1918" spans="2:3" x14ac:dyDescent="0.25">
      <c r="B1918" s="21">
        <v>4999.99</v>
      </c>
      <c r="C1918" s="22">
        <f t="shared" si="35"/>
        <v>-0.22074359418305628</v>
      </c>
    </row>
    <row r="1919" spans="2:3" x14ac:dyDescent="0.25">
      <c r="B1919" s="21">
        <v>4999.99</v>
      </c>
      <c r="C1919" s="22">
        <f t="shared" si="35"/>
        <v>-0.22074359418305628</v>
      </c>
    </row>
    <row r="1920" spans="2:3" x14ac:dyDescent="0.25">
      <c r="B1920" s="21">
        <v>4999.99</v>
      </c>
      <c r="C1920" s="22">
        <f t="shared" si="35"/>
        <v>-0.22074359418305628</v>
      </c>
    </row>
    <row r="1921" spans="2:3" x14ac:dyDescent="0.25">
      <c r="B1921" s="21">
        <v>4999.99</v>
      </c>
      <c r="C1921" s="22">
        <f t="shared" si="35"/>
        <v>-0.22074359418305628</v>
      </c>
    </row>
    <row r="1922" spans="2:3" x14ac:dyDescent="0.25">
      <c r="B1922" s="21">
        <v>4999.99</v>
      </c>
      <c r="C1922" s="22">
        <f t="shared" si="35"/>
        <v>-0.22074359418305628</v>
      </c>
    </row>
    <row r="1923" spans="2:3" x14ac:dyDescent="0.25">
      <c r="B1923" s="21">
        <v>4999.99</v>
      </c>
      <c r="C1923" s="22">
        <f t="shared" si="35"/>
        <v>-0.22074359418305628</v>
      </c>
    </row>
    <row r="1924" spans="2:3" x14ac:dyDescent="0.25">
      <c r="B1924" s="21">
        <v>5000</v>
      </c>
      <c r="C1924" s="22">
        <f t="shared" ref="C1924:C1987" si="36">(B1924-$E$3)/$E$4</f>
        <v>-0.22074076104390636</v>
      </c>
    </row>
    <row r="1925" spans="2:3" x14ac:dyDescent="0.25">
      <c r="B1925" s="21">
        <v>5000</v>
      </c>
      <c r="C1925" s="22">
        <f t="shared" si="36"/>
        <v>-0.22074076104390636</v>
      </c>
    </row>
    <row r="1926" spans="2:3" x14ac:dyDescent="0.25">
      <c r="B1926" s="21">
        <v>5000</v>
      </c>
      <c r="C1926" s="22">
        <f t="shared" si="36"/>
        <v>-0.22074076104390636</v>
      </c>
    </row>
    <row r="1927" spans="2:3" x14ac:dyDescent="0.25">
      <c r="B1927" s="21">
        <v>5000</v>
      </c>
      <c r="C1927" s="22">
        <f t="shared" si="36"/>
        <v>-0.22074076104390636</v>
      </c>
    </row>
    <row r="1928" spans="2:3" x14ac:dyDescent="0.25">
      <c r="B1928" s="21">
        <v>5000</v>
      </c>
      <c r="C1928" s="22">
        <f t="shared" si="36"/>
        <v>-0.22074076104390636</v>
      </c>
    </row>
    <row r="1929" spans="2:3" x14ac:dyDescent="0.25">
      <c r="B1929" s="21">
        <v>5000</v>
      </c>
      <c r="C1929" s="22">
        <f t="shared" si="36"/>
        <v>-0.22074076104390636</v>
      </c>
    </row>
    <row r="1930" spans="2:3" x14ac:dyDescent="0.25">
      <c r="B1930" s="21">
        <v>5000</v>
      </c>
      <c r="C1930" s="22">
        <f t="shared" si="36"/>
        <v>-0.22074076104390636</v>
      </c>
    </row>
    <row r="1931" spans="2:3" x14ac:dyDescent="0.25">
      <c r="B1931" s="21">
        <v>5000</v>
      </c>
      <c r="C1931" s="22">
        <f t="shared" si="36"/>
        <v>-0.22074076104390636</v>
      </c>
    </row>
    <row r="1932" spans="2:3" x14ac:dyDescent="0.25">
      <c r="B1932" s="21">
        <v>5023.5</v>
      </c>
      <c r="C1932" s="22">
        <f t="shared" si="36"/>
        <v>-0.21408288404174422</v>
      </c>
    </row>
    <row r="1933" spans="2:3" x14ac:dyDescent="0.25">
      <c r="B1933" s="21">
        <v>5023.5</v>
      </c>
      <c r="C1933" s="22">
        <f t="shared" si="36"/>
        <v>-0.21408288404174422</v>
      </c>
    </row>
    <row r="1934" spans="2:3" x14ac:dyDescent="0.25">
      <c r="B1934" s="21">
        <v>5025</v>
      </c>
      <c r="C1934" s="22">
        <f t="shared" si="36"/>
        <v>-0.2136579131692658</v>
      </c>
    </row>
    <row r="1935" spans="2:3" x14ac:dyDescent="0.25">
      <c r="B1935" s="21">
        <v>5025</v>
      </c>
      <c r="C1935" s="22">
        <f t="shared" si="36"/>
        <v>-0.2136579131692658</v>
      </c>
    </row>
    <row r="1936" spans="2:3" x14ac:dyDescent="0.25">
      <c r="B1936" s="21">
        <v>5025</v>
      </c>
      <c r="C1936" s="22">
        <f t="shared" si="36"/>
        <v>-0.2136579131692658</v>
      </c>
    </row>
    <row r="1937" spans="2:3" x14ac:dyDescent="0.25">
      <c r="B1937" s="21">
        <v>5050</v>
      </c>
      <c r="C1937" s="22">
        <f t="shared" si="36"/>
        <v>-0.20657506529462524</v>
      </c>
    </row>
    <row r="1938" spans="2:3" x14ac:dyDescent="0.25">
      <c r="B1938" s="21">
        <v>5050</v>
      </c>
      <c r="C1938" s="22">
        <f t="shared" si="36"/>
        <v>-0.20657506529462524</v>
      </c>
    </row>
    <row r="1939" spans="2:3" x14ac:dyDescent="0.25">
      <c r="B1939" s="21">
        <v>5080</v>
      </c>
      <c r="C1939" s="22">
        <f t="shared" si="36"/>
        <v>-0.19807564784505657</v>
      </c>
    </row>
    <row r="1940" spans="2:3" x14ac:dyDescent="0.25">
      <c r="B1940" s="21">
        <v>5085</v>
      </c>
      <c r="C1940" s="22">
        <f t="shared" si="36"/>
        <v>-0.19665907827012849</v>
      </c>
    </row>
    <row r="1941" spans="2:3" x14ac:dyDescent="0.25">
      <c r="B1941" s="21">
        <v>5085</v>
      </c>
      <c r="C1941" s="22">
        <f t="shared" si="36"/>
        <v>-0.19665907827012849</v>
      </c>
    </row>
    <row r="1942" spans="2:3" x14ac:dyDescent="0.25">
      <c r="B1942" s="21">
        <v>5085</v>
      </c>
      <c r="C1942" s="22">
        <f t="shared" si="36"/>
        <v>-0.19665907827012849</v>
      </c>
    </row>
    <row r="1943" spans="2:3" x14ac:dyDescent="0.25">
      <c r="B1943" s="21">
        <v>5090</v>
      </c>
      <c r="C1943" s="22">
        <f t="shared" si="36"/>
        <v>-0.19524250869520038</v>
      </c>
    </row>
    <row r="1944" spans="2:3" x14ac:dyDescent="0.25">
      <c r="B1944" s="21">
        <v>5090</v>
      </c>
      <c r="C1944" s="22">
        <f t="shared" si="36"/>
        <v>-0.19524250869520038</v>
      </c>
    </row>
    <row r="1945" spans="2:3" x14ac:dyDescent="0.25">
      <c r="B1945" s="21">
        <v>5098.5</v>
      </c>
      <c r="C1945" s="22">
        <f t="shared" si="36"/>
        <v>-0.19283434041782258</v>
      </c>
    </row>
    <row r="1946" spans="2:3" x14ac:dyDescent="0.25">
      <c r="B1946" s="21">
        <v>5098.5</v>
      </c>
      <c r="C1946" s="22">
        <f t="shared" si="36"/>
        <v>-0.19283434041782258</v>
      </c>
    </row>
    <row r="1947" spans="2:3" x14ac:dyDescent="0.25">
      <c r="B1947" s="21">
        <v>5098.5</v>
      </c>
      <c r="C1947" s="22">
        <f t="shared" si="36"/>
        <v>-0.19283434041782258</v>
      </c>
    </row>
    <row r="1948" spans="2:3" x14ac:dyDescent="0.25">
      <c r="B1948" s="21">
        <v>5098.5</v>
      </c>
      <c r="C1948" s="22">
        <f t="shared" si="36"/>
        <v>-0.19283434041782258</v>
      </c>
    </row>
    <row r="1949" spans="2:3" x14ac:dyDescent="0.25">
      <c r="B1949" s="21">
        <v>5098.5</v>
      </c>
      <c r="C1949" s="22">
        <f t="shared" si="36"/>
        <v>-0.19283434041782258</v>
      </c>
    </row>
    <row r="1950" spans="2:3" x14ac:dyDescent="0.25">
      <c r="B1950" s="21">
        <v>5099</v>
      </c>
      <c r="C1950" s="22">
        <f t="shared" si="36"/>
        <v>-0.19269268346032978</v>
      </c>
    </row>
    <row r="1951" spans="2:3" x14ac:dyDescent="0.25">
      <c r="B1951" s="21">
        <v>5099.9000000000005</v>
      </c>
      <c r="C1951" s="22">
        <f t="shared" si="36"/>
        <v>-0.19243770093684257</v>
      </c>
    </row>
    <row r="1952" spans="2:3" x14ac:dyDescent="0.25">
      <c r="B1952" s="21">
        <v>5100</v>
      </c>
      <c r="C1952" s="22">
        <f t="shared" si="36"/>
        <v>-0.19240936954534416</v>
      </c>
    </row>
    <row r="1953" spans="2:3" x14ac:dyDescent="0.25">
      <c r="B1953" s="21">
        <v>5100</v>
      </c>
      <c r="C1953" s="22">
        <f t="shared" si="36"/>
        <v>-0.19240936954534416</v>
      </c>
    </row>
    <row r="1954" spans="2:3" x14ac:dyDescent="0.25">
      <c r="B1954" s="21">
        <v>5100</v>
      </c>
      <c r="C1954" s="22">
        <f t="shared" si="36"/>
        <v>-0.19240936954534416</v>
      </c>
    </row>
    <row r="1955" spans="2:3" x14ac:dyDescent="0.25">
      <c r="B1955" s="21">
        <v>5100</v>
      </c>
      <c r="C1955" s="22">
        <f t="shared" si="36"/>
        <v>-0.19240936954534416</v>
      </c>
    </row>
    <row r="1956" spans="2:3" x14ac:dyDescent="0.25">
      <c r="B1956" s="21">
        <v>5100</v>
      </c>
      <c r="C1956" s="22">
        <f t="shared" si="36"/>
        <v>-0.19240936954534416</v>
      </c>
    </row>
    <row r="1957" spans="2:3" x14ac:dyDescent="0.25">
      <c r="B1957" s="21">
        <v>5100</v>
      </c>
      <c r="C1957" s="22">
        <f t="shared" si="36"/>
        <v>-0.19240936954534416</v>
      </c>
    </row>
    <row r="1958" spans="2:3" x14ac:dyDescent="0.25">
      <c r="B1958" s="21">
        <v>5100</v>
      </c>
      <c r="C1958" s="22">
        <f t="shared" si="36"/>
        <v>-0.19240936954534416</v>
      </c>
    </row>
    <row r="1959" spans="2:3" x14ac:dyDescent="0.25">
      <c r="B1959" s="21">
        <v>5100</v>
      </c>
      <c r="C1959" s="22">
        <f t="shared" si="36"/>
        <v>-0.19240936954534416</v>
      </c>
    </row>
    <row r="1960" spans="2:3" x14ac:dyDescent="0.25">
      <c r="B1960" s="21">
        <v>5100</v>
      </c>
      <c r="C1960" s="22">
        <f t="shared" si="36"/>
        <v>-0.19240936954534416</v>
      </c>
    </row>
    <row r="1961" spans="2:3" x14ac:dyDescent="0.25">
      <c r="B1961" s="21">
        <v>5110</v>
      </c>
      <c r="C1961" s="22">
        <f t="shared" si="36"/>
        <v>-0.18957623039548793</v>
      </c>
    </row>
    <row r="1962" spans="2:3" x14ac:dyDescent="0.25">
      <c r="B1962" s="21">
        <v>5139</v>
      </c>
      <c r="C1962" s="22">
        <f t="shared" si="36"/>
        <v>-0.18136012686090489</v>
      </c>
    </row>
    <row r="1963" spans="2:3" x14ac:dyDescent="0.25">
      <c r="B1963" s="21">
        <v>5149</v>
      </c>
      <c r="C1963" s="22">
        <f t="shared" si="36"/>
        <v>-0.17852698771104866</v>
      </c>
    </row>
    <row r="1964" spans="2:3" x14ac:dyDescent="0.25">
      <c r="B1964" s="21">
        <v>5149</v>
      </c>
      <c r="C1964" s="22">
        <f t="shared" si="36"/>
        <v>-0.17852698771104866</v>
      </c>
    </row>
    <row r="1965" spans="2:3" x14ac:dyDescent="0.25">
      <c r="B1965" s="21">
        <v>5149</v>
      </c>
      <c r="C1965" s="22">
        <f t="shared" si="36"/>
        <v>-0.17852698771104866</v>
      </c>
    </row>
    <row r="1966" spans="2:3" x14ac:dyDescent="0.25">
      <c r="B1966" s="21">
        <v>5149</v>
      </c>
      <c r="C1966" s="22">
        <f t="shared" si="36"/>
        <v>-0.17852698771104866</v>
      </c>
    </row>
    <row r="1967" spans="2:3" x14ac:dyDescent="0.25">
      <c r="B1967" s="21">
        <v>5149</v>
      </c>
      <c r="C1967" s="22">
        <f t="shared" si="36"/>
        <v>-0.17852698771104866</v>
      </c>
    </row>
    <row r="1968" spans="2:3" x14ac:dyDescent="0.25">
      <c r="B1968" s="21">
        <v>5149</v>
      </c>
      <c r="C1968" s="22">
        <f t="shared" si="36"/>
        <v>-0.17852698771104866</v>
      </c>
    </row>
    <row r="1969" spans="2:3" x14ac:dyDescent="0.25">
      <c r="B1969" s="21">
        <v>5149</v>
      </c>
      <c r="C1969" s="22">
        <f t="shared" si="36"/>
        <v>-0.17852698771104866</v>
      </c>
    </row>
    <row r="1970" spans="2:3" x14ac:dyDescent="0.25">
      <c r="B1970" s="21">
        <v>5150</v>
      </c>
      <c r="C1970" s="22">
        <f t="shared" si="36"/>
        <v>-0.17824367379606304</v>
      </c>
    </row>
    <row r="1971" spans="2:3" x14ac:dyDescent="0.25">
      <c r="B1971" s="21">
        <v>5150</v>
      </c>
      <c r="C1971" s="22">
        <f t="shared" si="36"/>
        <v>-0.17824367379606304</v>
      </c>
    </row>
    <row r="1972" spans="2:3" x14ac:dyDescent="0.25">
      <c r="B1972" s="21">
        <v>5150</v>
      </c>
      <c r="C1972" s="22">
        <f t="shared" si="36"/>
        <v>-0.17824367379606304</v>
      </c>
    </row>
    <row r="1973" spans="2:3" x14ac:dyDescent="0.25">
      <c r="B1973" s="21">
        <v>5150</v>
      </c>
      <c r="C1973" s="22">
        <f t="shared" si="36"/>
        <v>-0.17824367379606304</v>
      </c>
    </row>
    <row r="1974" spans="2:3" x14ac:dyDescent="0.25">
      <c r="B1974" s="21">
        <v>5150</v>
      </c>
      <c r="C1974" s="22">
        <f t="shared" si="36"/>
        <v>-0.17824367379606304</v>
      </c>
    </row>
    <row r="1975" spans="2:3" x14ac:dyDescent="0.25">
      <c r="B1975" s="21">
        <v>5150</v>
      </c>
      <c r="C1975" s="22">
        <f t="shared" si="36"/>
        <v>-0.17824367379606304</v>
      </c>
    </row>
    <row r="1976" spans="2:3" x14ac:dyDescent="0.25">
      <c r="B1976" s="21">
        <v>5150</v>
      </c>
      <c r="C1976" s="22">
        <f t="shared" si="36"/>
        <v>-0.17824367379606304</v>
      </c>
    </row>
    <row r="1977" spans="2:3" x14ac:dyDescent="0.25">
      <c r="B1977" s="21">
        <v>5150</v>
      </c>
      <c r="C1977" s="22">
        <f t="shared" si="36"/>
        <v>-0.17824367379606304</v>
      </c>
    </row>
    <row r="1978" spans="2:3" x14ac:dyDescent="0.25">
      <c r="B1978" s="21">
        <v>5150</v>
      </c>
      <c r="C1978" s="22">
        <f t="shared" si="36"/>
        <v>-0.17824367379606304</v>
      </c>
    </row>
    <row r="1979" spans="2:3" x14ac:dyDescent="0.25">
      <c r="B1979" s="21">
        <v>5150</v>
      </c>
      <c r="C1979" s="22">
        <f t="shared" si="36"/>
        <v>-0.17824367379606304</v>
      </c>
    </row>
    <row r="1980" spans="2:3" x14ac:dyDescent="0.25">
      <c r="B1980" s="21">
        <v>5150</v>
      </c>
      <c r="C1980" s="22">
        <f t="shared" si="36"/>
        <v>-0.17824367379606304</v>
      </c>
    </row>
    <row r="1981" spans="2:3" x14ac:dyDescent="0.25">
      <c r="B1981" s="21">
        <v>5160</v>
      </c>
      <c r="C1981" s="22">
        <f t="shared" si="36"/>
        <v>-0.17541053464620682</v>
      </c>
    </row>
    <row r="1982" spans="2:3" x14ac:dyDescent="0.25">
      <c r="B1982" s="21">
        <v>5160</v>
      </c>
      <c r="C1982" s="22">
        <f t="shared" si="36"/>
        <v>-0.17541053464620682</v>
      </c>
    </row>
    <row r="1983" spans="2:3" x14ac:dyDescent="0.25">
      <c r="B1983" s="21">
        <v>5167.5</v>
      </c>
      <c r="C1983" s="22">
        <f t="shared" si="36"/>
        <v>-0.17328568028381466</v>
      </c>
    </row>
    <row r="1984" spans="2:3" x14ac:dyDescent="0.25">
      <c r="B1984" s="21">
        <v>5173.5</v>
      </c>
      <c r="C1984" s="22">
        <f t="shared" si="36"/>
        <v>-0.17158579679390093</v>
      </c>
    </row>
    <row r="1985" spans="2:3" x14ac:dyDescent="0.25">
      <c r="B1985" s="21">
        <v>5173.5</v>
      </c>
      <c r="C1985" s="22">
        <f t="shared" si="36"/>
        <v>-0.17158579679390093</v>
      </c>
    </row>
    <row r="1986" spans="2:3" x14ac:dyDescent="0.25">
      <c r="B1986" s="21">
        <v>5173.5</v>
      </c>
      <c r="C1986" s="22">
        <f t="shared" si="36"/>
        <v>-0.17158579679390093</v>
      </c>
    </row>
    <row r="1987" spans="2:3" x14ac:dyDescent="0.25">
      <c r="B1987" s="21">
        <v>5175</v>
      </c>
      <c r="C1987" s="22">
        <f t="shared" si="36"/>
        <v>-0.17116082592142248</v>
      </c>
    </row>
    <row r="1988" spans="2:3" x14ac:dyDescent="0.25">
      <c r="B1988" s="21">
        <v>5175</v>
      </c>
      <c r="C1988" s="22">
        <f t="shared" ref="C1988:C2051" si="37">(B1988-$E$3)/$E$4</f>
        <v>-0.17116082592142248</v>
      </c>
    </row>
    <row r="1989" spans="2:3" x14ac:dyDescent="0.25">
      <c r="B1989" s="21">
        <v>5180</v>
      </c>
      <c r="C1989" s="22">
        <f t="shared" si="37"/>
        <v>-0.1697442563464944</v>
      </c>
    </row>
    <row r="1990" spans="2:3" x14ac:dyDescent="0.25">
      <c r="B1990" s="21">
        <v>5190</v>
      </c>
      <c r="C1990" s="22">
        <f t="shared" si="37"/>
        <v>-0.16691111719663818</v>
      </c>
    </row>
    <row r="1991" spans="2:3" x14ac:dyDescent="0.25">
      <c r="B1991" s="21">
        <v>5190</v>
      </c>
      <c r="C1991" s="22">
        <f t="shared" si="37"/>
        <v>-0.16691111719663818</v>
      </c>
    </row>
    <row r="1992" spans="2:3" x14ac:dyDescent="0.25">
      <c r="B1992" s="21">
        <v>5190</v>
      </c>
      <c r="C1992" s="22">
        <f t="shared" si="37"/>
        <v>-0.16691111719663818</v>
      </c>
    </row>
    <row r="1993" spans="2:3" x14ac:dyDescent="0.25">
      <c r="B1993" s="21">
        <v>5190</v>
      </c>
      <c r="C1993" s="22">
        <f t="shared" si="37"/>
        <v>-0.16691111719663818</v>
      </c>
    </row>
    <row r="1994" spans="2:3" x14ac:dyDescent="0.25">
      <c r="B1994" s="21">
        <v>5190</v>
      </c>
      <c r="C1994" s="22">
        <f t="shared" si="37"/>
        <v>-0.16691111719663818</v>
      </c>
    </row>
    <row r="1995" spans="2:3" x14ac:dyDescent="0.25">
      <c r="B1995" s="21">
        <v>5190</v>
      </c>
      <c r="C1995" s="22">
        <f t="shared" si="37"/>
        <v>-0.16691111719663818</v>
      </c>
    </row>
    <row r="1996" spans="2:3" x14ac:dyDescent="0.25">
      <c r="B1996" s="21">
        <v>5194.99</v>
      </c>
      <c r="C1996" s="22">
        <f t="shared" si="37"/>
        <v>-0.16549738076085999</v>
      </c>
    </row>
    <row r="1997" spans="2:3" x14ac:dyDescent="0.25">
      <c r="B1997" s="21">
        <v>5199</v>
      </c>
      <c r="C1997" s="22">
        <f t="shared" si="37"/>
        <v>-0.16436129196176757</v>
      </c>
    </row>
    <row r="1998" spans="2:3" x14ac:dyDescent="0.25">
      <c r="B1998" s="21">
        <v>5199</v>
      </c>
      <c r="C1998" s="22">
        <f t="shared" si="37"/>
        <v>-0.16436129196176757</v>
      </c>
    </row>
    <row r="1999" spans="2:3" x14ac:dyDescent="0.25">
      <c r="B1999" s="21">
        <v>5199</v>
      </c>
      <c r="C1999" s="22">
        <f t="shared" si="37"/>
        <v>-0.16436129196176757</v>
      </c>
    </row>
    <row r="2000" spans="2:3" x14ac:dyDescent="0.25">
      <c r="B2000" s="21">
        <v>5199</v>
      </c>
      <c r="C2000" s="22">
        <f t="shared" si="37"/>
        <v>-0.16436129196176757</v>
      </c>
    </row>
    <row r="2001" spans="2:3" x14ac:dyDescent="0.25">
      <c r="B2001" s="21">
        <v>5199</v>
      </c>
      <c r="C2001" s="22">
        <f t="shared" si="37"/>
        <v>-0.16436129196176757</v>
      </c>
    </row>
    <row r="2002" spans="2:3" x14ac:dyDescent="0.25">
      <c r="B2002" s="21">
        <v>5199</v>
      </c>
      <c r="C2002" s="22">
        <f t="shared" si="37"/>
        <v>-0.16436129196176757</v>
      </c>
    </row>
    <row r="2003" spans="2:3" x14ac:dyDescent="0.25">
      <c r="B2003" s="21">
        <v>5199.5</v>
      </c>
      <c r="C2003" s="22">
        <f t="shared" si="37"/>
        <v>-0.16421963500427475</v>
      </c>
    </row>
    <row r="2004" spans="2:3" x14ac:dyDescent="0.25">
      <c r="B2004" s="21">
        <v>5199.5</v>
      </c>
      <c r="C2004" s="22">
        <f t="shared" si="37"/>
        <v>-0.16421963500427475</v>
      </c>
    </row>
    <row r="2005" spans="2:3" x14ac:dyDescent="0.25">
      <c r="B2005" s="21">
        <v>5199.5</v>
      </c>
      <c r="C2005" s="22">
        <f t="shared" si="37"/>
        <v>-0.16421963500427475</v>
      </c>
    </row>
    <row r="2006" spans="2:3" x14ac:dyDescent="0.25">
      <c r="B2006" s="21">
        <v>5199.99</v>
      </c>
      <c r="C2006" s="22">
        <f t="shared" si="37"/>
        <v>-0.16408081118593187</v>
      </c>
    </row>
    <row r="2007" spans="2:3" x14ac:dyDescent="0.25">
      <c r="B2007" s="21">
        <v>5199.99</v>
      </c>
      <c r="C2007" s="22">
        <f t="shared" si="37"/>
        <v>-0.16408081118593187</v>
      </c>
    </row>
    <row r="2008" spans="2:3" x14ac:dyDescent="0.25">
      <c r="B2008" s="21">
        <v>5199.99</v>
      </c>
      <c r="C2008" s="22">
        <f t="shared" si="37"/>
        <v>-0.16408081118593187</v>
      </c>
    </row>
    <row r="2009" spans="2:3" x14ac:dyDescent="0.25">
      <c r="B2009" s="21">
        <v>5200</v>
      </c>
      <c r="C2009" s="22">
        <f t="shared" si="37"/>
        <v>-0.16407797804678195</v>
      </c>
    </row>
    <row r="2010" spans="2:3" x14ac:dyDescent="0.25">
      <c r="B2010" s="21">
        <v>5200</v>
      </c>
      <c r="C2010" s="22">
        <f t="shared" si="37"/>
        <v>-0.16407797804678195</v>
      </c>
    </row>
    <row r="2011" spans="2:3" x14ac:dyDescent="0.25">
      <c r="B2011" s="21">
        <v>5200</v>
      </c>
      <c r="C2011" s="22">
        <f t="shared" si="37"/>
        <v>-0.16407797804678195</v>
      </c>
    </row>
    <row r="2012" spans="2:3" x14ac:dyDescent="0.25">
      <c r="B2012" s="21">
        <v>5212.5</v>
      </c>
      <c r="C2012" s="22">
        <f t="shared" si="37"/>
        <v>-0.16053655410946166</v>
      </c>
    </row>
    <row r="2013" spans="2:3" x14ac:dyDescent="0.25">
      <c r="B2013" s="21">
        <v>5220</v>
      </c>
      <c r="C2013" s="22">
        <f t="shared" si="37"/>
        <v>-0.15841169974706951</v>
      </c>
    </row>
    <row r="2014" spans="2:3" x14ac:dyDescent="0.25">
      <c r="B2014" s="21">
        <v>5235</v>
      </c>
      <c r="C2014" s="22">
        <f t="shared" si="37"/>
        <v>-0.15416199102228517</v>
      </c>
    </row>
    <row r="2015" spans="2:3" x14ac:dyDescent="0.25">
      <c r="B2015" s="21">
        <v>5240</v>
      </c>
      <c r="C2015" s="22">
        <f t="shared" si="37"/>
        <v>-0.15274542144735706</v>
      </c>
    </row>
    <row r="2016" spans="2:3" x14ac:dyDescent="0.25">
      <c r="B2016" s="21">
        <v>5240</v>
      </c>
      <c r="C2016" s="22">
        <f t="shared" si="37"/>
        <v>-0.15274542144735706</v>
      </c>
    </row>
    <row r="2017" spans="2:3" x14ac:dyDescent="0.25">
      <c r="B2017" s="21">
        <v>5240</v>
      </c>
      <c r="C2017" s="22">
        <f t="shared" si="37"/>
        <v>-0.15274542144735706</v>
      </c>
    </row>
    <row r="2018" spans="2:3" x14ac:dyDescent="0.25">
      <c r="B2018" s="21">
        <v>5240</v>
      </c>
      <c r="C2018" s="22">
        <f t="shared" si="37"/>
        <v>-0.15274542144735706</v>
      </c>
    </row>
    <row r="2019" spans="2:3" x14ac:dyDescent="0.25">
      <c r="B2019" s="21">
        <v>5240</v>
      </c>
      <c r="C2019" s="22">
        <f t="shared" si="37"/>
        <v>-0.15274542144735706</v>
      </c>
    </row>
    <row r="2020" spans="2:3" x14ac:dyDescent="0.25">
      <c r="B2020" s="21">
        <v>5248.5</v>
      </c>
      <c r="C2020" s="22">
        <f t="shared" si="37"/>
        <v>-0.15033725316997928</v>
      </c>
    </row>
    <row r="2021" spans="2:3" x14ac:dyDescent="0.25">
      <c r="B2021" s="21">
        <v>5248.5</v>
      </c>
      <c r="C2021" s="22">
        <f t="shared" si="37"/>
        <v>-0.15033725316997928</v>
      </c>
    </row>
    <row r="2022" spans="2:3" x14ac:dyDescent="0.25">
      <c r="B2022" s="21">
        <v>5248.5</v>
      </c>
      <c r="C2022" s="22">
        <f t="shared" si="37"/>
        <v>-0.15033725316997928</v>
      </c>
    </row>
    <row r="2023" spans="2:3" x14ac:dyDescent="0.25">
      <c r="B2023" s="21">
        <v>5248.5</v>
      </c>
      <c r="C2023" s="22">
        <f t="shared" si="37"/>
        <v>-0.15033725316997928</v>
      </c>
    </row>
    <row r="2024" spans="2:3" x14ac:dyDescent="0.25">
      <c r="B2024" s="21">
        <v>5248.5</v>
      </c>
      <c r="C2024" s="22">
        <f t="shared" si="37"/>
        <v>-0.15033725316997928</v>
      </c>
    </row>
    <row r="2025" spans="2:3" x14ac:dyDescent="0.25">
      <c r="B2025" s="21">
        <v>5248.5</v>
      </c>
      <c r="C2025" s="22">
        <f t="shared" si="37"/>
        <v>-0.15033725316997928</v>
      </c>
    </row>
    <row r="2026" spans="2:3" x14ac:dyDescent="0.25">
      <c r="B2026" s="21">
        <v>5248.5</v>
      </c>
      <c r="C2026" s="22">
        <f t="shared" si="37"/>
        <v>-0.15033725316997928</v>
      </c>
    </row>
    <row r="2027" spans="2:3" x14ac:dyDescent="0.25">
      <c r="B2027" s="21">
        <v>5248.5</v>
      </c>
      <c r="C2027" s="22">
        <f t="shared" si="37"/>
        <v>-0.15033725316997928</v>
      </c>
    </row>
    <row r="2028" spans="2:3" x14ac:dyDescent="0.25">
      <c r="B2028" s="21">
        <v>5249</v>
      </c>
      <c r="C2028" s="22">
        <f t="shared" si="37"/>
        <v>-0.15019559621248646</v>
      </c>
    </row>
    <row r="2029" spans="2:3" x14ac:dyDescent="0.25">
      <c r="B2029" s="21">
        <v>5249</v>
      </c>
      <c r="C2029" s="22">
        <f t="shared" si="37"/>
        <v>-0.15019559621248646</v>
      </c>
    </row>
    <row r="2030" spans="2:3" x14ac:dyDescent="0.25">
      <c r="B2030" s="21">
        <v>5249</v>
      </c>
      <c r="C2030" s="22">
        <f t="shared" si="37"/>
        <v>-0.15019559621248646</v>
      </c>
    </row>
    <row r="2031" spans="2:3" x14ac:dyDescent="0.25">
      <c r="B2031" s="21">
        <v>5249</v>
      </c>
      <c r="C2031" s="22">
        <f t="shared" si="37"/>
        <v>-0.15019559621248646</v>
      </c>
    </row>
    <row r="2032" spans="2:3" x14ac:dyDescent="0.25">
      <c r="B2032" s="21">
        <v>5249.85</v>
      </c>
      <c r="C2032" s="22">
        <f t="shared" si="37"/>
        <v>-0.14995477938474858</v>
      </c>
    </row>
    <row r="2033" spans="2:3" x14ac:dyDescent="0.25">
      <c r="B2033" s="21">
        <v>5249.9000000000005</v>
      </c>
      <c r="C2033" s="22">
        <f t="shared" si="37"/>
        <v>-0.14994061368899925</v>
      </c>
    </row>
    <row r="2034" spans="2:3" x14ac:dyDescent="0.25">
      <c r="B2034" s="21">
        <v>5250</v>
      </c>
      <c r="C2034" s="22">
        <f t="shared" si="37"/>
        <v>-0.14991228229750084</v>
      </c>
    </row>
    <row r="2035" spans="2:3" x14ac:dyDescent="0.25">
      <c r="B2035" s="21">
        <v>5250</v>
      </c>
      <c r="C2035" s="22">
        <f t="shared" si="37"/>
        <v>-0.14991228229750084</v>
      </c>
    </row>
    <row r="2036" spans="2:3" x14ac:dyDescent="0.25">
      <c r="B2036" s="21">
        <v>5250</v>
      </c>
      <c r="C2036" s="22">
        <f t="shared" si="37"/>
        <v>-0.14991228229750084</v>
      </c>
    </row>
    <row r="2037" spans="2:3" x14ac:dyDescent="0.25">
      <c r="B2037" s="21">
        <v>5250</v>
      </c>
      <c r="C2037" s="22">
        <f t="shared" si="37"/>
        <v>-0.14991228229750084</v>
      </c>
    </row>
    <row r="2038" spans="2:3" x14ac:dyDescent="0.25">
      <c r="B2038" s="21">
        <v>5250</v>
      </c>
      <c r="C2038" s="22">
        <f t="shared" si="37"/>
        <v>-0.14991228229750084</v>
      </c>
    </row>
    <row r="2039" spans="2:3" x14ac:dyDescent="0.25">
      <c r="B2039" s="21">
        <v>5250</v>
      </c>
      <c r="C2039" s="22">
        <f t="shared" si="37"/>
        <v>-0.14991228229750084</v>
      </c>
    </row>
    <row r="2040" spans="2:3" x14ac:dyDescent="0.25">
      <c r="B2040" s="21">
        <v>5250</v>
      </c>
      <c r="C2040" s="22">
        <f t="shared" si="37"/>
        <v>-0.14991228229750084</v>
      </c>
    </row>
    <row r="2041" spans="2:3" x14ac:dyDescent="0.25">
      <c r="B2041" s="21">
        <v>5250</v>
      </c>
      <c r="C2041" s="22">
        <f t="shared" si="37"/>
        <v>-0.14991228229750084</v>
      </c>
    </row>
    <row r="2042" spans="2:3" x14ac:dyDescent="0.25">
      <c r="B2042" s="21">
        <v>5250</v>
      </c>
      <c r="C2042" s="22">
        <f t="shared" si="37"/>
        <v>-0.14991228229750084</v>
      </c>
    </row>
    <row r="2043" spans="2:3" x14ac:dyDescent="0.25">
      <c r="B2043" s="21">
        <v>5250</v>
      </c>
      <c r="C2043" s="22">
        <f t="shared" si="37"/>
        <v>-0.14991228229750084</v>
      </c>
    </row>
    <row r="2044" spans="2:3" x14ac:dyDescent="0.25">
      <c r="B2044" s="21">
        <v>5250</v>
      </c>
      <c r="C2044" s="22">
        <f t="shared" si="37"/>
        <v>-0.14991228229750084</v>
      </c>
    </row>
    <row r="2045" spans="2:3" x14ac:dyDescent="0.25">
      <c r="B2045" s="21">
        <v>5250</v>
      </c>
      <c r="C2045" s="22">
        <f t="shared" si="37"/>
        <v>-0.14991228229750084</v>
      </c>
    </row>
    <row r="2046" spans="2:3" x14ac:dyDescent="0.25">
      <c r="B2046" s="21">
        <v>5250</v>
      </c>
      <c r="C2046" s="22">
        <f t="shared" si="37"/>
        <v>-0.14991228229750084</v>
      </c>
    </row>
    <row r="2047" spans="2:3" x14ac:dyDescent="0.25">
      <c r="B2047" s="21">
        <v>5250</v>
      </c>
      <c r="C2047" s="22">
        <f t="shared" si="37"/>
        <v>-0.14991228229750084</v>
      </c>
    </row>
    <row r="2048" spans="2:3" x14ac:dyDescent="0.25">
      <c r="B2048" s="21">
        <v>5250</v>
      </c>
      <c r="C2048" s="22">
        <f t="shared" si="37"/>
        <v>-0.14991228229750084</v>
      </c>
    </row>
    <row r="2049" spans="2:3" x14ac:dyDescent="0.25">
      <c r="B2049" s="21">
        <v>5250</v>
      </c>
      <c r="C2049" s="22">
        <f t="shared" si="37"/>
        <v>-0.14991228229750084</v>
      </c>
    </row>
    <row r="2050" spans="2:3" x14ac:dyDescent="0.25">
      <c r="B2050" s="21">
        <v>5250</v>
      </c>
      <c r="C2050" s="22">
        <f t="shared" si="37"/>
        <v>-0.14991228229750084</v>
      </c>
    </row>
    <row r="2051" spans="2:3" x14ac:dyDescent="0.25">
      <c r="B2051" s="21">
        <v>5250</v>
      </c>
      <c r="C2051" s="22">
        <f t="shared" si="37"/>
        <v>-0.14991228229750084</v>
      </c>
    </row>
    <row r="2052" spans="2:3" x14ac:dyDescent="0.25">
      <c r="B2052" s="21">
        <v>5250</v>
      </c>
      <c r="C2052" s="22">
        <f t="shared" ref="C2052:C2115" si="38">(B2052-$E$3)/$E$4</f>
        <v>-0.14991228229750084</v>
      </c>
    </row>
    <row r="2053" spans="2:3" x14ac:dyDescent="0.25">
      <c r="B2053" s="21">
        <v>5250</v>
      </c>
      <c r="C2053" s="22">
        <f t="shared" si="38"/>
        <v>-0.14991228229750084</v>
      </c>
    </row>
    <row r="2054" spans="2:3" x14ac:dyDescent="0.25">
      <c r="B2054" s="21">
        <v>5250</v>
      </c>
      <c r="C2054" s="22">
        <f t="shared" si="38"/>
        <v>-0.14991228229750084</v>
      </c>
    </row>
    <row r="2055" spans="2:3" x14ac:dyDescent="0.25">
      <c r="B2055" s="21">
        <v>5250</v>
      </c>
      <c r="C2055" s="22">
        <f t="shared" si="38"/>
        <v>-0.14991228229750084</v>
      </c>
    </row>
    <row r="2056" spans="2:3" x14ac:dyDescent="0.25">
      <c r="B2056" s="21">
        <v>5250</v>
      </c>
      <c r="C2056" s="22">
        <f t="shared" si="38"/>
        <v>-0.14991228229750084</v>
      </c>
    </row>
    <row r="2057" spans="2:3" x14ac:dyDescent="0.25">
      <c r="B2057" s="21">
        <v>5250</v>
      </c>
      <c r="C2057" s="22">
        <f t="shared" si="38"/>
        <v>-0.14991228229750084</v>
      </c>
    </row>
    <row r="2058" spans="2:3" x14ac:dyDescent="0.25">
      <c r="B2058" s="21">
        <v>5250</v>
      </c>
      <c r="C2058" s="22">
        <f t="shared" si="38"/>
        <v>-0.14991228229750084</v>
      </c>
    </row>
    <row r="2059" spans="2:3" x14ac:dyDescent="0.25">
      <c r="B2059" s="21">
        <v>5250</v>
      </c>
      <c r="C2059" s="22">
        <f t="shared" si="38"/>
        <v>-0.14991228229750084</v>
      </c>
    </row>
    <row r="2060" spans="2:3" x14ac:dyDescent="0.25">
      <c r="B2060" s="21">
        <v>5250</v>
      </c>
      <c r="C2060" s="22">
        <f t="shared" si="38"/>
        <v>-0.14991228229750084</v>
      </c>
    </row>
    <row r="2061" spans="2:3" x14ac:dyDescent="0.25">
      <c r="B2061" s="21">
        <v>5250</v>
      </c>
      <c r="C2061" s="22">
        <f t="shared" si="38"/>
        <v>-0.14991228229750084</v>
      </c>
    </row>
    <row r="2062" spans="2:3" x14ac:dyDescent="0.25">
      <c r="B2062" s="21">
        <v>5250</v>
      </c>
      <c r="C2062" s="22">
        <f t="shared" si="38"/>
        <v>-0.14991228229750084</v>
      </c>
    </row>
    <row r="2063" spans="2:3" x14ac:dyDescent="0.25">
      <c r="B2063" s="21">
        <v>5269</v>
      </c>
      <c r="C2063" s="22">
        <f t="shared" si="38"/>
        <v>-0.14452931791277401</v>
      </c>
    </row>
    <row r="2064" spans="2:3" x14ac:dyDescent="0.25">
      <c r="B2064" s="21">
        <v>5290</v>
      </c>
      <c r="C2064" s="22">
        <f t="shared" si="38"/>
        <v>-0.13857972569807597</v>
      </c>
    </row>
    <row r="2065" spans="2:3" x14ac:dyDescent="0.25">
      <c r="B2065" s="21">
        <v>5290</v>
      </c>
      <c r="C2065" s="22">
        <f t="shared" si="38"/>
        <v>-0.13857972569807597</v>
      </c>
    </row>
    <row r="2066" spans="2:3" x14ac:dyDescent="0.25">
      <c r="B2066" s="21">
        <v>5290</v>
      </c>
      <c r="C2066" s="22">
        <f t="shared" si="38"/>
        <v>-0.13857972569807597</v>
      </c>
    </row>
    <row r="2067" spans="2:3" x14ac:dyDescent="0.25">
      <c r="B2067" s="21">
        <v>5290</v>
      </c>
      <c r="C2067" s="22">
        <f t="shared" si="38"/>
        <v>-0.13857972569807597</v>
      </c>
    </row>
    <row r="2068" spans="2:3" x14ac:dyDescent="0.25">
      <c r="B2068" s="21">
        <v>5290</v>
      </c>
      <c r="C2068" s="22">
        <f t="shared" si="38"/>
        <v>-0.13857972569807597</v>
      </c>
    </row>
    <row r="2069" spans="2:3" x14ac:dyDescent="0.25">
      <c r="B2069" s="21">
        <v>5290</v>
      </c>
      <c r="C2069" s="22">
        <f t="shared" si="38"/>
        <v>-0.13857972569807597</v>
      </c>
    </row>
    <row r="2070" spans="2:3" x14ac:dyDescent="0.25">
      <c r="B2070" s="21">
        <v>5290</v>
      </c>
      <c r="C2070" s="22">
        <f t="shared" si="38"/>
        <v>-0.13857972569807597</v>
      </c>
    </row>
    <row r="2071" spans="2:3" x14ac:dyDescent="0.25">
      <c r="B2071" s="21">
        <v>5290</v>
      </c>
      <c r="C2071" s="22">
        <f t="shared" si="38"/>
        <v>-0.13857972569807597</v>
      </c>
    </row>
    <row r="2072" spans="2:3" x14ac:dyDescent="0.25">
      <c r="B2072" s="21">
        <v>5290</v>
      </c>
      <c r="C2072" s="22">
        <f t="shared" si="38"/>
        <v>-0.13857972569807597</v>
      </c>
    </row>
    <row r="2073" spans="2:3" x14ac:dyDescent="0.25">
      <c r="B2073" s="21">
        <v>5290</v>
      </c>
      <c r="C2073" s="22">
        <f t="shared" si="38"/>
        <v>-0.13857972569807597</v>
      </c>
    </row>
    <row r="2074" spans="2:3" x14ac:dyDescent="0.25">
      <c r="B2074" s="21">
        <v>5295</v>
      </c>
      <c r="C2074" s="22">
        <f t="shared" si="38"/>
        <v>-0.13716315612314786</v>
      </c>
    </row>
    <row r="2075" spans="2:3" x14ac:dyDescent="0.25">
      <c r="B2075" s="21">
        <v>5299</v>
      </c>
      <c r="C2075" s="22">
        <f t="shared" si="38"/>
        <v>-0.13602990046320537</v>
      </c>
    </row>
    <row r="2076" spans="2:3" x14ac:dyDescent="0.25">
      <c r="B2076" s="21">
        <v>5299</v>
      </c>
      <c r="C2076" s="22">
        <f t="shared" si="38"/>
        <v>-0.13602990046320537</v>
      </c>
    </row>
    <row r="2077" spans="2:3" x14ac:dyDescent="0.25">
      <c r="B2077" s="21">
        <v>5299</v>
      </c>
      <c r="C2077" s="22">
        <f t="shared" si="38"/>
        <v>-0.13602990046320537</v>
      </c>
    </row>
    <row r="2078" spans="2:3" x14ac:dyDescent="0.25">
      <c r="B2078" s="21">
        <v>5299</v>
      </c>
      <c r="C2078" s="22">
        <f t="shared" si="38"/>
        <v>-0.13602990046320537</v>
      </c>
    </row>
    <row r="2079" spans="2:3" x14ac:dyDescent="0.25">
      <c r="B2079" s="21">
        <v>5299</v>
      </c>
      <c r="C2079" s="22">
        <f t="shared" si="38"/>
        <v>-0.13602990046320537</v>
      </c>
    </row>
    <row r="2080" spans="2:3" x14ac:dyDescent="0.25">
      <c r="B2080" s="21">
        <v>5299.9000000000005</v>
      </c>
      <c r="C2080" s="22">
        <f t="shared" si="38"/>
        <v>-0.13577491793971816</v>
      </c>
    </row>
    <row r="2081" spans="2:3" x14ac:dyDescent="0.25">
      <c r="B2081" s="21">
        <v>5299.99</v>
      </c>
      <c r="C2081" s="22">
        <f t="shared" si="38"/>
        <v>-0.13574941968736967</v>
      </c>
    </row>
    <row r="2082" spans="2:3" x14ac:dyDescent="0.25">
      <c r="B2082" s="21">
        <v>5299.99</v>
      </c>
      <c r="C2082" s="22">
        <f t="shared" si="38"/>
        <v>-0.13574941968736967</v>
      </c>
    </row>
    <row r="2083" spans="2:3" x14ac:dyDescent="0.25">
      <c r="B2083" s="21">
        <v>5299.99</v>
      </c>
      <c r="C2083" s="22">
        <f t="shared" si="38"/>
        <v>-0.13574941968736967</v>
      </c>
    </row>
    <row r="2084" spans="2:3" x14ac:dyDescent="0.25">
      <c r="B2084" s="21">
        <v>5300</v>
      </c>
      <c r="C2084" s="22">
        <f t="shared" si="38"/>
        <v>-0.13574658654821975</v>
      </c>
    </row>
    <row r="2085" spans="2:3" x14ac:dyDescent="0.25">
      <c r="B2085" s="21">
        <v>5300</v>
      </c>
      <c r="C2085" s="22">
        <f t="shared" si="38"/>
        <v>-0.13574658654821975</v>
      </c>
    </row>
    <row r="2086" spans="2:3" x14ac:dyDescent="0.25">
      <c r="B2086" s="21">
        <v>5300</v>
      </c>
      <c r="C2086" s="22">
        <f t="shared" si="38"/>
        <v>-0.13574658654821975</v>
      </c>
    </row>
    <row r="2087" spans="2:3" x14ac:dyDescent="0.25">
      <c r="B2087" s="21">
        <v>5300</v>
      </c>
      <c r="C2087" s="22">
        <f t="shared" si="38"/>
        <v>-0.13574658654821975</v>
      </c>
    </row>
    <row r="2088" spans="2:3" x14ac:dyDescent="0.25">
      <c r="B2088" s="21">
        <v>5323.5</v>
      </c>
      <c r="C2088" s="22">
        <f t="shared" si="38"/>
        <v>-0.12908870954605761</v>
      </c>
    </row>
    <row r="2089" spans="2:3" x14ac:dyDescent="0.25">
      <c r="B2089" s="21">
        <v>5349</v>
      </c>
      <c r="C2089" s="22">
        <f t="shared" si="38"/>
        <v>-0.12186420471392426</v>
      </c>
    </row>
    <row r="2090" spans="2:3" x14ac:dyDescent="0.25">
      <c r="B2090" s="21">
        <v>5349</v>
      </c>
      <c r="C2090" s="22">
        <f t="shared" si="38"/>
        <v>-0.12186420471392426</v>
      </c>
    </row>
    <row r="2091" spans="2:3" x14ac:dyDescent="0.25">
      <c r="B2091" s="21">
        <v>5350</v>
      </c>
      <c r="C2091" s="22">
        <f t="shared" si="38"/>
        <v>-0.12158089079893863</v>
      </c>
    </row>
    <row r="2092" spans="2:3" x14ac:dyDescent="0.25">
      <c r="B2092" s="21">
        <v>5350</v>
      </c>
      <c r="C2092" s="22">
        <f t="shared" si="38"/>
        <v>-0.12158089079893863</v>
      </c>
    </row>
    <row r="2093" spans="2:3" x14ac:dyDescent="0.25">
      <c r="B2093" s="21">
        <v>5350</v>
      </c>
      <c r="C2093" s="22">
        <f t="shared" si="38"/>
        <v>-0.12158089079893863</v>
      </c>
    </row>
    <row r="2094" spans="2:3" x14ac:dyDescent="0.25">
      <c r="B2094" s="21">
        <v>5350</v>
      </c>
      <c r="C2094" s="22">
        <f t="shared" si="38"/>
        <v>-0.12158089079893863</v>
      </c>
    </row>
    <row r="2095" spans="2:3" x14ac:dyDescent="0.25">
      <c r="B2095" s="21">
        <v>5350</v>
      </c>
      <c r="C2095" s="22">
        <f t="shared" si="38"/>
        <v>-0.12158089079893863</v>
      </c>
    </row>
    <row r="2096" spans="2:3" x14ac:dyDescent="0.25">
      <c r="B2096" s="21">
        <v>5350</v>
      </c>
      <c r="C2096" s="22">
        <f t="shared" si="38"/>
        <v>-0.12158089079893863</v>
      </c>
    </row>
    <row r="2097" spans="2:3" x14ac:dyDescent="0.25">
      <c r="B2097" s="21">
        <v>5350</v>
      </c>
      <c r="C2097" s="22">
        <f t="shared" si="38"/>
        <v>-0.12158089079893863</v>
      </c>
    </row>
    <row r="2098" spans="2:3" x14ac:dyDescent="0.25">
      <c r="B2098" s="21">
        <v>5350</v>
      </c>
      <c r="C2098" s="22">
        <f t="shared" si="38"/>
        <v>-0.12158089079893863</v>
      </c>
    </row>
    <row r="2099" spans="2:3" x14ac:dyDescent="0.25">
      <c r="B2099" s="21">
        <v>5350</v>
      </c>
      <c r="C2099" s="22">
        <f t="shared" si="38"/>
        <v>-0.12158089079893863</v>
      </c>
    </row>
    <row r="2100" spans="2:3" x14ac:dyDescent="0.25">
      <c r="B2100" s="21">
        <v>5350</v>
      </c>
      <c r="C2100" s="22">
        <f t="shared" si="38"/>
        <v>-0.12158089079893863</v>
      </c>
    </row>
    <row r="2101" spans="2:3" x14ac:dyDescent="0.25">
      <c r="B2101" s="21">
        <v>5350</v>
      </c>
      <c r="C2101" s="22">
        <f t="shared" si="38"/>
        <v>-0.12158089079893863</v>
      </c>
    </row>
    <row r="2102" spans="2:3" x14ac:dyDescent="0.25">
      <c r="B2102" s="21">
        <v>5350</v>
      </c>
      <c r="C2102" s="22">
        <f t="shared" si="38"/>
        <v>-0.12158089079893863</v>
      </c>
    </row>
    <row r="2103" spans="2:3" x14ac:dyDescent="0.25">
      <c r="B2103" s="21">
        <v>5350</v>
      </c>
      <c r="C2103" s="22">
        <f t="shared" si="38"/>
        <v>-0.12158089079893863</v>
      </c>
    </row>
    <row r="2104" spans="2:3" x14ac:dyDescent="0.25">
      <c r="B2104" s="21">
        <v>5350</v>
      </c>
      <c r="C2104" s="22">
        <f t="shared" si="38"/>
        <v>-0.12158089079893863</v>
      </c>
    </row>
    <row r="2105" spans="2:3" x14ac:dyDescent="0.25">
      <c r="B2105" s="21">
        <v>5350</v>
      </c>
      <c r="C2105" s="22">
        <f t="shared" si="38"/>
        <v>-0.12158089079893863</v>
      </c>
    </row>
    <row r="2106" spans="2:3" x14ac:dyDescent="0.25">
      <c r="B2106" s="21">
        <v>5350</v>
      </c>
      <c r="C2106" s="22">
        <f t="shared" si="38"/>
        <v>-0.12158089079893863</v>
      </c>
    </row>
    <row r="2107" spans="2:3" x14ac:dyDescent="0.25">
      <c r="B2107" s="21">
        <v>5353.5</v>
      </c>
      <c r="C2107" s="22">
        <f t="shared" si="38"/>
        <v>-0.12058929209648897</v>
      </c>
    </row>
    <row r="2108" spans="2:3" x14ac:dyDescent="0.25">
      <c r="B2108" s="21">
        <v>5362.5</v>
      </c>
      <c r="C2108" s="22">
        <f t="shared" si="38"/>
        <v>-0.11803946686161837</v>
      </c>
    </row>
    <row r="2109" spans="2:3" x14ac:dyDescent="0.25">
      <c r="B2109" s="21">
        <v>5370</v>
      </c>
      <c r="C2109" s="22">
        <f t="shared" si="38"/>
        <v>-0.1159146124992262</v>
      </c>
    </row>
    <row r="2110" spans="2:3" x14ac:dyDescent="0.25">
      <c r="B2110" s="21">
        <v>5375</v>
      </c>
      <c r="C2110" s="22">
        <f t="shared" si="38"/>
        <v>-0.11449804292429809</v>
      </c>
    </row>
    <row r="2111" spans="2:3" x14ac:dyDescent="0.25">
      <c r="B2111" s="21">
        <v>5385</v>
      </c>
      <c r="C2111" s="22">
        <f t="shared" si="38"/>
        <v>-0.11166490377444187</v>
      </c>
    </row>
    <row r="2112" spans="2:3" x14ac:dyDescent="0.25">
      <c r="B2112" s="21">
        <v>5390</v>
      </c>
      <c r="C2112" s="22">
        <f t="shared" si="38"/>
        <v>-0.11024833419951376</v>
      </c>
    </row>
    <row r="2113" spans="2:3" x14ac:dyDescent="0.25">
      <c r="B2113" s="21">
        <v>5390</v>
      </c>
      <c r="C2113" s="22">
        <f t="shared" si="38"/>
        <v>-0.11024833419951376</v>
      </c>
    </row>
    <row r="2114" spans="2:3" x14ac:dyDescent="0.25">
      <c r="B2114" s="21">
        <v>5390</v>
      </c>
      <c r="C2114" s="22">
        <f t="shared" si="38"/>
        <v>-0.11024833419951376</v>
      </c>
    </row>
    <row r="2115" spans="2:3" x14ac:dyDescent="0.25">
      <c r="B2115" s="21">
        <v>5398.5</v>
      </c>
      <c r="C2115" s="22">
        <f t="shared" si="38"/>
        <v>-0.10784016592213597</v>
      </c>
    </row>
    <row r="2116" spans="2:3" x14ac:dyDescent="0.25">
      <c r="B2116" s="21">
        <v>5398.5</v>
      </c>
      <c r="C2116" s="22">
        <f t="shared" ref="C2116:C2179" si="39">(B2116-$E$3)/$E$4</f>
        <v>-0.10784016592213597</v>
      </c>
    </row>
    <row r="2117" spans="2:3" x14ac:dyDescent="0.25">
      <c r="B2117" s="21">
        <v>5398.5</v>
      </c>
      <c r="C2117" s="22">
        <f t="shared" si="39"/>
        <v>-0.10784016592213597</v>
      </c>
    </row>
    <row r="2118" spans="2:3" x14ac:dyDescent="0.25">
      <c r="B2118" s="21">
        <v>5398.5</v>
      </c>
      <c r="C2118" s="22">
        <f t="shared" si="39"/>
        <v>-0.10784016592213597</v>
      </c>
    </row>
    <row r="2119" spans="2:3" x14ac:dyDescent="0.25">
      <c r="B2119" s="21">
        <v>5399</v>
      </c>
      <c r="C2119" s="22">
        <f t="shared" si="39"/>
        <v>-0.10769850896464316</v>
      </c>
    </row>
    <row r="2120" spans="2:3" x14ac:dyDescent="0.25">
      <c r="B2120" s="21">
        <v>5399</v>
      </c>
      <c r="C2120" s="22">
        <f t="shared" si="39"/>
        <v>-0.10769850896464316</v>
      </c>
    </row>
    <row r="2121" spans="2:3" x14ac:dyDescent="0.25">
      <c r="B2121" s="21">
        <v>5399</v>
      </c>
      <c r="C2121" s="22">
        <f t="shared" si="39"/>
        <v>-0.10769850896464316</v>
      </c>
    </row>
    <row r="2122" spans="2:3" x14ac:dyDescent="0.25">
      <c r="B2122" s="21">
        <v>5399</v>
      </c>
      <c r="C2122" s="22">
        <f t="shared" si="39"/>
        <v>-0.10769850896464316</v>
      </c>
    </row>
    <row r="2123" spans="2:3" x14ac:dyDescent="0.25">
      <c r="B2123" s="21">
        <v>5399.5</v>
      </c>
      <c r="C2123" s="22">
        <f t="shared" si="39"/>
        <v>-0.10755685200715034</v>
      </c>
    </row>
    <row r="2124" spans="2:3" x14ac:dyDescent="0.25">
      <c r="B2124" s="21">
        <v>5400</v>
      </c>
      <c r="C2124" s="22">
        <f t="shared" si="39"/>
        <v>-0.10741519504965753</v>
      </c>
    </row>
    <row r="2125" spans="2:3" x14ac:dyDescent="0.25">
      <c r="B2125" s="21">
        <v>5440</v>
      </c>
      <c r="C2125" s="22">
        <f t="shared" si="39"/>
        <v>-9.6082638450232655E-2</v>
      </c>
    </row>
    <row r="2126" spans="2:3" x14ac:dyDescent="0.25">
      <c r="B2126" s="21">
        <v>5449</v>
      </c>
      <c r="C2126" s="22">
        <f t="shared" si="39"/>
        <v>-9.3532813215362054E-2</v>
      </c>
    </row>
    <row r="2127" spans="2:3" x14ac:dyDescent="0.25">
      <c r="B2127" s="21">
        <v>5449</v>
      </c>
      <c r="C2127" s="22">
        <f t="shared" si="39"/>
        <v>-9.3532813215362054E-2</v>
      </c>
    </row>
    <row r="2128" spans="2:3" x14ac:dyDescent="0.25">
      <c r="B2128" s="21">
        <v>5449</v>
      </c>
      <c r="C2128" s="22">
        <f t="shared" si="39"/>
        <v>-9.3532813215362054E-2</v>
      </c>
    </row>
    <row r="2129" spans="2:3" x14ac:dyDescent="0.25">
      <c r="B2129" s="21">
        <v>5449</v>
      </c>
      <c r="C2129" s="22">
        <f t="shared" si="39"/>
        <v>-9.3532813215362054E-2</v>
      </c>
    </row>
    <row r="2130" spans="2:3" x14ac:dyDescent="0.25">
      <c r="B2130" s="21">
        <v>5450</v>
      </c>
      <c r="C2130" s="22">
        <f t="shared" si="39"/>
        <v>-9.3249499300376432E-2</v>
      </c>
    </row>
    <row r="2131" spans="2:3" x14ac:dyDescent="0.25">
      <c r="B2131" s="21">
        <v>5450</v>
      </c>
      <c r="C2131" s="22">
        <f t="shared" si="39"/>
        <v>-9.3249499300376432E-2</v>
      </c>
    </row>
    <row r="2132" spans="2:3" x14ac:dyDescent="0.25">
      <c r="B2132" s="21">
        <v>5450</v>
      </c>
      <c r="C2132" s="22">
        <f t="shared" si="39"/>
        <v>-9.3249499300376432E-2</v>
      </c>
    </row>
    <row r="2133" spans="2:3" x14ac:dyDescent="0.25">
      <c r="B2133" s="21">
        <v>5450</v>
      </c>
      <c r="C2133" s="22">
        <f t="shared" si="39"/>
        <v>-9.3249499300376432E-2</v>
      </c>
    </row>
    <row r="2134" spans="2:3" x14ac:dyDescent="0.25">
      <c r="B2134" s="21">
        <v>5450</v>
      </c>
      <c r="C2134" s="22">
        <f t="shared" si="39"/>
        <v>-9.3249499300376432E-2</v>
      </c>
    </row>
    <row r="2135" spans="2:3" x14ac:dyDescent="0.25">
      <c r="B2135" s="21">
        <v>5450</v>
      </c>
      <c r="C2135" s="22">
        <f t="shared" si="39"/>
        <v>-9.3249499300376432E-2</v>
      </c>
    </row>
    <row r="2136" spans="2:3" x14ac:dyDescent="0.25">
      <c r="B2136" s="21">
        <v>5450</v>
      </c>
      <c r="C2136" s="22">
        <f t="shared" si="39"/>
        <v>-9.3249499300376432E-2</v>
      </c>
    </row>
    <row r="2137" spans="2:3" x14ac:dyDescent="0.25">
      <c r="B2137" s="21">
        <v>5450</v>
      </c>
      <c r="C2137" s="22">
        <f t="shared" si="39"/>
        <v>-9.3249499300376432E-2</v>
      </c>
    </row>
    <row r="2138" spans="2:3" x14ac:dyDescent="0.25">
      <c r="B2138" s="21">
        <v>5450</v>
      </c>
      <c r="C2138" s="22">
        <f t="shared" si="39"/>
        <v>-9.3249499300376432E-2</v>
      </c>
    </row>
    <row r="2139" spans="2:3" x14ac:dyDescent="0.25">
      <c r="B2139" s="21">
        <v>5450</v>
      </c>
      <c r="C2139" s="22">
        <f t="shared" si="39"/>
        <v>-9.3249499300376432E-2</v>
      </c>
    </row>
    <row r="2140" spans="2:3" x14ac:dyDescent="0.25">
      <c r="B2140" s="21">
        <v>5459</v>
      </c>
      <c r="C2140" s="22">
        <f t="shared" si="39"/>
        <v>-9.0699674065505845E-2</v>
      </c>
    </row>
    <row r="2141" spans="2:3" x14ac:dyDescent="0.25">
      <c r="B2141" s="21">
        <v>5473.5</v>
      </c>
      <c r="C2141" s="22">
        <f t="shared" si="39"/>
        <v>-8.6591622298214321E-2</v>
      </c>
    </row>
    <row r="2142" spans="2:3" x14ac:dyDescent="0.25">
      <c r="B2142" s="21">
        <v>5473.5</v>
      </c>
      <c r="C2142" s="22">
        <f t="shared" si="39"/>
        <v>-8.6591622298214321E-2</v>
      </c>
    </row>
    <row r="2143" spans="2:3" x14ac:dyDescent="0.25">
      <c r="B2143" s="21">
        <v>5473.5</v>
      </c>
      <c r="C2143" s="22">
        <f t="shared" si="39"/>
        <v>-8.6591622298214321E-2</v>
      </c>
    </row>
    <row r="2144" spans="2:3" x14ac:dyDescent="0.25">
      <c r="B2144" s="21">
        <v>5473.5</v>
      </c>
      <c r="C2144" s="22">
        <f t="shared" si="39"/>
        <v>-8.6591622298214321E-2</v>
      </c>
    </row>
    <row r="2145" spans="2:3" x14ac:dyDescent="0.25">
      <c r="B2145" s="21">
        <v>5474.25</v>
      </c>
      <c r="C2145" s="22">
        <f t="shared" si="39"/>
        <v>-8.6379136861975098E-2</v>
      </c>
    </row>
    <row r="2146" spans="2:3" x14ac:dyDescent="0.25">
      <c r="B2146" s="21">
        <v>5475</v>
      </c>
      <c r="C2146" s="22">
        <f t="shared" si="39"/>
        <v>-8.6166651425735888E-2</v>
      </c>
    </row>
    <row r="2147" spans="2:3" x14ac:dyDescent="0.25">
      <c r="B2147" s="21">
        <v>5475</v>
      </c>
      <c r="C2147" s="22">
        <f t="shared" si="39"/>
        <v>-8.6166651425735888E-2</v>
      </c>
    </row>
    <row r="2148" spans="2:3" x14ac:dyDescent="0.25">
      <c r="B2148" s="21">
        <v>5475</v>
      </c>
      <c r="C2148" s="22">
        <f t="shared" si="39"/>
        <v>-8.6166651425735888E-2</v>
      </c>
    </row>
    <row r="2149" spans="2:3" x14ac:dyDescent="0.25">
      <c r="B2149" s="21">
        <v>5489.5</v>
      </c>
      <c r="C2149" s="22">
        <f t="shared" si="39"/>
        <v>-8.2058599658444364E-2</v>
      </c>
    </row>
    <row r="2150" spans="2:3" x14ac:dyDescent="0.25">
      <c r="B2150" s="21">
        <v>5490</v>
      </c>
      <c r="C2150" s="22">
        <f t="shared" si="39"/>
        <v>-8.1916942700951553E-2</v>
      </c>
    </row>
    <row r="2151" spans="2:3" x14ac:dyDescent="0.25">
      <c r="B2151" s="21">
        <v>5490</v>
      </c>
      <c r="C2151" s="22">
        <f t="shared" si="39"/>
        <v>-8.1916942700951553E-2</v>
      </c>
    </row>
    <row r="2152" spans="2:3" x14ac:dyDescent="0.25">
      <c r="B2152" s="21">
        <v>5490</v>
      </c>
      <c r="C2152" s="22">
        <f t="shared" si="39"/>
        <v>-8.1916942700951553E-2</v>
      </c>
    </row>
    <row r="2153" spans="2:3" x14ac:dyDescent="0.25">
      <c r="B2153" s="21">
        <v>5490</v>
      </c>
      <c r="C2153" s="22">
        <f t="shared" si="39"/>
        <v>-8.1916942700951553E-2</v>
      </c>
    </row>
    <row r="2154" spans="2:3" x14ac:dyDescent="0.25">
      <c r="B2154" s="21">
        <v>5490</v>
      </c>
      <c r="C2154" s="22">
        <f t="shared" si="39"/>
        <v>-8.1916942700951553E-2</v>
      </c>
    </row>
    <row r="2155" spans="2:3" x14ac:dyDescent="0.25">
      <c r="B2155" s="21">
        <v>5490</v>
      </c>
      <c r="C2155" s="22">
        <f t="shared" si="39"/>
        <v>-8.1916942700951553E-2</v>
      </c>
    </row>
    <row r="2156" spans="2:3" x14ac:dyDescent="0.25">
      <c r="B2156" s="21">
        <v>5490</v>
      </c>
      <c r="C2156" s="22">
        <f t="shared" si="39"/>
        <v>-8.1916942700951553E-2</v>
      </c>
    </row>
    <row r="2157" spans="2:3" x14ac:dyDescent="0.25">
      <c r="B2157" s="21">
        <v>5490</v>
      </c>
      <c r="C2157" s="22">
        <f t="shared" si="39"/>
        <v>-8.1916942700951553E-2</v>
      </c>
    </row>
    <row r="2158" spans="2:3" x14ac:dyDescent="0.25">
      <c r="B2158" s="21">
        <v>5490</v>
      </c>
      <c r="C2158" s="22">
        <f t="shared" si="39"/>
        <v>-8.1916942700951553E-2</v>
      </c>
    </row>
    <row r="2159" spans="2:3" x14ac:dyDescent="0.25">
      <c r="B2159" s="21">
        <v>5490</v>
      </c>
      <c r="C2159" s="22">
        <f t="shared" si="39"/>
        <v>-8.1916942700951553E-2</v>
      </c>
    </row>
    <row r="2160" spans="2:3" x14ac:dyDescent="0.25">
      <c r="B2160" s="21">
        <v>5490</v>
      </c>
      <c r="C2160" s="22">
        <f t="shared" si="39"/>
        <v>-8.1916942700951553E-2</v>
      </c>
    </row>
    <row r="2161" spans="2:3" x14ac:dyDescent="0.25">
      <c r="B2161" s="21">
        <v>5490</v>
      </c>
      <c r="C2161" s="22">
        <f t="shared" si="39"/>
        <v>-8.1916942700951553E-2</v>
      </c>
    </row>
    <row r="2162" spans="2:3" x14ac:dyDescent="0.25">
      <c r="B2162" s="21">
        <v>5490</v>
      </c>
      <c r="C2162" s="22">
        <f t="shared" si="39"/>
        <v>-8.1916942700951553E-2</v>
      </c>
    </row>
    <row r="2163" spans="2:3" x14ac:dyDescent="0.25">
      <c r="B2163" s="21">
        <v>5490</v>
      </c>
      <c r="C2163" s="22">
        <f t="shared" si="39"/>
        <v>-8.1916942700951553E-2</v>
      </c>
    </row>
    <row r="2164" spans="2:3" x14ac:dyDescent="0.25">
      <c r="B2164" s="21">
        <v>5495</v>
      </c>
      <c r="C2164" s="22">
        <f t="shared" si="39"/>
        <v>-8.0500373126023442E-2</v>
      </c>
    </row>
    <row r="2165" spans="2:3" x14ac:dyDescent="0.25">
      <c r="B2165" s="21">
        <v>5495</v>
      </c>
      <c r="C2165" s="22">
        <f t="shared" si="39"/>
        <v>-8.0500373126023442E-2</v>
      </c>
    </row>
    <row r="2166" spans="2:3" x14ac:dyDescent="0.25">
      <c r="B2166" s="21">
        <v>5498.88</v>
      </c>
      <c r="C2166" s="22">
        <f t="shared" si="39"/>
        <v>-7.9401115135879205E-2</v>
      </c>
    </row>
    <row r="2167" spans="2:3" x14ac:dyDescent="0.25">
      <c r="B2167" s="21">
        <v>5499</v>
      </c>
      <c r="C2167" s="22">
        <f t="shared" si="39"/>
        <v>-7.9367117466080953E-2</v>
      </c>
    </row>
    <row r="2168" spans="2:3" x14ac:dyDescent="0.25">
      <c r="B2168" s="21">
        <v>5499</v>
      </c>
      <c r="C2168" s="22">
        <f t="shared" si="39"/>
        <v>-7.9367117466080953E-2</v>
      </c>
    </row>
    <row r="2169" spans="2:3" x14ac:dyDescent="0.25">
      <c r="B2169" s="21">
        <v>5499</v>
      </c>
      <c r="C2169" s="22">
        <f t="shared" si="39"/>
        <v>-7.9367117466080953E-2</v>
      </c>
    </row>
    <row r="2170" spans="2:3" x14ac:dyDescent="0.25">
      <c r="B2170" s="21">
        <v>5499</v>
      </c>
      <c r="C2170" s="22">
        <f t="shared" si="39"/>
        <v>-7.9367117466080953E-2</v>
      </c>
    </row>
    <row r="2171" spans="2:3" x14ac:dyDescent="0.25">
      <c r="B2171" s="21">
        <v>5499</v>
      </c>
      <c r="C2171" s="22">
        <f t="shared" si="39"/>
        <v>-7.9367117466080953E-2</v>
      </c>
    </row>
    <row r="2172" spans="2:3" x14ac:dyDescent="0.25">
      <c r="B2172" s="21">
        <v>5499</v>
      </c>
      <c r="C2172" s="22">
        <f t="shared" si="39"/>
        <v>-7.9367117466080953E-2</v>
      </c>
    </row>
    <row r="2173" spans="2:3" x14ac:dyDescent="0.25">
      <c r="B2173" s="21">
        <v>5499</v>
      </c>
      <c r="C2173" s="22">
        <f t="shared" si="39"/>
        <v>-7.9367117466080953E-2</v>
      </c>
    </row>
    <row r="2174" spans="2:3" x14ac:dyDescent="0.25">
      <c r="B2174" s="21">
        <v>5499</v>
      </c>
      <c r="C2174" s="22">
        <f t="shared" si="39"/>
        <v>-7.9367117466080953E-2</v>
      </c>
    </row>
    <row r="2175" spans="2:3" x14ac:dyDescent="0.25">
      <c r="B2175" s="21">
        <v>5499</v>
      </c>
      <c r="C2175" s="22">
        <f t="shared" si="39"/>
        <v>-7.9367117466080953E-2</v>
      </c>
    </row>
    <row r="2176" spans="2:3" x14ac:dyDescent="0.25">
      <c r="B2176" s="21">
        <v>5499</v>
      </c>
      <c r="C2176" s="22">
        <f t="shared" si="39"/>
        <v>-7.9367117466080953E-2</v>
      </c>
    </row>
    <row r="2177" spans="2:3" x14ac:dyDescent="0.25">
      <c r="B2177" s="21">
        <v>5499</v>
      </c>
      <c r="C2177" s="22">
        <f t="shared" si="39"/>
        <v>-7.9367117466080953E-2</v>
      </c>
    </row>
    <row r="2178" spans="2:3" x14ac:dyDescent="0.25">
      <c r="B2178" s="21">
        <v>5499.5</v>
      </c>
      <c r="C2178" s="22">
        <f t="shared" si="39"/>
        <v>-7.9225460508588141E-2</v>
      </c>
    </row>
    <row r="2179" spans="2:3" x14ac:dyDescent="0.25">
      <c r="B2179" s="21">
        <v>5499.5</v>
      </c>
      <c r="C2179" s="22">
        <f t="shared" si="39"/>
        <v>-7.9225460508588141E-2</v>
      </c>
    </row>
    <row r="2180" spans="2:3" x14ac:dyDescent="0.25">
      <c r="B2180" s="21">
        <v>5499.5</v>
      </c>
      <c r="C2180" s="22">
        <f t="shared" ref="C2180:C2243" si="40">(B2180-$E$3)/$E$4</f>
        <v>-7.9225460508588141E-2</v>
      </c>
    </row>
    <row r="2181" spans="2:3" x14ac:dyDescent="0.25">
      <c r="B2181" s="21">
        <v>5499.5</v>
      </c>
      <c r="C2181" s="22">
        <f t="shared" si="40"/>
        <v>-7.9225460508588141E-2</v>
      </c>
    </row>
    <row r="2182" spans="2:3" x14ac:dyDescent="0.25">
      <c r="B2182" s="21">
        <v>5499.5</v>
      </c>
      <c r="C2182" s="22">
        <f t="shared" si="40"/>
        <v>-7.9225460508588141E-2</v>
      </c>
    </row>
    <row r="2183" spans="2:3" x14ac:dyDescent="0.25">
      <c r="B2183" s="21">
        <v>5499.9000000000005</v>
      </c>
      <c r="C2183" s="22">
        <f t="shared" si="40"/>
        <v>-7.911213494259374E-2</v>
      </c>
    </row>
    <row r="2184" spans="2:3" x14ac:dyDescent="0.25">
      <c r="B2184" s="21">
        <v>5499.9000000000005</v>
      </c>
      <c r="C2184" s="22">
        <f t="shared" si="40"/>
        <v>-7.911213494259374E-2</v>
      </c>
    </row>
    <row r="2185" spans="2:3" x14ac:dyDescent="0.25">
      <c r="B2185" s="21">
        <v>5499.99</v>
      </c>
      <c r="C2185" s="22">
        <f t="shared" si="40"/>
        <v>-7.9086636690245252E-2</v>
      </c>
    </row>
    <row r="2186" spans="2:3" x14ac:dyDescent="0.25">
      <c r="B2186" s="21">
        <v>5500</v>
      </c>
      <c r="C2186" s="22">
        <f t="shared" si="40"/>
        <v>-7.908380355109533E-2</v>
      </c>
    </row>
    <row r="2187" spans="2:3" x14ac:dyDescent="0.25">
      <c r="B2187" s="21">
        <v>5500</v>
      </c>
      <c r="C2187" s="22">
        <f t="shared" si="40"/>
        <v>-7.908380355109533E-2</v>
      </c>
    </row>
    <row r="2188" spans="2:3" x14ac:dyDescent="0.25">
      <c r="B2188" s="21">
        <v>5500</v>
      </c>
      <c r="C2188" s="22">
        <f t="shared" si="40"/>
        <v>-7.908380355109533E-2</v>
      </c>
    </row>
    <row r="2189" spans="2:3" x14ac:dyDescent="0.25">
      <c r="B2189" s="21">
        <v>5500</v>
      </c>
      <c r="C2189" s="22">
        <f t="shared" si="40"/>
        <v>-7.908380355109533E-2</v>
      </c>
    </row>
    <row r="2190" spans="2:3" x14ac:dyDescent="0.25">
      <c r="B2190" s="21">
        <v>5500</v>
      </c>
      <c r="C2190" s="22">
        <f t="shared" si="40"/>
        <v>-7.908380355109533E-2</v>
      </c>
    </row>
    <row r="2191" spans="2:3" x14ac:dyDescent="0.25">
      <c r="B2191" s="21">
        <v>5500</v>
      </c>
      <c r="C2191" s="22">
        <f t="shared" si="40"/>
        <v>-7.908380355109533E-2</v>
      </c>
    </row>
    <row r="2192" spans="2:3" x14ac:dyDescent="0.25">
      <c r="B2192" s="21">
        <v>5500</v>
      </c>
      <c r="C2192" s="22">
        <f t="shared" si="40"/>
        <v>-7.908380355109533E-2</v>
      </c>
    </row>
    <row r="2193" spans="2:3" x14ac:dyDescent="0.25">
      <c r="B2193" s="21">
        <v>5500</v>
      </c>
      <c r="C2193" s="22">
        <f t="shared" si="40"/>
        <v>-7.908380355109533E-2</v>
      </c>
    </row>
    <row r="2194" spans="2:3" x14ac:dyDescent="0.25">
      <c r="B2194" s="21">
        <v>5500</v>
      </c>
      <c r="C2194" s="22">
        <f t="shared" si="40"/>
        <v>-7.908380355109533E-2</v>
      </c>
    </row>
    <row r="2195" spans="2:3" x14ac:dyDescent="0.25">
      <c r="B2195" s="21">
        <v>5512.5</v>
      </c>
      <c r="C2195" s="22">
        <f t="shared" si="40"/>
        <v>-7.5542379613775065E-2</v>
      </c>
    </row>
    <row r="2196" spans="2:3" x14ac:dyDescent="0.25">
      <c r="B2196" s="21">
        <v>5518.5</v>
      </c>
      <c r="C2196" s="22">
        <f t="shared" si="40"/>
        <v>-7.3842496123861331E-2</v>
      </c>
    </row>
    <row r="2197" spans="2:3" x14ac:dyDescent="0.25">
      <c r="B2197" s="21">
        <v>5535</v>
      </c>
      <c r="C2197" s="22">
        <f t="shared" si="40"/>
        <v>-6.9167816526598563E-2</v>
      </c>
    </row>
    <row r="2198" spans="2:3" x14ac:dyDescent="0.25">
      <c r="B2198" s="21">
        <v>5535</v>
      </c>
      <c r="C2198" s="22">
        <f t="shared" si="40"/>
        <v>-6.9167816526598563E-2</v>
      </c>
    </row>
    <row r="2199" spans="2:3" x14ac:dyDescent="0.25">
      <c r="B2199" s="21">
        <v>5535</v>
      </c>
      <c r="C2199" s="22">
        <f t="shared" si="40"/>
        <v>-6.9167816526598563E-2</v>
      </c>
    </row>
    <row r="2200" spans="2:3" x14ac:dyDescent="0.25">
      <c r="B2200" s="21">
        <v>5540</v>
      </c>
      <c r="C2200" s="22">
        <f t="shared" si="40"/>
        <v>-6.7751246951670452E-2</v>
      </c>
    </row>
    <row r="2201" spans="2:3" x14ac:dyDescent="0.25">
      <c r="B2201" s="21">
        <v>5542.5</v>
      </c>
      <c r="C2201" s="22">
        <f t="shared" si="40"/>
        <v>-6.7042962164206396E-2</v>
      </c>
    </row>
    <row r="2202" spans="2:3" x14ac:dyDescent="0.25">
      <c r="B2202" s="21">
        <v>5548.5</v>
      </c>
      <c r="C2202" s="22">
        <f t="shared" si="40"/>
        <v>-6.5343078674292662E-2</v>
      </c>
    </row>
    <row r="2203" spans="2:3" x14ac:dyDescent="0.25">
      <c r="B2203" s="21">
        <v>5548.5</v>
      </c>
      <c r="C2203" s="22">
        <f t="shared" si="40"/>
        <v>-6.5343078674292662E-2</v>
      </c>
    </row>
    <row r="2204" spans="2:3" x14ac:dyDescent="0.25">
      <c r="B2204" s="21">
        <v>5548.5</v>
      </c>
      <c r="C2204" s="22">
        <f t="shared" si="40"/>
        <v>-6.5343078674292662E-2</v>
      </c>
    </row>
    <row r="2205" spans="2:3" x14ac:dyDescent="0.25">
      <c r="B2205" s="21">
        <v>5548.5</v>
      </c>
      <c r="C2205" s="22">
        <f t="shared" si="40"/>
        <v>-6.5343078674292662E-2</v>
      </c>
    </row>
    <row r="2206" spans="2:3" x14ac:dyDescent="0.25">
      <c r="B2206" s="21">
        <v>5548.5</v>
      </c>
      <c r="C2206" s="22">
        <f t="shared" si="40"/>
        <v>-6.5343078674292662E-2</v>
      </c>
    </row>
    <row r="2207" spans="2:3" x14ac:dyDescent="0.25">
      <c r="B2207" s="21">
        <v>5549</v>
      </c>
      <c r="C2207" s="22">
        <f t="shared" si="40"/>
        <v>-6.5201421716799851E-2</v>
      </c>
    </row>
    <row r="2208" spans="2:3" x14ac:dyDescent="0.25">
      <c r="B2208" s="21">
        <v>5549.99</v>
      </c>
      <c r="C2208" s="22">
        <f t="shared" si="40"/>
        <v>-6.492094094096415E-2</v>
      </c>
    </row>
    <row r="2209" spans="2:3" x14ac:dyDescent="0.25">
      <c r="B2209" s="21">
        <v>5550</v>
      </c>
      <c r="C2209" s="22">
        <f t="shared" si="40"/>
        <v>-6.4918107801814229E-2</v>
      </c>
    </row>
    <row r="2210" spans="2:3" x14ac:dyDescent="0.25">
      <c r="B2210" s="21">
        <v>5550</v>
      </c>
      <c r="C2210" s="22">
        <f t="shared" si="40"/>
        <v>-6.4918107801814229E-2</v>
      </c>
    </row>
    <row r="2211" spans="2:3" x14ac:dyDescent="0.25">
      <c r="B2211" s="21">
        <v>5564</v>
      </c>
      <c r="C2211" s="22">
        <f t="shared" si="40"/>
        <v>-6.0951712992015523E-2</v>
      </c>
    </row>
    <row r="2212" spans="2:3" x14ac:dyDescent="0.25">
      <c r="B2212" s="21">
        <v>5587.5</v>
      </c>
      <c r="C2212" s="22">
        <f t="shared" si="40"/>
        <v>-5.4293835989853406E-2</v>
      </c>
    </row>
    <row r="2213" spans="2:3" x14ac:dyDescent="0.25">
      <c r="B2213" s="21">
        <v>5590</v>
      </c>
      <c r="C2213" s="22">
        <f t="shared" si="40"/>
        <v>-5.3585551202389357E-2</v>
      </c>
    </row>
    <row r="2214" spans="2:3" x14ac:dyDescent="0.25">
      <c r="B2214" s="21">
        <v>5590</v>
      </c>
      <c r="C2214" s="22">
        <f t="shared" si="40"/>
        <v>-5.3585551202389357E-2</v>
      </c>
    </row>
    <row r="2215" spans="2:3" x14ac:dyDescent="0.25">
      <c r="B2215" s="21">
        <v>5590</v>
      </c>
      <c r="C2215" s="22">
        <f t="shared" si="40"/>
        <v>-5.3585551202389357E-2</v>
      </c>
    </row>
    <row r="2216" spans="2:3" x14ac:dyDescent="0.25">
      <c r="B2216" s="21">
        <v>5590</v>
      </c>
      <c r="C2216" s="22">
        <f t="shared" si="40"/>
        <v>-5.3585551202389357E-2</v>
      </c>
    </row>
    <row r="2217" spans="2:3" x14ac:dyDescent="0.25">
      <c r="B2217" s="21">
        <v>5590</v>
      </c>
      <c r="C2217" s="22">
        <f t="shared" si="40"/>
        <v>-5.3585551202389357E-2</v>
      </c>
    </row>
    <row r="2218" spans="2:3" x14ac:dyDescent="0.25">
      <c r="B2218" s="21">
        <v>5599</v>
      </c>
      <c r="C2218" s="22">
        <f t="shared" si="40"/>
        <v>-5.1035725967518757E-2</v>
      </c>
    </row>
    <row r="2219" spans="2:3" x14ac:dyDescent="0.25">
      <c r="B2219" s="21">
        <v>5599</v>
      </c>
      <c r="C2219" s="22">
        <f t="shared" si="40"/>
        <v>-5.1035725967518757E-2</v>
      </c>
    </row>
    <row r="2220" spans="2:3" x14ac:dyDescent="0.25">
      <c r="B2220" s="21">
        <v>5599</v>
      </c>
      <c r="C2220" s="22">
        <f t="shared" si="40"/>
        <v>-5.1035725967518757E-2</v>
      </c>
    </row>
    <row r="2221" spans="2:3" x14ac:dyDescent="0.25">
      <c r="B2221" s="21">
        <v>5599</v>
      </c>
      <c r="C2221" s="22">
        <f t="shared" si="40"/>
        <v>-5.1035725967518757E-2</v>
      </c>
    </row>
    <row r="2222" spans="2:3" x14ac:dyDescent="0.25">
      <c r="B2222" s="21">
        <v>5599</v>
      </c>
      <c r="C2222" s="22">
        <f t="shared" si="40"/>
        <v>-5.1035725967518757E-2</v>
      </c>
    </row>
    <row r="2223" spans="2:3" x14ac:dyDescent="0.25">
      <c r="B2223" s="21">
        <v>5599</v>
      </c>
      <c r="C2223" s="22">
        <f t="shared" si="40"/>
        <v>-5.1035725967518757E-2</v>
      </c>
    </row>
    <row r="2224" spans="2:3" x14ac:dyDescent="0.25">
      <c r="B2224" s="21">
        <v>5599</v>
      </c>
      <c r="C2224" s="22">
        <f t="shared" si="40"/>
        <v>-5.1035725967518757E-2</v>
      </c>
    </row>
    <row r="2225" spans="2:3" x14ac:dyDescent="0.25">
      <c r="B2225" s="21">
        <v>5599.5</v>
      </c>
      <c r="C2225" s="22">
        <f t="shared" si="40"/>
        <v>-5.0894069010025945E-2</v>
      </c>
    </row>
    <row r="2226" spans="2:3" x14ac:dyDescent="0.25">
      <c r="B2226" s="21">
        <v>5599.99</v>
      </c>
      <c r="C2226" s="22">
        <f t="shared" si="40"/>
        <v>-5.0755245191683049E-2</v>
      </c>
    </row>
    <row r="2227" spans="2:3" x14ac:dyDescent="0.25">
      <c r="B2227" s="21">
        <v>5600</v>
      </c>
      <c r="C2227" s="22">
        <f t="shared" si="40"/>
        <v>-5.0752412052533134E-2</v>
      </c>
    </row>
    <row r="2228" spans="2:3" x14ac:dyDescent="0.25">
      <c r="B2228" s="21">
        <v>5600</v>
      </c>
      <c r="C2228" s="22">
        <f t="shared" si="40"/>
        <v>-5.0752412052533134E-2</v>
      </c>
    </row>
    <row r="2229" spans="2:3" x14ac:dyDescent="0.25">
      <c r="B2229" s="21">
        <v>5622.5</v>
      </c>
      <c r="C2229" s="22">
        <f t="shared" si="40"/>
        <v>-4.4377848965356639E-2</v>
      </c>
    </row>
    <row r="2230" spans="2:3" x14ac:dyDescent="0.25">
      <c r="B2230" s="21">
        <v>5623.5</v>
      </c>
      <c r="C2230" s="22">
        <f t="shared" si="40"/>
        <v>-4.4094535050371017E-2</v>
      </c>
    </row>
    <row r="2231" spans="2:3" x14ac:dyDescent="0.25">
      <c r="B2231" s="21">
        <v>5623.5</v>
      </c>
      <c r="C2231" s="22">
        <f t="shared" si="40"/>
        <v>-4.4094535050371017E-2</v>
      </c>
    </row>
    <row r="2232" spans="2:3" x14ac:dyDescent="0.25">
      <c r="B2232" s="21">
        <v>5623.5</v>
      </c>
      <c r="C2232" s="22">
        <f t="shared" si="40"/>
        <v>-4.4094535050371017E-2</v>
      </c>
    </row>
    <row r="2233" spans="2:3" x14ac:dyDescent="0.25">
      <c r="B2233" s="21">
        <v>5623.5</v>
      </c>
      <c r="C2233" s="22">
        <f t="shared" si="40"/>
        <v>-4.4094535050371017E-2</v>
      </c>
    </row>
    <row r="2234" spans="2:3" x14ac:dyDescent="0.25">
      <c r="B2234" s="21">
        <v>5623.5</v>
      </c>
      <c r="C2234" s="22">
        <f t="shared" si="40"/>
        <v>-4.4094535050371017E-2</v>
      </c>
    </row>
    <row r="2235" spans="2:3" x14ac:dyDescent="0.25">
      <c r="B2235" s="21">
        <v>5624.25</v>
      </c>
      <c r="C2235" s="22">
        <f t="shared" si="40"/>
        <v>-4.38820496141318E-2</v>
      </c>
    </row>
    <row r="2236" spans="2:3" x14ac:dyDescent="0.25">
      <c r="B2236" s="21">
        <v>5624.8499999999995</v>
      </c>
      <c r="C2236" s="22">
        <f t="shared" si="40"/>
        <v>-4.371206126514058E-2</v>
      </c>
    </row>
    <row r="2237" spans="2:3" x14ac:dyDescent="0.25">
      <c r="B2237" s="21">
        <v>5625</v>
      </c>
      <c r="C2237" s="22">
        <f t="shared" si="40"/>
        <v>-4.3669564177892584E-2</v>
      </c>
    </row>
    <row r="2238" spans="2:3" x14ac:dyDescent="0.25">
      <c r="B2238" s="21">
        <v>5625</v>
      </c>
      <c r="C2238" s="22">
        <f t="shared" si="40"/>
        <v>-4.3669564177892584E-2</v>
      </c>
    </row>
    <row r="2239" spans="2:3" x14ac:dyDescent="0.25">
      <c r="B2239" s="21">
        <v>5625</v>
      </c>
      <c r="C2239" s="22">
        <f t="shared" si="40"/>
        <v>-4.3669564177892584E-2</v>
      </c>
    </row>
    <row r="2240" spans="2:3" x14ac:dyDescent="0.25">
      <c r="B2240" s="21">
        <v>5625</v>
      </c>
      <c r="C2240" s="22">
        <f t="shared" si="40"/>
        <v>-4.3669564177892584E-2</v>
      </c>
    </row>
    <row r="2241" spans="2:3" x14ac:dyDescent="0.25">
      <c r="B2241" s="21">
        <v>5649</v>
      </c>
      <c r="C2241" s="22">
        <f t="shared" si="40"/>
        <v>-3.6870030218237655E-2</v>
      </c>
    </row>
    <row r="2242" spans="2:3" x14ac:dyDescent="0.25">
      <c r="B2242" s="21">
        <v>5649</v>
      </c>
      <c r="C2242" s="22">
        <f t="shared" si="40"/>
        <v>-3.6870030218237655E-2</v>
      </c>
    </row>
    <row r="2243" spans="2:3" x14ac:dyDescent="0.25">
      <c r="B2243" s="21">
        <v>5649</v>
      </c>
      <c r="C2243" s="22">
        <f t="shared" si="40"/>
        <v>-3.6870030218237655E-2</v>
      </c>
    </row>
    <row r="2244" spans="2:3" x14ac:dyDescent="0.25">
      <c r="B2244" s="21">
        <v>5650</v>
      </c>
      <c r="C2244" s="22">
        <f t="shared" ref="C2244:C2307" si="41">(B2244-$E$3)/$E$4</f>
        <v>-3.6586716303252033E-2</v>
      </c>
    </row>
    <row r="2245" spans="2:3" x14ac:dyDescent="0.25">
      <c r="B2245" s="21">
        <v>5650</v>
      </c>
      <c r="C2245" s="22">
        <f t="shared" si="41"/>
        <v>-3.6586716303252033E-2</v>
      </c>
    </row>
    <row r="2246" spans="2:3" x14ac:dyDescent="0.25">
      <c r="B2246" s="21">
        <v>5650</v>
      </c>
      <c r="C2246" s="22">
        <f t="shared" si="41"/>
        <v>-3.6586716303252033E-2</v>
      </c>
    </row>
    <row r="2247" spans="2:3" x14ac:dyDescent="0.25">
      <c r="B2247" s="21">
        <v>5650</v>
      </c>
      <c r="C2247" s="22">
        <f t="shared" si="41"/>
        <v>-3.6586716303252033E-2</v>
      </c>
    </row>
    <row r="2248" spans="2:3" x14ac:dyDescent="0.25">
      <c r="B2248" s="21">
        <v>5650</v>
      </c>
      <c r="C2248" s="22">
        <f t="shared" si="41"/>
        <v>-3.6586716303252033E-2</v>
      </c>
    </row>
    <row r="2249" spans="2:3" x14ac:dyDescent="0.25">
      <c r="B2249" s="21">
        <v>5650</v>
      </c>
      <c r="C2249" s="22">
        <f t="shared" si="41"/>
        <v>-3.6586716303252033E-2</v>
      </c>
    </row>
    <row r="2250" spans="2:3" x14ac:dyDescent="0.25">
      <c r="B2250" s="21">
        <v>5650</v>
      </c>
      <c r="C2250" s="22">
        <f t="shared" si="41"/>
        <v>-3.6586716303252033E-2</v>
      </c>
    </row>
    <row r="2251" spans="2:3" x14ac:dyDescent="0.25">
      <c r="B2251" s="21">
        <v>5650</v>
      </c>
      <c r="C2251" s="22">
        <f t="shared" si="41"/>
        <v>-3.6586716303252033E-2</v>
      </c>
    </row>
    <row r="2252" spans="2:3" x14ac:dyDescent="0.25">
      <c r="B2252" s="21">
        <v>5650</v>
      </c>
      <c r="C2252" s="22">
        <f t="shared" si="41"/>
        <v>-3.6586716303252033E-2</v>
      </c>
    </row>
    <row r="2253" spans="2:3" x14ac:dyDescent="0.25">
      <c r="B2253" s="21">
        <v>5675</v>
      </c>
      <c r="C2253" s="22">
        <f t="shared" si="41"/>
        <v>-2.9503868428611482E-2</v>
      </c>
    </row>
    <row r="2254" spans="2:3" x14ac:dyDescent="0.25">
      <c r="B2254" s="21">
        <v>5685</v>
      </c>
      <c r="C2254" s="22">
        <f t="shared" si="41"/>
        <v>-2.6670729278755263E-2</v>
      </c>
    </row>
    <row r="2255" spans="2:3" x14ac:dyDescent="0.25">
      <c r="B2255" s="21">
        <v>5685</v>
      </c>
      <c r="C2255" s="22">
        <f t="shared" si="41"/>
        <v>-2.6670729278755263E-2</v>
      </c>
    </row>
    <row r="2256" spans="2:3" x14ac:dyDescent="0.25">
      <c r="B2256" s="21">
        <v>5689</v>
      </c>
      <c r="C2256" s="22">
        <f t="shared" si="41"/>
        <v>-2.5537473618812773E-2</v>
      </c>
    </row>
    <row r="2257" spans="2:3" x14ac:dyDescent="0.25">
      <c r="B2257" s="21">
        <v>5690</v>
      </c>
      <c r="C2257" s="22">
        <f t="shared" si="41"/>
        <v>-2.5254159703827151E-2</v>
      </c>
    </row>
    <row r="2258" spans="2:3" x14ac:dyDescent="0.25">
      <c r="B2258" s="21">
        <v>5690</v>
      </c>
      <c r="C2258" s="22">
        <f t="shared" si="41"/>
        <v>-2.5254159703827151E-2</v>
      </c>
    </row>
    <row r="2259" spans="2:3" x14ac:dyDescent="0.25">
      <c r="B2259" s="21">
        <v>5690</v>
      </c>
      <c r="C2259" s="22">
        <f t="shared" si="41"/>
        <v>-2.5254159703827151E-2</v>
      </c>
    </row>
    <row r="2260" spans="2:3" x14ac:dyDescent="0.25">
      <c r="B2260" s="21">
        <v>5690</v>
      </c>
      <c r="C2260" s="22">
        <f t="shared" si="41"/>
        <v>-2.5254159703827151E-2</v>
      </c>
    </row>
    <row r="2261" spans="2:3" x14ac:dyDescent="0.25">
      <c r="B2261" s="21">
        <v>5690</v>
      </c>
      <c r="C2261" s="22">
        <f t="shared" si="41"/>
        <v>-2.5254159703827151E-2</v>
      </c>
    </row>
    <row r="2262" spans="2:3" x14ac:dyDescent="0.25">
      <c r="B2262" s="21">
        <v>5690</v>
      </c>
      <c r="C2262" s="22">
        <f t="shared" si="41"/>
        <v>-2.5254159703827151E-2</v>
      </c>
    </row>
    <row r="2263" spans="2:3" x14ac:dyDescent="0.25">
      <c r="B2263" s="21">
        <v>5690</v>
      </c>
      <c r="C2263" s="22">
        <f t="shared" si="41"/>
        <v>-2.5254159703827151E-2</v>
      </c>
    </row>
    <row r="2264" spans="2:3" x14ac:dyDescent="0.25">
      <c r="B2264" s="21">
        <v>5690</v>
      </c>
      <c r="C2264" s="22">
        <f t="shared" si="41"/>
        <v>-2.5254159703827151E-2</v>
      </c>
    </row>
    <row r="2265" spans="2:3" x14ac:dyDescent="0.25">
      <c r="B2265" s="21">
        <v>5690</v>
      </c>
      <c r="C2265" s="22">
        <f t="shared" si="41"/>
        <v>-2.5254159703827151E-2</v>
      </c>
    </row>
    <row r="2266" spans="2:3" x14ac:dyDescent="0.25">
      <c r="B2266" s="21">
        <v>5690</v>
      </c>
      <c r="C2266" s="22">
        <f t="shared" si="41"/>
        <v>-2.5254159703827151E-2</v>
      </c>
    </row>
    <row r="2267" spans="2:3" x14ac:dyDescent="0.25">
      <c r="B2267" s="21">
        <v>5690</v>
      </c>
      <c r="C2267" s="22">
        <f t="shared" si="41"/>
        <v>-2.5254159703827151E-2</v>
      </c>
    </row>
    <row r="2268" spans="2:3" x14ac:dyDescent="0.25">
      <c r="B2268" s="21">
        <v>5692.4849999999997</v>
      </c>
      <c r="C2268" s="22">
        <f t="shared" si="41"/>
        <v>-2.4550124625087974E-2</v>
      </c>
    </row>
    <row r="2269" spans="2:3" x14ac:dyDescent="0.25">
      <c r="B2269" s="21">
        <v>5695</v>
      </c>
      <c r="C2269" s="22">
        <f t="shared" si="41"/>
        <v>-2.383759012889904E-2</v>
      </c>
    </row>
    <row r="2270" spans="2:3" x14ac:dyDescent="0.25">
      <c r="B2270" s="21">
        <v>5698.4849999999997</v>
      </c>
      <c r="C2270" s="22">
        <f t="shared" si="41"/>
        <v>-2.285024113517424E-2</v>
      </c>
    </row>
    <row r="2271" spans="2:3" x14ac:dyDescent="0.25">
      <c r="B2271" s="21">
        <v>5698.5</v>
      </c>
      <c r="C2271" s="22">
        <f t="shared" si="41"/>
        <v>-2.2845991426449365E-2</v>
      </c>
    </row>
    <row r="2272" spans="2:3" x14ac:dyDescent="0.25">
      <c r="B2272" s="21">
        <v>5698.5</v>
      </c>
      <c r="C2272" s="22">
        <f t="shared" si="41"/>
        <v>-2.2845991426449365E-2</v>
      </c>
    </row>
    <row r="2273" spans="2:3" x14ac:dyDescent="0.25">
      <c r="B2273" s="21">
        <v>5698.88</v>
      </c>
      <c r="C2273" s="22">
        <f t="shared" si="41"/>
        <v>-2.2738332138754796E-2</v>
      </c>
    </row>
    <row r="2274" spans="2:3" x14ac:dyDescent="0.25">
      <c r="B2274" s="21">
        <v>5699</v>
      </c>
      <c r="C2274" s="22">
        <f t="shared" si="41"/>
        <v>-2.2704334468956554E-2</v>
      </c>
    </row>
    <row r="2275" spans="2:3" x14ac:dyDescent="0.25">
      <c r="B2275" s="21">
        <v>5699</v>
      </c>
      <c r="C2275" s="22">
        <f t="shared" si="41"/>
        <v>-2.2704334468956554E-2</v>
      </c>
    </row>
    <row r="2276" spans="2:3" x14ac:dyDescent="0.25">
      <c r="B2276" s="21">
        <v>5699</v>
      </c>
      <c r="C2276" s="22">
        <f t="shared" si="41"/>
        <v>-2.2704334468956554E-2</v>
      </c>
    </row>
    <row r="2277" spans="2:3" x14ac:dyDescent="0.25">
      <c r="B2277" s="21">
        <v>5699.99</v>
      </c>
      <c r="C2277" s="22">
        <f t="shared" si="41"/>
        <v>-2.2423853693120849E-2</v>
      </c>
    </row>
    <row r="2278" spans="2:3" x14ac:dyDescent="0.25">
      <c r="B2278" s="21">
        <v>5700</v>
      </c>
      <c r="C2278" s="22">
        <f t="shared" si="41"/>
        <v>-2.2421020553970931E-2</v>
      </c>
    </row>
    <row r="2279" spans="2:3" x14ac:dyDescent="0.25">
      <c r="B2279" s="21">
        <v>5700</v>
      </c>
      <c r="C2279" s="22">
        <f t="shared" si="41"/>
        <v>-2.2421020553970931E-2</v>
      </c>
    </row>
    <row r="2280" spans="2:3" x14ac:dyDescent="0.25">
      <c r="B2280" s="21">
        <v>5700</v>
      </c>
      <c r="C2280" s="22">
        <f t="shared" si="41"/>
        <v>-2.2421020553970931E-2</v>
      </c>
    </row>
    <row r="2281" spans="2:3" x14ac:dyDescent="0.25">
      <c r="B2281" s="21">
        <v>5700</v>
      </c>
      <c r="C2281" s="22">
        <f t="shared" si="41"/>
        <v>-2.2421020553970931E-2</v>
      </c>
    </row>
    <row r="2282" spans="2:3" x14ac:dyDescent="0.25">
      <c r="B2282" s="21">
        <v>5700</v>
      </c>
      <c r="C2282" s="22">
        <f t="shared" si="41"/>
        <v>-2.2421020553970931E-2</v>
      </c>
    </row>
    <row r="2283" spans="2:3" x14ac:dyDescent="0.25">
      <c r="B2283" s="21">
        <v>5700</v>
      </c>
      <c r="C2283" s="22">
        <f t="shared" si="41"/>
        <v>-2.2421020553970931E-2</v>
      </c>
    </row>
    <row r="2284" spans="2:3" x14ac:dyDescent="0.25">
      <c r="B2284" s="21">
        <v>5700</v>
      </c>
      <c r="C2284" s="22">
        <f t="shared" si="41"/>
        <v>-2.2421020553970931E-2</v>
      </c>
    </row>
    <row r="2285" spans="2:3" x14ac:dyDescent="0.25">
      <c r="B2285" s="21">
        <v>5740</v>
      </c>
      <c r="C2285" s="22">
        <f t="shared" si="41"/>
        <v>-1.108846395454605E-2</v>
      </c>
    </row>
    <row r="2286" spans="2:3" x14ac:dyDescent="0.25">
      <c r="B2286" s="21">
        <v>5740</v>
      </c>
      <c r="C2286" s="22">
        <f t="shared" si="41"/>
        <v>-1.108846395454605E-2</v>
      </c>
    </row>
    <row r="2287" spans="2:3" x14ac:dyDescent="0.25">
      <c r="B2287" s="21">
        <v>5740</v>
      </c>
      <c r="C2287" s="22">
        <f t="shared" si="41"/>
        <v>-1.108846395454605E-2</v>
      </c>
    </row>
    <row r="2288" spans="2:3" x14ac:dyDescent="0.25">
      <c r="B2288" s="21">
        <v>5740</v>
      </c>
      <c r="C2288" s="22">
        <f t="shared" si="41"/>
        <v>-1.108846395454605E-2</v>
      </c>
    </row>
    <row r="2289" spans="2:3" x14ac:dyDescent="0.25">
      <c r="B2289" s="21">
        <v>5749</v>
      </c>
      <c r="C2289" s="22">
        <f t="shared" si="41"/>
        <v>-8.5386387196754523E-3</v>
      </c>
    </row>
    <row r="2290" spans="2:3" x14ac:dyDescent="0.25">
      <c r="B2290" s="21">
        <v>5749</v>
      </c>
      <c r="C2290" s="22">
        <f t="shared" si="41"/>
        <v>-8.5386387196754523E-3</v>
      </c>
    </row>
    <row r="2291" spans="2:3" x14ac:dyDescent="0.25">
      <c r="B2291" s="21">
        <v>5749</v>
      </c>
      <c r="C2291" s="22">
        <f t="shared" si="41"/>
        <v>-8.5386387196754523E-3</v>
      </c>
    </row>
    <row r="2292" spans="2:3" x14ac:dyDescent="0.25">
      <c r="B2292" s="21">
        <v>5749</v>
      </c>
      <c r="C2292" s="22">
        <f t="shared" si="41"/>
        <v>-8.5386387196754523E-3</v>
      </c>
    </row>
    <row r="2293" spans="2:3" x14ac:dyDescent="0.25">
      <c r="B2293" s="21">
        <v>5749</v>
      </c>
      <c r="C2293" s="22">
        <f t="shared" si="41"/>
        <v>-8.5386387196754523E-3</v>
      </c>
    </row>
    <row r="2294" spans="2:3" x14ac:dyDescent="0.25">
      <c r="B2294" s="21">
        <v>5749</v>
      </c>
      <c r="C2294" s="22">
        <f t="shared" si="41"/>
        <v>-8.5386387196754523E-3</v>
      </c>
    </row>
    <row r="2295" spans="2:3" x14ac:dyDescent="0.25">
      <c r="B2295" s="21">
        <v>5749</v>
      </c>
      <c r="C2295" s="22">
        <f t="shared" si="41"/>
        <v>-8.5386387196754523E-3</v>
      </c>
    </row>
    <row r="2296" spans="2:3" x14ac:dyDescent="0.25">
      <c r="B2296" s="21">
        <v>5749</v>
      </c>
      <c r="C2296" s="22">
        <f t="shared" si="41"/>
        <v>-8.5386387196754523E-3</v>
      </c>
    </row>
    <row r="2297" spans="2:3" x14ac:dyDescent="0.25">
      <c r="B2297" s="21">
        <v>5749</v>
      </c>
      <c r="C2297" s="22">
        <f t="shared" si="41"/>
        <v>-8.5386387196754523E-3</v>
      </c>
    </row>
    <row r="2298" spans="2:3" x14ac:dyDescent="0.25">
      <c r="B2298" s="21">
        <v>5749</v>
      </c>
      <c r="C2298" s="22">
        <f t="shared" si="41"/>
        <v>-8.5386387196754523E-3</v>
      </c>
    </row>
    <row r="2299" spans="2:3" x14ac:dyDescent="0.25">
      <c r="B2299" s="21">
        <v>5749.5</v>
      </c>
      <c r="C2299" s="22">
        <f t="shared" si="41"/>
        <v>-8.3969817621826412E-3</v>
      </c>
    </row>
    <row r="2300" spans="2:3" x14ac:dyDescent="0.25">
      <c r="B2300" s="21">
        <v>5750</v>
      </c>
      <c r="C2300" s="22">
        <f t="shared" si="41"/>
        <v>-8.25532480468983E-3</v>
      </c>
    </row>
    <row r="2301" spans="2:3" x14ac:dyDescent="0.25">
      <c r="B2301" s="21">
        <v>5750</v>
      </c>
      <c r="C2301" s="22">
        <f t="shared" si="41"/>
        <v>-8.25532480468983E-3</v>
      </c>
    </row>
    <row r="2302" spans="2:3" x14ac:dyDescent="0.25">
      <c r="B2302" s="21">
        <v>5750</v>
      </c>
      <c r="C2302" s="22">
        <f t="shared" si="41"/>
        <v>-8.25532480468983E-3</v>
      </c>
    </row>
    <row r="2303" spans="2:3" x14ac:dyDescent="0.25">
      <c r="B2303" s="21">
        <v>5750</v>
      </c>
      <c r="C2303" s="22">
        <f t="shared" si="41"/>
        <v>-8.25532480468983E-3</v>
      </c>
    </row>
    <row r="2304" spans="2:3" x14ac:dyDescent="0.25">
      <c r="B2304" s="21">
        <v>5750</v>
      </c>
      <c r="C2304" s="22">
        <f t="shared" si="41"/>
        <v>-8.25532480468983E-3</v>
      </c>
    </row>
    <row r="2305" spans="2:3" x14ac:dyDescent="0.25">
      <c r="B2305" s="21">
        <v>5750</v>
      </c>
      <c r="C2305" s="22">
        <f t="shared" si="41"/>
        <v>-8.25532480468983E-3</v>
      </c>
    </row>
    <row r="2306" spans="2:3" x14ac:dyDescent="0.25">
      <c r="B2306" s="21">
        <v>5750</v>
      </c>
      <c r="C2306" s="22">
        <f t="shared" si="41"/>
        <v>-8.25532480468983E-3</v>
      </c>
    </row>
    <row r="2307" spans="2:3" x14ac:dyDescent="0.25">
      <c r="B2307" s="21">
        <v>5750</v>
      </c>
      <c r="C2307" s="22">
        <f t="shared" si="41"/>
        <v>-8.25532480468983E-3</v>
      </c>
    </row>
    <row r="2308" spans="2:3" x14ac:dyDescent="0.25">
      <c r="B2308" s="21">
        <v>5750</v>
      </c>
      <c r="C2308" s="22">
        <f t="shared" ref="C2308:C2371" si="42">(B2308-$E$3)/$E$4</f>
        <v>-8.25532480468983E-3</v>
      </c>
    </row>
    <row r="2309" spans="2:3" x14ac:dyDescent="0.25">
      <c r="B2309" s="21">
        <v>5750</v>
      </c>
      <c r="C2309" s="22">
        <f t="shared" si="42"/>
        <v>-8.25532480468983E-3</v>
      </c>
    </row>
    <row r="2310" spans="2:3" x14ac:dyDescent="0.25">
      <c r="B2310" s="21">
        <v>5750</v>
      </c>
      <c r="C2310" s="22">
        <f t="shared" si="42"/>
        <v>-8.25532480468983E-3</v>
      </c>
    </row>
    <row r="2311" spans="2:3" x14ac:dyDescent="0.25">
      <c r="B2311" s="21">
        <v>5750</v>
      </c>
      <c r="C2311" s="22">
        <f t="shared" si="42"/>
        <v>-8.25532480468983E-3</v>
      </c>
    </row>
    <row r="2312" spans="2:3" x14ac:dyDescent="0.25">
      <c r="B2312" s="21">
        <v>5750</v>
      </c>
      <c r="C2312" s="22">
        <f t="shared" si="42"/>
        <v>-8.25532480468983E-3</v>
      </c>
    </row>
    <row r="2313" spans="2:3" x14ac:dyDescent="0.25">
      <c r="B2313" s="21">
        <v>5750</v>
      </c>
      <c r="C2313" s="22">
        <f t="shared" si="42"/>
        <v>-8.25532480468983E-3</v>
      </c>
    </row>
    <row r="2314" spans="2:3" x14ac:dyDescent="0.25">
      <c r="B2314" s="21">
        <v>5750</v>
      </c>
      <c r="C2314" s="22">
        <f t="shared" si="42"/>
        <v>-8.25532480468983E-3</v>
      </c>
    </row>
    <row r="2315" spans="2:3" x14ac:dyDescent="0.25">
      <c r="B2315" s="21">
        <v>5750</v>
      </c>
      <c r="C2315" s="22">
        <f t="shared" si="42"/>
        <v>-8.25532480468983E-3</v>
      </c>
    </row>
    <row r="2316" spans="2:3" x14ac:dyDescent="0.25">
      <c r="B2316" s="21">
        <v>5750</v>
      </c>
      <c r="C2316" s="22">
        <f t="shared" si="42"/>
        <v>-8.25532480468983E-3</v>
      </c>
    </row>
    <row r="2317" spans="2:3" x14ac:dyDescent="0.25">
      <c r="B2317" s="21">
        <v>5759</v>
      </c>
      <c r="C2317" s="22">
        <f t="shared" si="42"/>
        <v>-5.705499569819231E-3</v>
      </c>
    </row>
    <row r="2318" spans="2:3" x14ac:dyDescent="0.25">
      <c r="B2318" s="21">
        <v>5767.5</v>
      </c>
      <c r="C2318" s="22">
        <f t="shared" si="42"/>
        <v>-3.297331292441444E-3</v>
      </c>
    </row>
    <row r="2319" spans="2:3" x14ac:dyDescent="0.25">
      <c r="B2319" s="21">
        <v>5775</v>
      </c>
      <c r="C2319" s="22">
        <f t="shared" si="42"/>
        <v>-1.1724769300492789E-3</v>
      </c>
    </row>
    <row r="2320" spans="2:3" x14ac:dyDescent="0.25">
      <c r="B2320" s="21">
        <v>5790</v>
      </c>
      <c r="C2320" s="22">
        <f t="shared" si="42"/>
        <v>3.0772317947350514E-3</v>
      </c>
    </row>
    <row r="2321" spans="2:3" x14ac:dyDescent="0.25">
      <c r="B2321" s="21">
        <v>5790</v>
      </c>
      <c r="C2321" s="22">
        <f t="shared" si="42"/>
        <v>3.0772317947350514E-3</v>
      </c>
    </row>
    <row r="2322" spans="2:3" x14ac:dyDescent="0.25">
      <c r="B2322" s="21">
        <v>5790</v>
      </c>
      <c r="C2322" s="22">
        <f t="shared" si="42"/>
        <v>3.0772317947350514E-3</v>
      </c>
    </row>
    <row r="2323" spans="2:3" x14ac:dyDescent="0.25">
      <c r="B2323" s="21">
        <v>5790</v>
      </c>
      <c r="C2323" s="22">
        <f t="shared" si="42"/>
        <v>3.0772317947350514E-3</v>
      </c>
    </row>
    <row r="2324" spans="2:3" x14ac:dyDescent="0.25">
      <c r="B2324" s="21">
        <v>5790</v>
      </c>
      <c r="C2324" s="22">
        <f t="shared" si="42"/>
        <v>3.0772317947350514E-3</v>
      </c>
    </row>
    <row r="2325" spans="2:3" x14ac:dyDescent="0.25">
      <c r="B2325" s="21">
        <v>5790</v>
      </c>
      <c r="C2325" s="22">
        <f t="shared" si="42"/>
        <v>3.0772317947350514E-3</v>
      </c>
    </row>
    <row r="2326" spans="2:3" x14ac:dyDescent="0.25">
      <c r="B2326" s="21">
        <v>5790</v>
      </c>
      <c r="C2326" s="22">
        <f t="shared" si="42"/>
        <v>3.0772317947350514E-3</v>
      </c>
    </row>
    <row r="2327" spans="2:3" x14ac:dyDescent="0.25">
      <c r="B2327" s="21">
        <v>5790</v>
      </c>
      <c r="C2327" s="22">
        <f t="shared" si="42"/>
        <v>3.0772317947350514E-3</v>
      </c>
    </row>
    <row r="2328" spans="2:3" x14ac:dyDescent="0.25">
      <c r="B2328" s="21">
        <v>5790</v>
      </c>
      <c r="C2328" s="22">
        <f t="shared" si="42"/>
        <v>3.0772317947350514E-3</v>
      </c>
    </row>
    <row r="2329" spans="2:3" x14ac:dyDescent="0.25">
      <c r="B2329" s="21">
        <v>5790</v>
      </c>
      <c r="C2329" s="22">
        <f t="shared" si="42"/>
        <v>3.0772317947350514E-3</v>
      </c>
    </row>
    <row r="2330" spans="2:3" x14ac:dyDescent="0.25">
      <c r="B2330" s="21">
        <v>5795</v>
      </c>
      <c r="C2330" s="22">
        <f t="shared" si="42"/>
        <v>4.4938013696631616E-3</v>
      </c>
    </row>
    <row r="2331" spans="2:3" x14ac:dyDescent="0.25">
      <c r="B2331" s="21">
        <v>5798.88</v>
      </c>
      <c r="C2331" s="22">
        <f t="shared" si="42"/>
        <v>5.5930593598074061E-3</v>
      </c>
    </row>
    <row r="2332" spans="2:3" x14ac:dyDescent="0.25">
      <c r="B2332" s="21">
        <v>5799</v>
      </c>
      <c r="C2332" s="22">
        <f t="shared" si="42"/>
        <v>5.6270570296056499E-3</v>
      </c>
    </row>
    <row r="2333" spans="2:3" x14ac:dyDescent="0.25">
      <c r="B2333" s="21">
        <v>5799</v>
      </c>
      <c r="C2333" s="22">
        <f t="shared" si="42"/>
        <v>5.6270570296056499E-3</v>
      </c>
    </row>
    <row r="2334" spans="2:3" x14ac:dyDescent="0.25">
      <c r="B2334" s="21">
        <v>5799</v>
      </c>
      <c r="C2334" s="22">
        <f t="shared" si="42"/>
        <v>5.6270570296056499E-3</v>
      </c>
    </row>
    <row r="2335" spans="2:3" x14ac:dyDescent="0.25">
      <c r="B2335" s="21">
        <v>5799</v>
      </c>
      <c r="C2335" s="22">
        <f t="shared" si="42"/>
        <v>5.6270570296056499E-3</v>
      </c>
    </row>
    <row r="2336" spans="2:3" x14ac:dyDescent="0.25">
      <c r="B2336" s="21">
        <v>5799.5</v>
      </c>
      <c r="C2336" s="22">
        <f t="shared" si="42"/>
        <v>5.7687139870984602E-3</v>
      </c>
    </row>
    <row r="2337" spans="2:3" x14ac:dyDescent="0.25">
      <c r="B2337" s="21">
        <v>5799.5</v>
      </c>
      <c r="C2337" s="22">
        <f t="shared" si="42"/>
        <v>5.7687139870984602E-3</v>
      </c>
    </row>
    <row r="2338" spans="2:3" x14ac:dyDescent="0.25">
      <c r="B2338" s="21">
        <v>5800</v>
      </c>
      <c r="C2338" s="22">
        <f t="shared" si="42"/>
        <v>5.9103709445912714E-3</v>
      </c>
    </row>
    <row r="2339" spans="2:3" x14ac:dyDescent="0.25">
      <c r="B2339" s="21">
        <v>5805</v>
      </c>
      <c r="C2339" s="22">
        <f t="shared" si="42"/>
        <v>7.326940519519382E-3</v>
      </c>
    </row>
    <row r="2340" spans="2:3" x14ac:dyDescent="0.25">
      <c r="B2340" s="21">
        <v>5805</v>
      </c>
      <c r="C2340" s="22">
        <f t="shared" si="42"/>
        <v>7.326940519519382E-3</v>
      </c>
    </row>
    <row r="2341" spans="2:3" x14ac:dyDescent="0.25">
      <c r="B2341" s="21">
        <v>5818.5</v>
      </c>
      <c r="C2341" s="22">
        <f t="shared" si="42"/>
        <v>1.1151678371825279E-2</v>
      </c>
    </row>
    <row r="2342" spans="2:3" x14ac:dyDescent="0.25">
      <c r="B2342" s="21">
        <v>5825</v>
      </c>
      <c r="C2342" s="22">
        <f t="shared" si="42"/>
        <v>1.2993218819231822E-2</v>
      </c>
    </row>
    <row r="2343" spans="2:3" x14ac:dyDescent="0.25">
      <c r="B2343" s="21">
        <v>5835</v>
      </c>
      <c r="C2343" s="22">
        <f t="shared" si="42"/>
        <v>1.5826357969088042E-2</v>
      </c>
    </row>
    <row r="2344" spans="2:3" x14ac:dyDescent="0.25">
      <c r="B2344" s="21">
        <v>5838</v>
      </c>
      <c r="C2344" s="22">
        <f t="shared" si="42"/>
        <v>1.6676299714044909E-2</v>
      </c>
    </row>
    <row r="2345" spans="2:3" x14ac:dyDescent="0.25">
      <c r="B2345" s="21">
        <v>5840</v>
      </c>
      <c r="C2345" s="22">
        <f t="shared" si="42"/>
        <v>1.7242927544016153E-2</v>
      </c>
    </row>
    <row r="2346" spans="2:3" x14ac:dyDescent="0.25">
      <c r="B2346" s="21">
        <v>5840</v>
      </c>
      <c r="C2346" s="22">
        <f t="shared" si="42"/>
        <v>1.7242927544016153E-2</v>
      </c>
    </row>
    <row r="2347" spans="2:3" x14ac:dyDescent="0.25">
      <c r="B2347" s="21">
        <v>5848.5</v>
      </c>
      <c r="C2347" s="22">
        <f t="shared" si="42"/>
        <v>1.9651095821393939E-2</v>
      </c>
    </row>
    <row r="2348" spans="2:3" x14ac:dyDescent="0.25">
      <c r="B2348" s="21">
        <v>5848.5</v>
      </c>
      <c r="C2348" s="22">
        <f t="shared" si="42"/>
        <v>1.9651095821393939E-2</v>
      </c>
    </row>
    <row r="2349" spans="2:3" x14ac:dyDescent="0.25">
      <c r="B2349" s="21">
        <v>5848.5</v>
      </c>
      <c r="C2349" s="22">
        <f t="shared" si="42"/>
        <v>1.9651095821393939E-2</v>
      </c>
    </row>
    <row r="2350" spans="2:3" x14ac:dyDescent="0.25">
      <c r="B2350" s="21">
        <v>5849</v>
      </c>
      <c r="C2350" s="22">
        <f t="shared" si="42"/>
        <v>1.979275277888675E-2</v>
      </c>
    </row>
    <row r="2351" spans="2:3" x14ac:dyDescent="0.25">
      <c r="B2351" s="21">
        <v>5849</v>
      </c>
      <c r="C2351" s="22">
        <f t="shared" si="42"/>
        <v>1.979275277888675E-2</v>
      </c>
    </row>
    <row r="2352" spans="2:3" x14ac:dyDescent="0.25">
      <c r="B2352" s="21">
        <v>5849</v>
      </c>
      <c r="C2352" s="22">
        <f t="shared" si="42"/>
        <v>1.979275277888675E-2</v>
      </c>
    </row>
    <row r="2353" spans="2:3" x14ac:dyDescent="0.25">
      <c r="B2353" s="21">
        <v>5849</v>
      </c>
      <c r="C2353" s="22">
        <f t="shared" si="42"/>
        <v>1.979275277888675E-2</v>
      </c>
    </row>
    <row r="2354" spans="2:3" x14ac:dyDescent="0.25">
      <c r="B2354" s="21">
        <v>5849</v>
      </c>
      <c r="C2354" s="22">
        <f t="shared" si="42"/>
        <v>1.979275277888675E-2</v>
      </c>
    </row>
    <row r="2355" spans="2:3" x14ac:dyDescent="0.25">
      <c r="B2355" s="21">
        <v>5849.9849999999997</v>
      </c>
      <c r="C2355" s="22">
        <f t="shared" si="42"/>
        <v>2.0071816985147498E-2</v>
      </c>
    </row>
    <row r="2356" spans="2:3" x14ac:dyDescent="0.25">
      <c r="B2356" s="21">
        <v>5849.99</v>
      </c>
      <c r="C2356" s="22">
        <f t="shared" si="42"/>
        <v>2.0073233554722455E-2</v>
      </c>
    </row>
    <row r="2357" spans="2:3" x14ac:dyDescent="0.25">
      <c r="B2357" s="21">
        <v>5849.99</v>
      </c>
      <c r="C2357" s="22">
        <f t="shared" si="42"/>
        <v>2.0073233554722455E-2</v>
      </c>
    </row>
    <row r="2358" spans="2:3" x14ac:dyDescent="0.25">
      <c r="B2358" s="21">
        <v>5850</v>
      </c>
      <c r="C2358" s="22">
        <f t="shared" si="42"/>
        <v>2.0076066693872373E-2</v>
      </c>
    </row>
    <row r="2359" spans="2:3" x14ac:dyDescent="0.25">
      <c r="B2359" s="21">
        <v>5850</v>
      </c>
      <c r="C2359" s="22">
        <f t="shared" si="42"/>
        <v>2.0076066693872373E-2</v>
      </c>
    </row>
    <row r="2360" spans="2:3" x14ac:dyDescent="0.25">
      <c r="B2360" s="21">
        <v>5850</v>
      </c>
      <c r="C2360" s="22">
        <f t="shared" si="42"/>
        <v>2.0076066693872373E-2</v>
      </c>
    </row>
    <row r="2361" spans="2:3" x14ac:dyDescent="0.25">
      <c r="B2361" s="21">
        <v>5850</v>
      </c>
      <c r="C2361" s="22">
        <f t="shared" si="42"/>
        <v>2.0076066693872373E-2</v>
      </c>
    </row>
    <row r="2362" spans="2:3" x14ac:dyDescent="0.25">
      <c r="B2362" s="21">
        <v>5850</v>
      </c>
      <c r="C2362" s="22">
        <f t="shared" si="42"/>
        <v>2.0076066693872373E-2</v>
      </c>
    </row>
    <row r="2363" spans="2:3" x14ac:dyDescent="0.25">
      <c r="B2363" s="21">
        <v>5850</v>
      </c>
      <c r="C2363" s="22">
        <f t="shared" si="42"/>
        <v>2.0076066693872373E-2</v>
      </c>
    </row>
    <row r="2364" spans="2:3" x14ac:dyDescent="0.25">
      <c r="B2364" s="21">
        <v>5850</v>
      </c>
      <c r="C2364" s="22">
        <f t="shared" si="42"/>
        <v>2.0076066693872373E-2</v>
      </c>
    </row>
    <row r="2365" spans="2:3" x14ac:dyDescent="0.25">
      <c r="B2365" s="21">
        <v>5850</v>
      </c>
      <c r="C2365" s="22">
        <f t="shared" si="42"/>
        <v>2.0076066693872373E-2</v>
      </c>
    </row>
    <row r="2366" spans="2:3" x14ac:dyDescent="0.25">
      <c r="B2366" s="21">
        <v>5850</v>
      </c>
      <c r="C2366" s="22">
        <f t="shared" si="42"/>
        <v>2.0076066693872373E-2</v>
      </c>
    </row>
    <row r="2367" spans="2:3" x14ac:dyDescent="0.25">
      <c r="B2367" s="21">
        <v>5890</v>
      </c>
      <c r="C2367" s="22">
        <f t="shared" si="42"/>
        <v>3.1408623293297251E-2</v>
      </c>
    </row>
    <row r="2368" spans="2:3" x14ac:dyDescent="0.25">
      <c r="B2368" s="21">
        <v>5890</v>
      </c>
      <c r="C2368" s="22">
        <f t="shared" si="42"/>
        <v>3.1408623293297251E-2</v>
      </c>
    </row>
    <row r="2369" spans="2:3" x14ac:dyDescent="0.25">
      <c r="B2369" s="21">
        <v>5890</v>
      </c>
      <c r="C2369" s="22">
        <f t="shared" si="42"/>
        <v>3.1408623293297251E-2</v>
      </c>
    </row>
    <row r="2370" spans="2:3" x14ac:dyDescent="0.25">
      <c r="B2370" s="21">
        <v>5890</v>
      </c>
      <c r="C2370" s="22">
        <f t="shared" si="42"/>
        <v>3.1408623293297251E-2</v>
      </c>
    </row>
    <row r="2371" spans="2:3" x14ac:dyDescent="0.25">
      <c r="B2371" s="21">
        <v>5890</v>
      </c>
      <c r="C2371" s="22">
        <f t="shared" si="42"/>
        <v>3.1408623293297251E-2</v>
      </c>
    </row>
    <row r="2372" spans="2:3" x14ac:dyDescent="0.25">
      <c r="B2372" s="21">
        <v>5890</v>
      </c>
      <c r="C2372" s="22">
        <f t="shared" ref="C2372:C2435" si="43">(B2372-$E$3)/$E$4</f>
        <v>3.1408623293297251E-2</v>
      </c>
    </row>
    <row r="2373" spans="2:3" x14ac:dyDescent="0.25">
      <c r="B2373" s="21">
        <v>5890</v>
      </c>
      <c r="C2373" s="22">
        <f t="shared" si="43"/>
        <v>3.1408623293297251E-2</v>
      </c>
    </row>
    <row r="2374" spans="2:3" x14ac:dyDescent="0.25">
      <c r="B2374" s="21">
        <v>5890</v>
      </c>
      <c r="C2374" s="22">
        <f t="shared" si="43"/>
        <v>3.1408623293297251E-2</v>
      </c>
    </row>
    <row r="2375" spans="2:3" x14ac:dyDescent="0.25">
      <c r="B2375" s="21">
        <v>5890</v>
      </c>
      <c r="C2375" s="22">
        <f t="shared" si="43"/>
        <v>3.1408623293297251E-2</v>
      </c>
    </row>
    <row r="2376" spans="2:3" x14ac:dyDescent="0.25">
      <c r="B2376" s="21">
        <v>5890</v>
      </c>
      <c r="C2376" s="22">
        <f t="shared" si="43"/>
        <v>3.1408623293297251E-2</v>
      </c>
    </row>
    <row r="2377" spans="2:3" x14ac:dyDescent="0.25">
      <c r="B2377" s="21">
        <v>5890</v>
      </c>
      <c r="C2377" s="22">
        <f t="shared" si="43"/>
        <v>3.1408623293297251E-2</v>
      </c>
    </row>
    <row r="2378" spans="2:3" x14ac:dyDescent="0.25">
      <c r="B2378" s="21">
        <v>5890</v>
      </c>
      <c r="C2378" s="22">
        <f t="shared" si="43"/>
        <v>3.1408623293297251E-2</v>
      </c>
    </row>
    <row r="2379" spans="2:3" x14ac:dyDescent="0.25">
      <c r="B2379" s="21">
        <v>5897</v>
      </c>
      <c r="C2379" s="22">
        <f t="shared" si="43"/>
        <v>3.3391820698196607E-2</v>
      </c>
    </row>
    <row r="2380" spans="2:3" x14ac:dyDescent="0.25">
      <c r="B2380" s="21">
        <v>5899</v>
      </c>
      <c r="C2380" s="22">
        <f t="shared" si="43"/>
        <v>3.3958448528167852E-2</v>
      </c>
    </row>
    <row r="2381" spans="2:3" x14ac:dyDescent="0.25">
      <c r="B2381" s="21">
        <v>5899</v>
      </c>
      <c r="C2381" s="22">
        <f t="shared" si="43"/>
        <v>3.3958448528167852E-2</v>
      </c>
    </row>
    <row r="2382" spans="2:3" x14ac:dyDescent="0.25">
      <c r="B2382" s="21">
        <v>5899</v>
      </c>
      <c r="C2382" s="22">
        <f t="shared" si="43"/>
        <v>3.3958448528167852E-2</v>
      </c>
    </row>
    <row r="2383" spans="2:3" x14ac:dyDescent="0.25">
      <c r="B2383" s="21">
        <v>5899.99</v>
      </c>
      <c r="C2383" s="22">
        <f t="shared" si="43"/>
        <v>3.423892930400356E-2</v>
      </c>
    </row>
    <row r="2384" spans="2:3" x14ac:dyDescent="0.25">
      <c r="B2384" s="21">
        <v>5899.99</v>
      </c>
      <c r="C2384" s="22">
        <f t="shared" si="43"/>
        <v>3.423892930400356E-2</v>
      </c>
    </row>
    <row r="2385" spans="2:3" x14ac:dyDescent="0.25">
      <c r="B2385" s="21">
        <v>5900</v>
      </c>
      <c r="C2385" s="22">
        <f t="shared" si="43"/>
        <v>3.4241762443153474E-2</v>
      </c>
    </row>
    <row r="2386" spans="2:3" x14ac:dyDescent="0.25">
      <c r="B2386" s="21">
        <v>5900</v>
      </c>
      <c r="C2386" s="22">
        <f t="shared" si="43"/>
        <v>3.4241762443153474E-2</v>
      </c>
    </row>
    <row r="2387" spans="2:3" x14ac:dyDescent="0.25">
      <c r="B2387" s="21">
        <v>5902.5</v>
      </c>
      <c r="C2387" s="22">
        <f t="shared" si="43"/>
        <v>3.495004723061753E-2</v>
      </c>
    </row>
    <row r="2388" spans="2:3" x14ac:dyDescent="0.25">
      <c r="B2388" s="21">
        <v>5910</v>
      </c>
      <c r="C2388" s="22">
        <f t="shared" si="43"/>
        <v>3.7074901593009697E-2</v>
      </c>
    </row>
    <row r="2389" spans="2:3" x14ac:dyDescent="0.25">
      <c r="B2389" s="21">
        <v>5924.25</v>
      </c>
      <c r="C2389" s="22">
        <f t="shared" si="43"/>
        <v>4.1112124881554808E-2</v>
      </c>
    </row>
    <row r="2390" spans="2:3" x14ac:dyDescent="0.25">
      <c r="B2390" s="21">
        <v>5925</v>
      </c>
      <c r="C2390" s="22">
        <f t="shared" si="43"/>
        <v>4.1324610317794025E-2</v>
      </c>
    </row>
    <row r="2391" spans="2:3" x14ac:dyDescent="0.25">
      <c r="B2391" s="21">
        <v>5925</v>
      </c>
      <c r="C2391" s="22">
        <f t="shared" si="43"/>
        <v>4.1324610317794025E-2</v>
      </c>
    </row>
    <row r="2392" spans="2:3" x14ac:dyDescent="0.25">
      <c r="B2392" s="21">
        <v>5925</v>
      </c>
      <c r="C2392" s="22">
        <f t="shared" si="43"/>
        <v>4.1324610317794025E-2</v>
      </c>
    </row>
    <row r="2393" spans="2:3" x14ac:dyDescent="0.25">
      <c r="B2393" s="21">
        <v>5940</v>
      </c>
      <c r="C2393" s="22">
        <f t="shared" si="43"/>
        <v>4.5574319042578353E-2</v>
      </c>
    </row>
    <row r="2394" spans="2:3" x14ac:dyDescent="0.25">
      <c r="B2394" s="21">
        <v>5949</v>
      </c>
      <c r="C2394" s="22">
        <f t="shared" si="43"/>
        <v>4.8124144277448953E-2</v>
      </c>
    </row>
    <row r="2395" spans="2:3" x14ac:dyDescent="0.25">
      <c r="B2395" s="21">
        <v>5949</v>
      </c>
      <c r="C2395" s="22">
        <f t="shared" si="43"/>
        <v>4.8124144277448953E-2</v>
      </c>
    </row>
    <row r="2396" spans="2:3" x14ac:dyDescent="0.25">
      <c r="B2396" s="21">
        <v>5950</v>
      </c>
      <c r="C2396" s="22">
        <f t="shared" si="43"/>
        <v>4.8407458192434576E-2</v>
      </c>
    </row>
    <row r="2397" spans="2:3" x14ac:dyDescent="0.25">
      <c r="B2397" s="21">
        <v>5950</v>
      </c>
      <c r="C2397" s="22">
        <f t="shared" si="43"/>
        <v>4.8407458192434576E-2</v>
      </c>
    </row>
    <row r="2398" spans="2:3" x14ac:dyDescent="0.25">
      <c r="B2398" s="21">
        <v>5950</v>
      </c>
      <c r="C2398" s="22">
        <f t="shared" si="43"/>
        <v>4.8407458192434576E-2</v>
      </c>
    </row>
    <row r="2399" spans="2:3" x14ac:dyDescent="0.25">
      <c r="B2399" s="21">
        <v>5950</v>
      </c>
      <c r="C2399" s="22">
        <f t="shared" si="43"/>
        <v>4.8407458192434576E-2</v>
      </c>
    </row>
    <row r="2400" spans="2:3" x14ac:dyDescent="0.25">
      <c r="B2400" s="21">
        <v>5950</v>
      </c>
      <c r="C2400" s="22">
        <f t="shared" si="43"/>
        <v>4.8407458192434576E-2</v>
      </c>
    </row>
    <row r="2401" spans="2:3" x14ac:dyDescent="0.25">
      <c r="B2401" s="21">
        <v>5950</v>
      </c>
      <c r="C2401" s="22">
        <f t="shared" si="43"/>
        <v>4.8407458192434576E-2</v>
      </c>
    </row>
    <row r="2402" spans="2:3" x14ac:dyDescent="0.25">
      <c r="B2402" s="21">
        <v>5950</v>
      </c>
      <c r="C2402" s="22">
        <f t="shared" si="43"/>
        <v>4.8407458192434576E-2</v>
      </c>
    </row>
    <row r="2403" spans="2:3" x14ac:dyDescent="0.25">
      <c r="B2403" s="21">
        <v>5950</v>
      </c>
      <c r="C2403" s="22">
        <f t="shared" si="43"/>
        <v>4.8407458192434576E-2</v>
      </c>
    </row>
    <row r="2404" spans="2:3" x14ac:dyDescent="0.25">
      <c r="B2404" s="21">
        <v>5953.5</v>
      </c>
      <c r="C2404" s="22">
        <f t="shared" si="43"/>
        <v>4.9399056894884254E-2</v>
      </c>
    </row>
    <row r="2405" spans="2:3" x14ac:dyDescent="0.25">
      <c r="B2405" s="21">
        <v>5960</v>
      </c>
      <c r="C2405" s="22">
        <f t="shared" si="43"/>
        <v>5.1240597342290799E-2</v>
      </c>
    </row>
    <row r="2406" spans="2:3" x14ac:dyDescent="0.25">
      <c r="B2406" s="21">
        <v>5975</v>
      </c>
      <c r="C2406" s="22">
        <f t="shared" si="43"/>
        <v>5.5490306067075126E-2</v>
      </c>
    </row>
    <row r="2407" spans="2:3" x14ac:dyDescent="0.25">
      <c r="B2407" s="21">
        <v>5980</v>
      </c>
      <c r="C2407" s="22">
        <f t="shared" si="43"/>
        <v>5.6906875642003238E-2</v>
      </c>
    </row>
    <row r="2408" spans="2:3" x14ac:dyDescent="0.25">
      <c r="B2408" s="21">
        <v>5980</v>
      </c>
      <c r="C2408" s="22">
        <f t="shared" si="43"/>
        <v>5.6906875642003238E-2</v>
      </c>
    </row>
    <row r="2409" spans="2:3" x14ac:dyDescent="0.25">
      <c r="B2409" s="21">
        <v>5980</v>
      </c>
      <c r="C2409" s="22">
        <f t="shared" si="43"/>
        <v>5.6906875642003238E-2</v>
      </c>
    </row>
    <row r="2410" spans="2:3" x14ac:dyDescent="0.25">
      <c r="B2410" s="21">
        <v>5985</v>
      </c>
      <c r="C2410" s="22">
        <f t="shared" si="43"/>
        <v>5.8323445216931349E-2</v>
      </c>
    </row>
    <row r="2411" spans="2:3" x14ac:dyDescent="0.25">
      <c r="B2411" s="21">
        <v>5985</v>
      </c>
      <c r="C2411" s="22">
        <f t="shared" si="43"/>
        <v>5.8323445216931349E-2</v>
      </c>
    </row>
    <row r="2412" spans="2:3" x14ac:dyDescent="0.25">
      <c r="B2412" s="21">
        <v>5990</v>
      </c>
      <c r="C2412" s="22">
        <f t="shared" si="43"/>
        <v>5.9740014791859454E-2</v>
      </c>
    </row>
    <row r="2413" spans="2:3" x14ac:dyDescent="0.25">
      <c r="B2413" s="21">
        <v>5990</v>
      </c>
      <c r="C2413" s="22">
        <f t="shared" si="43"/>
        <v>5.9740014791859454E-2</v>
      </c>
    </row>
    <row r="2414" spans="2:3" x14ac:dyDescent="0.25">
      <c r="B2414" s="21">
        <v>5990</v>
      </c>
      <c r="C2414" s="22">
        <f t="shared" si="43"/>
        <v>5.9740014791859454E-2</v>
      </c>
    </row>
    <row r="2415" spans="2:3" x14ac:dyDescent="0.25">
      <c r="B2415" s="21">
        <v>5990</v>
      </c>
      <c r="C2415" s="22">
        <f t="shared" si="43"/>
        <v>5.9740014791859454E-2</v>
      </c>
    </row>
    <row r="2416" spans="2:3" x14ac:dyDescent="0.25">
      <c r="B2416" s="21">
        <v>5990</v>
      </c>
      <c r="C2416" s="22">
        <f t="shared" si="43"/>
        <v>5.9740014791859454E-2</v>
      </c>
    </row>
    <row r="2417" spans="2:3" x14ac:dyDescent="0.25">
      <c r="B2417" s="21">
        <v>5990</v>
      </c>
      <c r="C2417" s="22">
        <f t="shared" si="43"/>
        <v>5.9740014791859454E-2</v>
      </c>
    </row>
    <row r="2418" spans="2:3" x14ac:dyDescent="0.25">
      <c r="B2418" s="21">
        <v>5990</v>
      </c>
      <c r="C2418" s="22">
        <f t="shared" si="43"/>
        <v>5.9740014791859454E-2</v>
      </c>
    </row>
    <row r="2419" spans="2:3" x14ac:dyDescent="0.25">
      <c r="B2419" s="21">
        <v>5990</v>
      </c>
      <c r="C2419" s="22">
        <f t="shared" si="43"/>
        <v>5.9740014791859454E-2</v>
      </c>
    </row>
    <row r="2420" spans="2:3" x14ac:dyDescent="0.25">
      <c r="B2420" s="21">
        <v>5990</v>
      </c>
      <c r="C2420" s="22">
        <f t="shared" si="43"/>
        <v>5.9740014791859454E-2</v>
      </c>
    </row>
    <row r="2421" spans="2:3" x14ac:dyDescent="0.25">
      <c r="B2421" s="21">
        <v>5990</v>
      </c>
      <c r="C2421" s="22">
        <f t="shared" si="43"/>
        <v>5.9740014791859454E-2</v>
      </c>
    </row>
    <row r="2422" spans="2:3" x14ac:dyDescent="0.25">
      <c r="B2422" s="21">
        <v>5990</v>
      </c>
      <c r="C2422" s="22">
        <f t="shared" si="43"/>
        <v>5.9740014791859454E-2</v>
      </c>
    </row>
    <row r="2423" spans="2:3" x14ac:dyDescent="0.25">
      <c r="B2423" s="21">
        <v>5990</v>
      </c>
      <c r="C2423" s="22">
        <f t="shared" si="43"/>
        <v>5.9740014791859454E-2</v>
      </c>
    </row>
    <row r="2424" spans="2:3" x14ac:dyDescent="0.25">
      <c r="B2424" s="21">
        <v>5990</v>
      </c>
      <c r="C2424" s="22">
        <f t="shared" si="43"/>
        <v>5.9740014791859454E-2</v>
      </c>
    </row>
    <row r="2425" spans="2:3" x14ac:dyDescent="0.25">
      <c r="B2425" s="21">
        <v>5990</v>
      </c>
      <c r="C2425" s="22">
        <f t="shared" si="43"/>
        <v>5.9740014791859454E-2</v>
      </c>
    </row>
    <row r="2426" spans="2:3" x14ac:dyDescent="0.25">
      <c r="B2426" s="21">
        <v>5990</v>
      </c>
      <c r="C2426" s="22">
        <f t="shared" si="43"/>
        <v>5.9740014791859454E-2</v>
      </c>
    </row>
    <row r="2427" spans="2:3" x14ac:dyDescent="0.25">
      <c r="B2427" s="21">
        <v>5990</v>
      </c>
      <c r="C2427" s="22">
        <f t="shared" si="43"/>
        <v>5.9740014791859454E-2</v>
      </c>
    </row>
    <row r="2428" spans="2:3" x14ac:dyDescent="0.25">
      <c r="B2428" s="21">
        <v>5990</v>
      </c>
      <c r="C2428" s="22">
        <f t="shared" si="43"/>
        <v>5.9740014791859454E-2</v>
      </c>
    </row>
    <row r="2429" spans="2:3" x14ac:dyDescent="0.25">
      <c r="B2429" s="21">
        <v>5992.5</v>
      </c>
      <c r="C2429" s="22">
        <f t="shared" si="43"/>
        <v>6.044829957932351E-2</v>
      </c>
    </row>
    <row r="2430" spans="2:3" x14ac:dyDescent="0.25">
      <c r="B2430" s="21">
        <v>5995</v>
      </c>
      <c r="C2430" s="22">
        <f t="shared" si="43"/>
        <v>6.1156584366787566E-2</v>
      </c>
    </row>
    <row r="2431" spans="2:3" x14ac:dyDescent="0.25">
      <c r="B2431" s="21">
        <v>5998.5</v>
      </c>
      <c r="C2431" s="22">
        <f t="shared" si="43"/>
        <v>6.2148183069237244E-2</v>
      </c>
    </row>
    <row r="2432" spans="2:3" x14ac:dyDescent="0.25">
      <c r="B2432" s="21">
        <v>5998.5</v>
      </c>
      <c r="C2432" s="22">
        <f t="shared" si="43"/>
        <v>6.2148183069237244E-2</v>
      </c>
    </row>
    <row r="2433" spans="2:3" x14ac:dyDescent="0.25">
      <c r="B2433" s="21">
        <v>5998.5</v>
      </c>
      <c r="C2433" s="22">
        <f t="shared" si="43"/>
        <v>6.2148183069237244E-2</v>
      </c>
    </row>
    <row r="2434" spans="2:3" x14ac:dyDescent="0.25">
      <c r="B2434" s="21">
        <v>5998.5</v>
      </c>
      <c r="C2434" s="22">
        <f t="shared" si="43"/>
        <v>6.2148183069237244E-2</v>
      </c>
    </row>
    <row r="2435" spans="2:3" x14ac:dyDescent="0.25">
      <c r="B2435" s="21">
        <v>5998.5</v>
      </c>
      <c r="C2435" s="22">
        <f t="shared" si="43"/>
        <v>6.2148183069237244E-2</v>
      </c>
    </row>
    <row r="2436" spans="2:3" x14ac:dyDescent="0.25">
      <c r="B2436" s="21">
        <v>5998.5</v>
      </c>
      <c r="C2436" s="22">
        <f t="shared" ref="C2436:C2499" si="44">(B2436-$E$3)/$E$4</f>
        <v>6.2148183069237244E-2</v>
      </c>
    </row>
    <row r="2437" spans="2:3" x14ac:dyDescent="0.25">
      <c r="B2437" s="21">
        <v>5998.5</v>
      </c>
      <c r="C2437" s="22">
        <f t="shared" si="44"/>
        <v>6.2148183069237244E-2</v>
      </c>
    </row>
    <row r="2438" spans="2:3" x14ac:dyDescent="0.25">
      <c r="B2438" s="21">
        <v>5999</v>
      </c>
      <c r="C2438" s="22">
        <f t="shared" si="44"/>
        <v>6.2289840026730055E-2</v>
      </c>
    </row>
    <row r="2439" spans="2:3" x14ac:dyDescent="0.25">
      <c r="B2439" s="21">
        <v>5999</v>
      </c>
      <c r="C2439" s="22">
        <f t="shared" si="44"/>
        <v>6.2289840026730055E-2</v>
      </c>
    </row>
    <row r="2440" spans="2:3" x14ac:dyDescent="0.25">
      <c r="B2440" s="21">
        <v>5999</v>
      </c>
      <c r="C2440" s="22">
        <f t="shared" si="44"/>
        <v>6.2289840026730055E-2</v>
      </c>
    </row>
    <row r="2441" spans="2:3" x14ac:dyDescent="0.25">
      <c r="B2441" s="21">
        <v>5999</v>
      </c>
      <c r="C2441" s="22">
        <f t="shared" si="44"/>
        <v>6.2289840026730055E-2</v>
      </c>
    </row>
    <row r="2442" spans="2:3" x14ac:dyDescent="0.25">
      <c r="B2442" s="21">
        <v>5999</v>
      </c>
      <c r="C2442" s="22">
        <f t="shared" si="44"/>
        <v>6.2289840026730055E-2</v>
      </c>
    </row>
    <row r="2443" spans="2:3" x14ac:dyDescent="0.25">
      <c r="B2443" s="21">
        <v>5999</v>
      </c>
      <c r="C2443" s="22">
        <f t="shared" si="44"/>
        <v>6.2289840026730055E-2</v>
      </c>
    </row>
    <row r="2444" spans="2:3" x14ac:dyDescent="0.25">
      <c r="B2444" s="21">
        <v>5999</v>
      </c>
      <c r="C2444" s="22">
        <f t="shared" si="44"/>
        <v>6.2289840026730055E-2</v>
      </c>
    </row>
    <row r="2445" spans="2:3" x14ac:dyDescent="0.25">
      <c r="B2445" s="21">
        <v>5999</v>
      </c>
      <c r="C2445" s="22">
        <f t="shared" si="44"/>
        <v>6.2289840026730055E-2</v>
      </c>
    </row>
    <row r="2446" spans="2:3" x14ac:dyDescent="0.25">
      <c r="B2446" s="21">
        <v>5999.01</v>
      </c>
      <c r="C2446" s="22">
        <f t="shared" si="44"/>
        <v>6.2292673165879976E-2</v>
      </c>
    </row>
    <row r="2447" spans="2:3" x14ac:dyDescent="0.25">
      <c r="B2447" s="21">
        <v>5999.5</v>
      </c>
      <c r="C2447" s="22">
        <f t="shared" si="44"/>
        <v>6.2431496984222866E-2</v>
      </c>
    </row>
    <row r="2448" spans="2:3" x14ac:dyDescent="0.25">
      <c r="B2448" s="21">
        <v>5999.5</v>
      </c>
      <c r="C2448" s="22">
        <f t="shared" si="44"/>
        <v>6.2431496984222866E-2</v>
      </c>
    </row>
    <row r="2449" spans="2:3" x14ac:dyDescent="0.25">
      <c r="B2449" s="21">
        <v>5999.95</v>
      </c>
      <c r="C2449" s="22">
        <f t="shared" si="44"/>
        <v>6.255898824596634E-2</v>
      </c>
    </row>
    <row r="2450" spans="2:3" x14ac:dyDescent="0.25">
      <c r="B2450" s="21">
        <v>5999.95</v>
      </c>
      <c r="C2450" s="22">
        <f t="shared" si="44"/>
        <v>6.255898824596634E-2</v>
      </c>
    </row>
    <row r="2451" spans="2:3" x14ac:dyDescent="0.25">
      <c r="B2451" s="21">
        <v>5999.9849999999997</v>
      </c>
      <c r="C2451" s="22">
        <f t="shared" si="44"/>
        <v>6.2568904232990802E-2</v>
      </c>
    </row>
    <row r="2452" spans="2:3" x14ac:dyDescent="0.25">
      <c r="B2452" s="21">
        <v>5999.99</v>
      </c>
      <c r="C2452" s="22">
        <f t="shared" si="44"/>
        <v>6.2570320802565763E-2</v>
      </c>
    </row>
    <row r="2453" spans="2:3" x14ac:dyDescent="0.25">
      <c r="B2453" s="21">
        <v>5999.99</v>
      </c>
      <c r="C2453" s="22">
        <f t="shared" si="44"/>
        <v>6.2570320802565763E-2</v>
      </c>
    </row>
    <row r="2454" spans="2:3" x14ac:dyDescent="0.25">
      <c r="B2454" s="21">
        <v>6000</v>
      </c>
      <c r="C2454" s="22">
        <f t="shared" si="44"/>
        <v>6.257315394171567E-2</v>
      </c>
    </row>
    <row r="2455" spans="2:3" x14ac:dyDescent="0.25">
      <c r="B2455" s="21">
        <v>6000</v>
      </c>
      <c r="C2455" s="22">
        <f t="shared" si="44"/>
        <v>6.257315394171567E-2</v>
      </c>
    </row>
    <row r="2456" spans="2:3" x14ac:dyDescent="0.25">
      <c r="B2456" s="21">
        <v>6000</v>
      </c>
      <c r="C2456" s="22">
        <f t="shared" si="44"/>
        <v>6.257315394171567E-2</v>
      </c>
    </row>
    <row r="2457" spans="2:3" x14ac:dyDescent="0.25">
      <c r="B2457" s="21">
        <v>6000</v>
      </c>
      <c r="C2457" s="22">
        <f t="shared" si="44"/>
        <v>6.257315394171567E-2</v>
      </c>
    </row>
    <row r="2458" spans="2:3" x14ac:dyDescent="0.25">
      <c r="B2458" s="21">
        <v>6000</v>
      </c>
      <c r="C2458" s="22">
        <f t="shared" si="44"/>
        <v>6.257315394171567E-2</v>
      </c>
    </row>
    <row r="2459" spans="2:3" x14ac:dyDescent="0.25">
      <c r="B2459" s="21">
        <v>6000</v>
      </c>
      <c r="C2459" s="22">
        <f t="shared" si="44"/>
        <v>6.257315394171567E-2</v>
      </c>
    </row>
    <row r="2460" spans="2:3" x14ac:dyDescent="0.25">
      <c r="B2460" s="21">
        <v>6000</v>
      </c>
      <c r="C2460" s="22">
        <f t="shared" si="44"/>
        <v>6.257315394171567E-2</v>
      </c>
    </row>
    <row r="2461" spans="2:3" x14ac:dyDescent="0.25">
      <c r="B2461" s="21">
        <v>6000</v>
      </c>
      <c r="C2461" s="22">
        <f t="shared" si="44"/>
        <v>6.257315394171567E-2</v>
      </c>
    </row>
    <row r="2462" spans="2:3" x14ac:dyDescent="0.25">
      <c r="B2462" s="21">
        <v>6000</v>
      </c>
      <c r="C2462" s="22">
        <f t="shared" si="44"/>
        <v>6.257315394171567E-2</v>
      </c>
    </row>
    <row r="2463" spans="2:3" x14ac:dyDescent="0.25">
      <c r="B2463" s="21">
        <v>6000</v>
      </c>
      <c r="C2463" s="22">
        <f t="shared" si="44"/>
        <v>6.257315394171567E-2</v>
      </c>
    </row>
    <row r="2464" spans="2:3" x14ac:dyDescent="0.25">
      <c r="B2464" s="21">
        <v>6060</v>
      </c>
      <c r="C2464" s="22">
        <f t="shared" si="44"/>
        <v>7.9571988840852995E-2</v>
      </c>
    </row>
    <row r="2465" spans="2:3" x14ac:dyDescent="0.25">
      <c r="B2465" s="21">
        <v>6070</v>
      </c>
      <c r="C2465" s="22">
        <f t="shared" si="44"/>
        <v>8.2405127990709218E-2</v>
      </c>
    </row>
    <row r="2466" spans="2:3" x14ac:dyDescent="0.25">
      <c r="B2466" s="21">
        <v>6075</v>
      </c>
      <c r="C2466" s="22">
        <f t="shared" si="44"/>
        <v>8.3821697565637329E-2</v>
      </c>
    </row>
    <row r="2467" spans="2:3" x14ac:dyDescent="0.25">
      <c r="B2467" s="21">
        <v>6088</v>
      </c>
      <c r="C2467" s="22">
        <f t="shared" si="44"/>
        <v>8.7504778460450419E-2</v>
      </c>
    </row>
    <row r="2468" spans="2:3" x14ac:dyDescent="0.25">
      <c r="B2468" s="21">
        <v>6090</v>
      </c>
      <c r="C2468" s="22">
        <f t="shared" si="44"/>
        <v>8.8071406290421664E-2</v>
      </c>
    </row>
    <row r="2469" spans="2:3" x14ac:dyDescent="0.25">
      <c r="B2469" s="21">
        <v>6099</v>
      </c>
      <c r="C2469" s="22">
        <f t="shared" si="44"/>
        <v>9.0621231525292265E-2</v>
      </c>
    </row>
    <row r="2470" spans="2:3" x14ac:dyDescent="0.25">
      <c r="B2470" s="21">
        <v>6100</v>
      </c>
      <c r="C2470" s="22">
        <f t="shared" si="44"/>
        <v>9.0904545440277873E-2</v>
      </c>
    </row>
    <row r="2471" spans="2:3" x14ac:dyDescent="0.25">
      <c r="B2471" s="21">
        <v>6100</v>
      </c>
      <c r="C2471" s="22">
        <f t="shared" si="44"/>
        <v>9.0904545440277873E-2</v>
      </c>
    </row>
    <row r="2472" spans="2:3" x14ac:dyDescent="0.25">
      <c r="B2472" s="21">
        <v>6100</v>
      </c>
      <c r="C2472" s="22">
        <f t="shared" si="44"/>
        <v>9.0904545440277873E-2</v>
      </c>
    </row>
    <row r="2473" spans="2:3" x14ac:dyDescent="0.25">
      <c r="B2473" s="21">
        <v>6100</v>
      </c>
      <c r="C2473" s="22">
        <f t="shared" si="44"/>
        <v>9.0904545440277873E-2</v>
      </c>
    </row>
    <row r="2474" spans="2:3" x14ac:dyDescent="0.25">
      <c r="B2474" s="21">
        <v>6100</v>
      </c>
      <c r="C2474" s="22">
        <f t="shared" si="44"/>
        <v>9.0904545440277873E-2</v>
      </c>
    </row>
    <row r="2475" spans="2:3" x14ac:dyDescent="0.25">
      <c r="B2475" s="21">
        <v>6100</v>
      </c>
      <c r="C2475" s="22">
        <f t="shared" si="44"/>
        <v>9.0904545440277873E-2</v>
      </c>
    </row>
    <row r="2476" spans="2:3" x14ac:dyDescent="0.25">
      <c r="B2476" s="21">
        <v>6100</v>
      </c>
      <c r="C2476" s="22">
        <f t="shared" si="44"/>
        <v>9.0904545440277873E-2</v>
      </c>
    </row>
    <row r="2477" spans="2:3" x14ac:dyDescent="0.25">
      <c r="B2477" s="21">
        <v>6135</v>
      </c>
      <c r="C2477" s="22">
        <f t="shared" si="44"/>
        <v>0.10082053246477465</v>
      </c>
    </row>
    <row r="2478" spans="2:3" x14ac:dyDescent="0.25">
      <c r="B2478" s="21">
        <v>6149</v>
      </c>
      <c r="C2478" s="22">
        <f t="shared" si="44"/>
        <v>0.10478692727457337</v>
      </c>
    </row>
    <row r="2479" spans="2:3" x14ac:dyDescent="0.25">
      <c r="B2479" s="21">
        <v>6149</v>
      </c>
      <c r="C2479" s="22">
        <f t="shared" si="44"/>
        <v>0.10478692727457337</v>
      </c>
    </row>
    <row r="2480" spans="2:3" x14ac:dyDescent="0.25">
      <c r="B2480" s="21">
        <v>6149</v>
      </c>
      <c r="C2480" s="22">
        <f t="shared" si="44"/>
        <v>0.10478692727457337</v>
      </c>
    </row>
    <row r="2481" spans="2:3" x14ac:dyDescent="0.25">
      <c r="B2481" s="21">
        <v>6149.5</v>
      </c>
      <c r="C2481" s="22">
        <f t="shared" si="44"/>
        <v>0.10492858423206616</v>
      </c>
    </row>
    <row r="2482" spans="2:3" x14ac:dyDescent="0.25">
      <c r="B2482" s="21">
        <v>6150</v>
      </c>
      <c r="C2482" s="22">
        <f t="shared" si="44"/>
        <v>0.10507024118955897</v>
      </c>
    </row>
    <row r="2483" spans="2:3" x14ac:dyDescent="0.25">
      <c r="B2483" s="21">
        <v>6150</v>
      </c>
      <c r="C2483" s="22">
        <f t="shared" si="44"/>
        <v>0.10507024118955897</v>
      </c>
    </row>
    <row r="2484" spans="2:3" x14ac:dyDescent="0.25">
      <c r="B2484" s="21">
        <v>6150</v>
      </c>
      <c r="C2484" s="22">
        <f t="shared" si="44"/>
        <v>0.10507024118955897</v>
      </c>
    </row>
    <row r="2485" spans="2:3" x14ac:dyDescent="0.25">
      <c r="B2485" s="21">
        <v>6150</v>
      </c>
      <c r="C2485" s="22">
        <f t="shared" si="44"/>
        <v>0.10507024118955897</v>
      </c>
    </row>
    <row r="2486" spans="2:3" x14ac:dyDescent="0.25">
      <c r="B2486" s="21">
        <v>6150</v>
      </c>
      <c r="C2486" s="22">
        <f t="shared" si="44"/>
        <v>0.10507024118955897</v>
      </c>
    </row>
    <row r="2487" spans="2:3" x14ac:dyDescent="0.25">
      <c r="B2487" s="21">
        <v>6150</v>
      </c>
      <c r="C2487" s="22">
        <f t="shared" si="44"/>
        <v>0.10507024118955897</v>
      </c>
    </row>
    <row r="2488" spans="2:3" x14ac:dyDescent="0.25">
      <c r="B2488" s="21">
        <v>6150</v>
      </c>
      <c r="C2488" s="22">
        <f t="shared" si="44"/>
        <v>0.10507024118955897</v>
      </c>
    </row>
    <row r="2489" spans="2:3" x14ac:dyDescent="0.25">
      <c r="B2489" s="21">
        <v>6150</v>
      </c>
      <c r="C2489" s="22">
        <f t="shared" si="44"/>
        <v>0.10507024118955897</v>
      </c>
    </row>
    <row r="2490" spans="2:3" x14ac:dyDescent="0.25">
      <c r="B2490" s="21">
        <v>6150</v>
      </c>
      <c r="C2490" s="22">
        <f t="shared" si="44"/>
        <v>0.10507024118955897</v>
      </c>
    </row>
    <row r="2491" spans="2:3" x14ac:dyDescent="0.25">
      <c r="B2491" s="21">
        <v>6165</v>
      </c>
      <c r="C2491" s="22">
        <f t="shared" si="44"/>
        <v>0.10931994991434331</v>
      </c>
    </row>
    <row r="2492" spans="2:3" x14ac:dyDescent="0.25">
      <c r="B2492" s="21">
        <v>6190</v>
      </c>
      <c r="C2492" s="22">
        <f t="shared" si="44"/>
        <v>0.11640279778898387</v>
      </c>
    </row>
    <row r="2493" spans="2:3" x14ac:dyDescent="0.25">
      <c r="B2493" s="21">
        <v>6190</v>
      </c>
      <c r="C2493" s="22">
        <f t="shared" si="44"/>
        <v>0.11640279778898387</v>
      </c>
    </row>
    <row r="2494" spans="2:3" x14ac:dyDescent="0.25">
      <c r="B2494" s="21">
        <v>6195</v>
      </c>
      <c r="C2494" s="22">
        <f t="shared" si="44"/>
        <v>0.11781936736391198</v>
      </c>
    </row>
    <row r="2495" spans="2:3" x14ac:dyDescent="0.25">
      <c r="B2495" s="21">
        <v>6198.88</v>
      </c>
      <c r="C2495" s="22">
        <f t="shared" si="44"/>
        <v>0.11891862535405621</v>
      </c>
    </row>
    <row r="2496" spans="2:3" x14ac:dyDescent="0.25">
      <c r="B2496" s="21">
        <v>6199</v>
      </c>
      <c r="C2496" s="22">
        <f t="shared" si="44"/>
        <v>0.11895262302385445</v>
      </c>
    </row>
    <row r="2497" spans="2:3" x14ac:dyDescent="0.25">
      <c r="B2497" s="21">
        <v>6199.5</v>
      </c>
      <c r="C2497" s="22">
        <f t="shared" si="44"/>
        <v>0.11909427998134726</v>
      </c>
    </row>
    <row r="2498" spans="2:3" x14ac:dyDescent="0.25">
      <c r="B2498" s="21">
        <v>6200</v>
      </c>
      <c r="C2498" s="22">
        <f t="shared" si="44"/>
        <v>0.11923593693884008</v>
      </c>
    </row>
    <row r="2499" spans="2:3" x14ac:dyDescent="0.25">
      <c r="B2499" s="21">
        <v>6200</v>
      </c>
      <c r="C2499" s="22">
        <f t="shared" si="44"/>
        <v>0.11923593693884008</v>
      </c>
    </row>
    <row r="2500" spans="2:3" x14ac:dyDescent="0.25">
      <c r="B2500" s="21">
        <v>6200</v>
      </c>
      <c r="C2500" s="22">
        <f t="shared" ref="C2500:C2563" si="45">(B2500-$E$3)/$E$4</f>
        <v>0.11923593693884008</v>
      </c>
    </row>
    <row r="2501" spans="2:3" x14ac:dyDescent="0.25">
      <c r="B2501" s="21">
        <v>6223.5</v>
      </c>
      <c r="C2501" s="22">
        <f t="shared" si="45"/>
        <v>0.12589381394100221</v>
      </c>
    </row>
    <row r="2502" spans="2:3" x14ac:dyDescent="0.25">
      <c r="B2502" s="21">
        <v>6225</v>
      </c>
      <c r="C2502" s="22">
        <f t="shared" si="45"/>
        <v>0.12631878481348063</v>
      </c>
    </row>
    <row r="2503" spans="2:3" x14ac:dyDescent="0.25">
      <c r="B2503" s="21">
        <v>6225</v>
      </c>
      <c r="C2503" s="22">
        <f t="shared" si="45"/>
        <v>0.12631878481348063</v>
      </c>
    </row>
    <row r="2504" spans="2:3" x14ac:dyDescent="0.25">
      <c r="B2504" s="21">
        <v>6225</v>
      </c>
      <c r="C2504" s="22">
        <f t="shared" si="45"/>
        <v>0.12631878481348063</v>
      </c>
    </row>
    <row r="2505" spans="2:3" x14ac:dyDescent="0.25">
      <c r="B2505" s="21">
        <v>6225</v>
      </c>
      <c r="C2505" s="22">
        <f t="shared" si="45"/>
        <v>0.12631878481348063</v>
      </c>
    </row>
    <row r="2506" spans="2:3" x14ac:dyDescent="0.25">
      <c r="B2506" s="21">
        <v>6225</v>
      </c>
      <c r="C2506" s="22">
        <f t="shared" si="45"/>
        <v>0.12631878481348063</v>
      </c>
    </row>
    <row r="2507" spans="2:3" x14ac:dyDescent="0.25">
      <c r="B2507" s="21">
        <v>6249</v>
      </c>
      <c r="C2507" s="22">
        <f t="shared" si="45"/>
        <v>0.13311831877313557</v>
      </c>
    </row>
    <row r="2508" spans="2:3" x14ac:dyDescent="0.25">
      <c r="B2508" s="21">
        <v>6249</v>
      </c>
      <c r="C2508" s="22">
        <f t="shared" si="45"/>
        <v>0.13311831877313557</v>
      </c>
    </row>
    <row r="2509" spans="2:3" x14ac:dyDescent="0.25">
      <c r="B2509" s="21">
        <v>6249</v>
      </c>
      <c r="C2509" s="22">
        <f t="shared" si="45"/>
        <v>0.13311831877313557</v>
      </c>
    </row>
    <row r="2510" spans="2:3" x14ac:dyDescent="0.25">
      <c r="B2510" s="21">
        <v>6249.5</v>
      </c>
      <c r="C2510" s="22">
        <f t="shared" si="45"/>
        <v>0.13325997573062837</v>
      </c>
    </row>
    <row r="2511" spans="2:3" x14ac:dyDescent="0.25">
      <c r="B2511" s="21">
        <v>6250</v>
      </c>
      <c r="C2511" s="22">
        <f t="shared" si="45"/>
        <v>0.13340163268812119</v>
      </c>
    </row>
    <row r="2512" spans="2:3" x14ac:dyDescent="0.25">
      <c r="B2512" s="21">
        <v>6250</v>
      </c>
      <c r="C2512" s="22">
        <f t="shared" si="45"/>
        <v>0.13340163268812119</v>
      </c>
    </row>
    <row r="2513" spans="2:3" x14ac:dyDescent="0.25">
      <c r="B2513" s="21">
        <v>6250</v>
      </c>
      <c r="C2513" s="22">
        <f t="shared" si="45"/>
        <v>0.13340163268812119</v>
      </c>
    </row>
    <row r="2514" spans="2:3" x14ac:dyDescent="0.25">
      <c r="B2514" s="21">
        <v>6250</v>
      </c>
      <c r="C2514" s="22">
        <f t="shared" si="45"/>
        <v>0.13340163268812119</v>
      </c>
    </row>
    <row r="2515" spans="2:3" x14ac:dyDescent="0.25">
      <c r="B2515" s="21">
        <v>6250</v>
      </c>
      <c r="C2515" s="22">
        <f t="shared" si="45"/>
        <v>0.13340163268812119</v>
      </c>
    </row>
    <row r="2516" spans="2:3" x14ac:dyDescent="0.25">
      <c r="B2516" s="21">
        <v>6250</v>
      </c>
      <c r="C2516" s="22">
        <f t="shared" si="45"/>
        <v>0.13340163268812119</v>
      </c>
    </row>
    <row r="2517" spans="2:3" x14ac:dyDescent="0.25">
      <c r="B2517" s="21">
        <v>6250</v>
      </c>
      <c r="C2517" s="22">
        <f t="shared" si="45"/>
        <v>0.13340163268812119</v>
      </c>
    </row>
    <row r="2518" spans="2:3" x14ac:dyDescent="0.25">
      <c r="B2518" s="21">
        <v>6250</v>
      </c>
      <c r="C2518" s="22">
        <f t="shared" si="45"/>
        <v>0.13340163268812119</v>
      </c>
    </row>
    <row r="2519" spans="2:3" x14ac:dyDescent="0.25">
      <c r="B2519" s="21">
        <v>6250</v>
      </c>
      <c r="C2519" s="22">
        <f t="shared" si="45"/>
        <v>0.13340163268812119</v>
      </c>
    </row>
    <row r="2520" spans="2:3" x14ac:dyDescent="0.25">
      <c r="B2520" s="21">
        <v>6250</v>
      </c>
      <c r="C2520" s="22">
        <f t="shared" si="45"/>
        <v>0.13340163268812119</v>
      </c>
    </row>
    <row r="2521" spans="2:3" x14ac:dyDescent="0.25">
      <c r="B2521" s="21">
        <v>6250</v>
      </c>
      <c r="C2521" s="22">
        <f t="shared" si="45"/>
        <v>0.13340163268812119</v>
      </c>
    </row>
    <row r="2522" spans="2:3" x14ac:dyDescent="0.25">
      <c r="B2522" s="21">
        <v>6250</v>
      </c>
      <c r="C2522" s="22">
        <f t="shared" si="45"/>
        <v>0.13340163268812119</v>
      </c>
    </row>
    <row r="2523" spans="2:3" x14ac:dyDescent="0.25">
      <c r="B2523" s="21">
        <v>6250</v>
      </c>
      <c r="C2523" s="22">
        <f t="shared" si="45"/>
        <v>0.13340163268812119</v>
      </c>
    </row>
    <row r="2524" spans="2:3" x14ac:dyDescent="0.25">
      <c r="B2524" s="21">
        <v>6260</v>
      </c>
      <c r="C2524" s="22">
        <f t="shared" si="45"/>
        <v>0.13623477183797741</v>
      </c>
    </row>
    <row r="2525" spans="2:3" x14ac:dyDescent="0.25">
      <c r="B2525" s="21">
        <v>6265</v>
      </c>
      <c r="C2525" s="22">
        <f t="shared" si="45"/>
        <v>0.13765134141290553</v>
      </c>
    </row>
    <row r="2526" spans="2:3" x14ac:dyDescent="0.25">
      <c r="B2526" s="21">
        <v>6269.99</v>
      </c>
      <c r="C2526" s="22">
        <f t="shared" si="45"/>
        <v>0.13906507784868372</v>
      </c>
    </row>
    <row r="2527" spans="2:3" x14ac:dyDescent="0.25">
      <c r="B2527" s="21">
        <v>6279</v>
      </c>
      <c r="C2527" s="22">
        <f t="shared" si="45"/>
        <v>0.14161773622270421</v>
      </c>
    </row>
    <row r="2528" spans="2:3" x14ac:dyDescent="0.25">
      <c r="B2528" s="21">
        <v>6285</v>
      </c>
      <c r="C2528" s="22">
        <f t="shared" si="45"/>
        <v>0.14331761971261794</v>
      </c>
    </row>
    <row r="2529" spans="2:3" x14ac:dyDescent="0.25">
      <c r="B2529" s="21">
        <v>6285</v>
      </c>
      <c r="C2529" s="22">
        <f t="shared" si="45"/>
        <v>0.14331761971261794</v>
      </c>
    </row>
    <row r="2530" spans="2:3" x14ac:dyDescent="0.25">
      <c r="B2530" s="21">
        <v>6285</v>
      </c>
      <c r="C2530" s="22">
        <f t="shared" si="45"/>
        <v>0.14331761971261794</v>
      </c>
    </row>
    <row r="2531" spans="2:3" x14ac:dyDescent="0.25">
      <c r="B2531" s="21">
        <v>6285</v>
      </c>
      <c r="C2531" s="22">
        <f t="shared" si="45"/>
        <v>0.14331761971261794</v>
      </c>
    </row>
    <row r="2532" spans="2:3" x14ac:dyDescent="0.25">
      <c r="B2532" s="21">
        <v>6285</v>
      </c>
      <c r="C2532" s="22">
        <f t="shared" si="45"/>
        <v>0.14331761971261794</v>
      </c>
    </row>
    <row r="2533" spans="2:3" x14ac:dyDescent="0.25">
      <c r="B2533" s="21">
        <v>6290</v>
      </c>
      <c r="C2533" s="22">
        <f t="shared" si="45"/>
        <v>0.14473418928754606</v>
      </c>
    </row>
    <row r="2534" spans="2:3" x14ac:dyDescent="0.25">
      <c r="B2534" s="21">
        <v>6290</v>
      </c>
      <c r="C2534" s="22">
        <f t="shared" si="45"/>
        <v>0.14473418928754606</v>
      </c>
    </row>
    <row r="2535" spans="2:3" x14ac:dyDescent="0.25">
      <c r="B2535" s="21">
        <v>6290</v>
      </c>
      <c r="C2535" s="22">
        <f t="shared" si="45"/>
        <v>0.14473418928754606</v>
      </c>
    </row>
    <row r="2536" spans="2:3" x14ac:dyDescent="0.25">
      <c r="B2536" s="21">
        <v>6290</v>
      </c>
      <c r="C2536" s="22">
        <f t="shared" si="45"/>
        <v>0.14473418928754606</v>
      </c>
    </row>
    <row r="2537" spans="2:3" x14ac:dyDescent="0.25">
      <c r="B2537" s="21">
        <v>6290</v>
      </c>
      <c r="C2537" s="22">
        <f t="shared" si="45"/>
        <v>0.14473418928754606</v>
      </c>
    </row>
    <row r="2538" spans="2:3" x14ac:dyDescent="0.25">
      <c r="B2538" s="21">
        <v>6290</v>
      </c>
      <c r="C2538" s="22">
        <f t="shared" si="45"/>
        <v>0.14473418928754606</v>
      </c>
    </row>
    <row r="2539" spans="2:3" x14ac:dyDescent="0.25">
      <c r="B2539" s="21">
        <v>6290</v>
      </c>
      <c r="C2539" s="22">
        <f t="shared" si="45"/>
        <v>0.14473418928754606</v>
      </c>
    </row>
    <row r="2540" spans="2:3" x14ac:dyDescent="0.25">
      <c r="B2540" s="21">
        <v>6290</v>
      </c>
      <c r="C2540" s="22">
        <f t="shared" si="45"/>
        <v>0.14473418928754606</v>
      </c>
    </row>
    <row r="2541" spans="2:3" x14ac:dyDescent="0.25">
      <c r="B2541" s="21">
        <v>6290</v>
      </c>
      <c r="C2541" s="22">
        <f t="shared" si="45"/>
        <v>0.14473418928754606</v>
      </c>
    </row>
    <row r="2542" spans="2:3" x14ac:dyDescent="0.25">
      <c r="B2542" s="21">
        <v>6290</v>
      </c>
      <c r="C2542" s="22">
        <f t="shared" si="45"/>
        <v>0.14473418928754606</v>
      </c>
    </row>
    <row r="2543" spans="2:3" x14ac:dyDescent="0.25">
      <c r="B2543" s="21">
        <v>6290</v>
      </c>
      <c r="C2543" s="22">
        <f t="shared" si="45"/>
        <v>0.14473418928754606</v>
      </c>
    </row>
    <row r="2544" spans="2:3" x14ac:dyDescent="0.25">
      <c r="B2544" s="21">
        <v>6290</v>
      </c>
      <c r="C2544" s="22">
        <f t="shared" si="45"/>
        <v>0.14473418928754606</v>
      </c>
    </row>
    <row r="2545" spans="2:3" x14ac:dyDescent="0.25">
      <c r="B2545" s="21">
        <v>6298.5</v>
      </c>
      <c r="C2545" s="22">
        <f t="shared" si="45"/>
        <v>0.14714235756492386</v>
      </c>
    </row>
    <row r="2546" spans="2:3" x14ac:dyDescent="0.25">
      <c r="B2546" s="21">
        <v>6298.5</v>
      </c>
      <c r="C2546" s="22">
        <f t="shared" si="45"/>
        <v>0.14714235756492386</v>
      </c>
    </row>
    <row r="2547" spans="2:3" x14ac:dyDescent="0.25">
      <c r="B2547" s="21">
        <v>6298.5</v>
      </c>
      <c r="C2547" s="22">
        <f t="shared" si="45"/>
        <v>0.14714235756492386</v>
      </c>
    </row>
    <row r="2548" spans="2:3" x14ac:dyDescent="0.25">
      <c r="B2548" s="21">
        <v>6298.5</v>
      </c>
      <c r="C2548" s="22">
        <f t="shared" si="45"/>
        <v>0.14714235756492386</v>
      </c>
    </row>
    <row r="2549" spans="2:3" x14ac:dyDescent="0.25">
      <c r="B2549" s="21">
        <v>6299</v>
      </c>
      <c r="C2549" s="22">
        <f t="shared" si="45"/>
        <v>0.14728401452241666</v>
      </c>
    </row>
    <row r="2550" spans="2:3" x14ac:dyDescent="0.25">
      <c r="B2550" s="21">
        <v>6299</v>
      </c>
      <c r="C2550" s="22">
        <f t="shared" si="45"/>
        <v>0.14728401452241666</v>
      </c>
    </row>
    <row r="2551" spans="2:3" x14ac:dyDescent="0.25">
      <c r="B2551" s="21">
        <v>6299</v>
      </c>
      <c r="C2551" s="22">
        <f t="shared" si="45"/>
        <v>0.14728401452241666</v>
      </c>
    </row>
    <row r="2552" spans="2:3" x14ac:dyDescent="0.25">
      <c r="B2552" s="21">
        <v>6299</v>
      </c>
      <c r="C2552" s="22">
        <f t="shared" si="45"/>
        <v>0.14728401452241666</v>
      </c>
    </row>
    <row r="2553" spans="2:3" x14ac:dyDescent="0.25">
      <c r="B2553" s="21">
        <v>6299.5</v>
      </c>
      <c r="C2553" s="22">
        <f t="shared" si="45"/>
        <v>0.14742567147990948</v>
      </c>
    </row>
    <row r="2554" spans="2:3" x14ac:dyDescent="0.25">
      <c r="B2554" s="21">
        <v>6299.99</v>
      </c>
      <c r="C2554" s="22">
        <f t="shared" si="45"/>
        <v>0.14756449529825236</v>
      </c>
    </row>
    <row r="2555" spans="2:3" x14ac:dyDescent="0.25">
      <c r="B2555" s="21">
        <v>6299.99</v>
      </c>
      <c r="C2555" s="22">
        <f t="shared" si="45"/>
        <v>0.14756449529825236</v>
      </c>
    </row>
    <row r="2556" spans="2:3" x14ac:dyDescent="0.25">
      <c r="B2556" s="21">
        <v>6299.99</v>
      </c>
      <c r="C2556" s="22">
        <f t="shared" si="45"/>
        <v>0.14756449529825236</v>
      </c>
    </row>
    <row r="2557" spans="2:3" x14ac:dyDescent="0.25">
      <c r="B2557" s="21">
        <v>6300</v>
      </c>
      <c r="C2557" s="22">
        <f t="shared" si="45"/>
        <v>0.14756732843740228</v>
      </c>
    </row>
    <row r="2558" spans="2:3" x14ac:dyDescent="0.25">
      <c r="B2558" s="21">
        <v>6300</v>
      </c>
      <c r="C2558" s="22">
        <f t="shared" si="45"/>
        <v>0.14756732843740228</v>
      </c>
    </row>
    <row r="2559" spans="2:3" x14ac:dyDescent="0.25">
      <c r="B2559" s="21">
        <v>6300</v>
      </c>
      <c r="C2559" s="22">
        <f t="shared" si="45"/>
        <v>0.14756732843740228</v>
      </c>
    </row>
    <row r="2560" spans="2:3" x14ac:dyDescent="0.25">
      <c r="B2560" s="21">
        <v>6300</v>
      </c>
      <c r="C2560" s="22">
        <f t="shared" si="45"/>
        <v>0.14756732843740228</v>
      </c>
    </row>
    <row r="2561" spans="2:3" x14ac:dyDescent="0.25">
      <c r="B2561" s="21">
        <v>6300</v>
      </c>
      <c r="C2561" s="22">
        <f t="shared" si="45"/>
        <v>0.14756732843740228</v>
      </c>
    </row>
    <row r="2562" spans="2:3" x14ac:dyDescent="0.25">
      <c r="B2562" s="21">
        <v>6300</v>
      </c>
      <c r="C2562" s="22">
        <f t="shared" si="45"/>
        <v>0.14756732843740228</v>
      </c>
    </row>
    <row r="2563" spans="2:3" x14ac:dyDescent="0.25">
      <c r="B2563" s="21">
        <v>6316.27</v>
      </c>
      <c r="C2563" s="22">
        <f t="shared" si="45"/>
        <v>0.15217684583421848</v>
      </c>
    </row>
    <row r="2564" spans="2:3" x14ac:dyDescent="0.25">
      <c r="B2564" s="21">
        <v>6330</v>
      </c>
      <c r="C2564" s="22">
        <f t="shared" ref="C2564:C2627" si="46">(B2564-$E$3)/$E$4</f>
        <v>0.15606674588697095</v>
      </c>
    </row>
    <row r="2565" spans="2:3" x14ac:dyDescent="0.25">
      <c r="B2565" s="21">
        <v>6340</v>
      </c>
      <c r="C2565" s="22">
        <f t="shared" si="46"/>
        <v>0.15889988503682717</v>
      </c>
    </row>
    <row r="2566" spans="2:3" x14ac:dyDescent="0.25">
      <c r="B2566" s="21">
        <v>6345</v>
      </c>
      <c r="C2566" s="22">
        <f t="shared" si="46"/>
        <v>0.16031645461175528</v>
      </c>
    </row>
    <row r="2567" spans="2:3" x14ac:dyDescent="0.25">
      <c r="B2567" s="21">
        <v>6349</v>
      </c>
      <c r="C2567" s="22">
        <f t="shared" si="46"/>
        <v>0.16144971027169777</v>
      </c>
    </row>
    <row r="2568" spans="2:3" x14ac:dyDescent="0.25">
      <c r="B2568" s="21">
        <v>6349</v>
      </c>
      <c r="C2568" s="22">
        <f t="shared" si="46"/>
        <v>0.16144971027169777</v>
      </c>
    </row>
    <row r="2569" spans="2:3" x14ac:dyDescent="0.25">
      <c r="B2569" s="21">
        <v>6349</v>
      </c>
      <c r="C2569" s="22">
        <f t="shared" si="46"/>
        <v>0.16144971027169777</v>
      </c>
    </row>
    <row r="2570" spans="2:3" x14ac:dyDescent="0.25">
      <c r="B2570" s="21">
        <v>6350</v>
      </c>
      <c r="C2570" s="22">
        <f t="shared" si="46"/>
        <v>0.16173302418668339</v>
      </c>
    </row>
    <row r="2571" spans="2:3" x14ac:dyDescent="0.25">
      <c r="B2571" s="21">
        <v>6350</v>
      </c>
      <c r="C2571" s="22">
        <f t="shared" si="46"/>
        <v>0.16173302418668339</v>
      </c>
    </row>
    <row r="2572" spans="2:3" x14ac:dyDescent="0.25">
      <c r="B2572" s="21">
        <v>6350</v>
      </c>
      <c r="C2572" s="22">
        <f t="shared" si="46"/>
        <v>0.16173302418668339</v>
      </c>
    </row>
    <row r="2573" spans="2:3" x14ac:dyDescent="0.25">
      <c r="B2573" s="21">
        <v>6350</v>
      </c>
      <c r="C2573" s="22">
        <f t="shared" si="46"/>
        <v>0.16173302418668339</v>
      </c>
    </row>
    <row r="2574" spans="2:3" x14ac:dyDescent="0.25">
      <c r="B2574" s="21">
        <v>6367.5</v>
      </c>
      <c r="C2574" s="22">
        <f t="shared" si="46"/>
        <v>0.16669101769893177</v>
      </c>
    </row>
    <row r="2575" spans="2:3" x14ac:dyDescent="0.25">
      <c r="B2575" s="21">
        <v>6373.5</v>
      </c>
      <c r="C2575" s="22">
        <f t="shared" si="46"/>
        <v>0.1683909011888455</v>
      </c>
    </row>
    <row r="2576" spans="2:3" x14ac:dyDescent="0.25">
      <c r="B2576" s="21">
        <v>6373.5</v>
      </c>
      <c r="C2576" s="22">
        <f t="shared" si="46"/>
        <v>0.1683909011888455</v>
      </c>
    </row>
    <row r="2577" spans="2:3" x14ac:dyDescent="0.25">
      <c r="B2577" s="21">
        <v>6373.5</v>
      </c>
      <c r="C2577" s="22">
        <f t="shared" si="46"/>
        <v>0.1683909011888455</v>
      </c>
    </row>
    <row r="2578" spans="2:3" x14ac:dyDescent="0.25">
      <c r="B2578" s="21">
        <v>6373.5</v>
      </c>
      <c r="C2578" s="22">
        <f t="shared" si="46"/>
        <v>0.1683909011888455</v>
      </c>
    </row>
    <row r="2579" spans="2:3" x14ac:dyDescent="0.25">
      <c r="B2579" s="21">
        <v>6374.9849999999997</v>
      </c>
      <c r="C2579" s="22">
        <f t="shared" si="46"/>
        <v>0.16881162235259906</v>
      </c>
    </row>
    <row r="2580" spans="2:3" x14ac:dyDescent="0.25">
      <c r="B2580" s="21">
        <v>6375</v>
      </c>
      <c r="C2580" s="22">
        <f t="shared" si="46"/>
        <v>0.16881587206132392</v>
      </c>
    </row>
    <row r="2581" spans="2:3" x14ac:dyDescent="0.25">
      <c r="B2581" s="21">
        <v>6375</v>
      </c>
      <c r="C2581" s="22">
        <f t="shared" si="46"/>
        <v>0.16881587206132392</v>
      </c>
    </row>
    <row r="2582" spans="2:3" x14ac:dyDescent="0.25">
      <c r="B2582" s="21">
        <v>6375</v>
      </c>
      <c r="C2582" s="22">
        <f t="shared" si="46"/>
        <v>0.16881587206132392</v>
      </c>
    </row>
    <row r="2583" spans="2:3" x14ac:dyDescent="0.25">
      <c r="B2583" s="21">
        <v>6375</v>
      </c>
      <c r="C2583" s="22">
        <f t="shared" si="46"/>
        <v>0.16881587206132392</v>
      </c>
    </row>
    <row r="2584" spans="2:3" x14ac:dyDescent="0.25">
      <c r="B2584" s="21">
        <v>6375</v>
      </c>
      <c r="C2584" s="22">
        <f t="shared" si="46"/>
        <v>0.16881587206132392</v>
      </c>
    </row>
    <row r="2585" spans="2:3" x14ac:dyDescent="0.25">
      <c r="B2585" s="21">
        <v>6375</v>
      </c>
      <c r="C2585" s="22">
        <f t="shared" si="46"/>
        <v>0.16881587206132392</v>
      </c>
    </row>
    <row r="2586" spans="2:3" x14ac:dyDescent="0.25">
      <c r="B2586" s="21">
        <v>6375</v>
      </c>
      <c r="C2586" s="22">
        <f t="shared" si="46"/>
        <v>0.16881587206132392</v>
      </c>
    </row>
    <row r="2587" spans="2:3" x14ac:dyDescent="0.25">
      <c r="B2587" s="21">
        <v>6375</v>
      </c>
      <c r="C2587" s="22">
        <f t="shared" si="46"/>
        <v>0.16881587206132392</v>
      </c>
    </row>
    <row r="2588" spans="2:3" x14ac:dyDescent="0.25">
      <c r="B2588" s="21">
        <v>6375</v>
      </c>
      <c r="C2588" s="22">
        <f t="shared" si="46"/>
        <v>0.16881587206132392</v>
      </c>
    </row>
    <row r="2589" spans="2:3" x14ac:dyDescent="0.25">
      <c r="B2589" s="21">
        <v>6380</v>
      </c>
      <c r="C2589" s="22">
        <f t="shared" si="46"/>
        <v>0.17023244163625204</v>
      </c>
    </row>
    <row r="2590" spans="2:3" x14ac:dyDescent="0.25">
      <c r="B2590" s="21">
        <v>6389</v>
      </c>
      <c r="C2590" s="22">
        <f t="shared" si="46"/>
        <v>0.17278226687112264</v>
      </c>
    </row>
    <row r="2591" spans="2:3" x14ac:dyDescent="0.25">
      <c r="B2591" s="21">
        <v>6390</v>
      </c>
      <c r="C2591" s="22">
        <f t="shared" si="46"/>
        <v>0.17306558078610826</v>
      </c>
    </row>
    <row r="2592" spans="2:3" x14ac:dyDescent="0.25">
      <c r="B2592" s="21">
        <v>6390</v>
      </c>
      <c r="C2592" s="22">
        <f t="shared" si="46"/>
        <v>0.17306558078610826</v>
      </c>
    </row>
    <row r="2593" spans="2:3" x14ac:dyDescent="0.25">
      <c r="B2593" s="21">
        <v>6390</v>
      </c>
      <c r="C2593" s="22">
        <f t="shared" si="46"/>
        <v>0.17306558078610826</v>
      </c>
    </row>
    <row r="2594" spans="2:3" x14ac:dyDescent="0.25">
      <c r="B2594" s="21">
        <v>6390</v>
      </c>
      <c r="C2594" s="22">
        <f t="shared" si="46"/>
        <v>0.17306558078610826</v>
      </c>
    </row>
    <row r="2595" spans="2:3" x14ac:dyDescent="0.25">
      <c r="B2595" s="21">
        <v>6390</v>
      </c>
      <c r="C2595" s="22">
        <f t="shared" si="46"/>
        <v>0.17306558078610826</v>
      </c>
    </row>
    <row r="2596" spans="2:3" x14ac:dyDescent="0.25">
      <c r="B2596" s="21">
        <v>6390</v>
      </c>
      <c r="C2596" s="22">
        <f t="shared" si="46"/>
        <v>0.17306558078610826</v>
      </c>
    </row>
    <row r="2597" spans="2:3" x14ac:dyDescent="0.25">
      <c r="B2597" s="21">
        <v>6390</v>
      </c>
      <c r="C2597" s="22">
        <f t="shared" si="46"/>
        <v>0.17306558078610826</v>
      </c>
    </row>
    <row r="2598" spans="2:3" x14ac:dyDescent="0.25">
      <c r="B2598" s="21">
        <v>6390</v>
      </c>
      <c r="C2598" s="22">
        <f t="shared" si="46"/>
        <v>0.17306558078610826</v>
      </c>
    </row>
    <row r="2599" spans="2:3" x14ac:dyDescent="0.25">
      <c r="B2599" s="21">
        <v>6390</v>
      </c>
      <c r="C2599" s="22">
        <f t="shared" si="46"/>
        <v>0.17306558078610826</v>
      </c>
    </row>
    <row r="2600" spans="2:3" x14ac:dyDescent="0.25">
      <c r="B2600" s="21">
        <v>6390</v>
      </c>
      <c r="C2600" s="22">
        <f t="shared" si="46"/>
        <v>0.17306558078610826</v>
      </c>
    </row>
    <row r="2601" spans="2:3" x14ac:dyDescent="0.25">
      <c r="B2601" s="21">
        <v>6390</v>
      </c>
      <c r="C2601" s="22">
        <f t="shared" si="46"/>
        <v>0.17306558078610826</v>
      </c>
    </row>
    <row r="2602" spans="2:3" x14ac:dyDescent="0.25">
      <c r="B2602" s="21">
        <v>6399</v>
      </c>
      <c r="C2602" s="22">
        <f t="shared" si="46"/>
        <v>0.17561540602097886</v>
      </c>
    </row>
    <row r="2603" spans="2:3" x14ac:dyDescent="0.25">
      <c r="B2603" s="21">
        <v>6399</v>
      </c>
      <c r="C2603" s="22">
        <f t="shared" si="46"/>
        <v>0.17561540602097886</v>
      </c>
    </row>
    <row r="2604" spans="2:3" x14ac:dyDescent="0.25">
      <c r="B2604" s="21">
        <v>6399</v>
      </c>
      <c r="C2604" s="22">
        <f t="shared" si="46"/>
        <v>0.17561540602097886</v>
      </c>
    </row>
    <row r="2605" spans="2:3" x14ac:dyDescent="0.25">
      <c r="B2605" s="21">
        <v>6399</v>
      </c>
      <c r="C2605" s="22">
        <f t="shared" si="46"/>
        <v>0.17561540602097886</v>
      </c>
    </row>
    <row r="2606" spans="2:3" x14ac:dyDescent="0.25">
      <c r="B2606" s="21">
        <v>6399</v>
      </c>
      <c r="C2606" s="22">
        <f t="shared" si="46"/>
        <v>0.17561540602097886</v>
      </c>
    </row>
    <row r="2607" spans="2:3" x14ac:dyDescent="0.25">
      <c r="B2607" s="21">
        <v>6399.5</v>
      </c>
      <c r="C2607" s="22">
        <f t="shared" si="46"/>
        <v>0.17575706297847168</v>
      </c>
    </row>
    <row r="2608" spans="2:3" x14ac:dyDescent="0.25">
      <c r="B2608" s="21">
        <v>6399.99</v>
      </c>
      <c r="C2608" s="22">
        <f t="shared" si="46"/>
        <v>0.17589588679681456</v>
      </c>
    </row>
    <row r="2609" spans="2:3" x14ac:dyDescent="0.25">
      <c r="B2609" s="21">
        <v>6400</v>
      </c>
      <c r="C2609" s="22">
        <f t="shared" si="46"/>
        <v>0.17589871993596448</v>
      </c>
    </row>
    <row r="2610" spans="2:3" x14ac:dyDescent="0.25">
      <c r="B2610" s="21">
        <v>6400</v>
      </c>
      <c r="C2610" s="22">
        <f t="shared" si="46"/>
        <v>0.17589871993596448</v>
      </c>
    </row>
    <row r="2611" spans="2:3" x14ac:dyDescent="0.25">
      <c r="B2611" s="21">
        <v>6400</v>
      </c>
      <c r="C2611" s="22">
        <f t="shared" si="46"/>
        <v>0.17589871993596448</v>
      </c>
    </row>
    <row r="2612" spans="2:3" x14ac:dyDescent="0.25">
      <c r="B2612" s="21">
        <v>6427.5</v>
      </c>
      <c r="C2612" s="22">
        <f t="shared" si="46"/>
        <v>0.18368985259806908</v>
      </c>
    </row>
    <row r="2613" spans="2:3" x14ac:dyDescent="0.25">
      <c r="B2613" s="21">
        <v>6433.5</v>
      </c>
      <c r="C2613" s="22">
        <f t="shared" si="46"/>
        <v>0.18538973608798281</v>
      </c>
    </row>
    <row r="2614" spans="2:3" x14ac:dyDescent="0.25">
      <c r="B2614" s="21">
        <v>6448.5</v>
      </c>
      <c r="C2614" s="22">
        <f t="shared" si="46"/>
        <v>0.18963944481276715</v>
      </c>
    </row>
    <row r="2615" spans="2:3" x14ac:dyDescent="0.25">
      <c r="B2615" s="21">
        <v>6448.5</v>
      </c>
      <c r="C2615" s="22">
        <f t="shared" si="46"/>
        <v>0.18963944481276715</v>
      </c>
    </row>
    <row r="2616" spans="2:3" x14ac:dyDescent="0.25">
      <c r="B2616" s="21">
        <v>6450</v>
      </c>
      <c r="C2616" s="22">
        <f t="shared" si="46"/>
        <v>0.1900644156852456</v>
      </c>
    </row>
    <row r="2617" spans="2:3" x14ac:dyDescent="0.25">
      <c r="B2617" s="21">
        <v>6450</v>
      </c>
      <c r="C2617" s="22">
        <f t="shared" si="46"/>
        <v>0.1900644156852456</v>
      </c>
    </row>
    <row r="2618" spans="2:3" x14ac:dyDescent="0.25">
      <c r="B2618" s="21">
        <v>6450</v>
      </c>
      <c r="C2618" s="22">
        <f t="shared" si="46"/>
        <v>0.1900644156852456</v>
      </c>
    </row>
    <row r="2619" spans="2:3" x14ac:dyDescent="0.25">
      <c r="B2619" s="21">
        <v>6450</v>
      </c>
      <c r="C2619" s="22">
        <f t="shared" si="46"/>
        <v>0.1900644156852456</v>
      </c>
    </row>
    <row r="2620" spans="2:3" x14ac:dyDescent="0.25">
      <c r="B2620" s="21">
        <v>6450</v>
      </c>
      <c r="C2620" s="22">
        <f t="shared" si="46"/>
        <v>0.1900644156852456</v>
      </c>
    </row>
    <row r="2621" spans="2:3" x14ac:dyDescent="0.25">
      <c r="B2621" s="21">
        <v>6450</v>
      </c>
      <c r="C2621" s="22">
        <f t="shared" si="46"/>
        <v>0.1900644156852456</v>
      </c>
    </row>
    <row r="2622" spans="2:3" x14ac:dyDescent="0.25">
      <c r="B2622" s="21">
        <v>6450</v>
      </c>
      <c r="C2622" s="22">
        <f t="shared" si="46"/>
        <v>0.1900644156852456</v>
      </c>
    </row>
    <row r="2623" spans="2:3" x14ac:dyDescent="0.25">
      <c r="B2623" s="21">
        <v>6450</v>
      </c>
      <c r="C2623" s="22">
        <f t="shared" si="46"/>
        <v>0.1900644156852456</v>
      </c>
    </row>
    <row r="2624" spans="2:3" x14ac:dyDescent="0.25">
      <c r="B2624" s="21">
        <v>6459</v>
      </c>
      <c r="C2624" s="22">
        <f t="shared" si="46"/>
        <v>0.1926142409201162</v>
      </c>
    </row>
    <row r="2625" spans="2:3" x14ac:dyDescent="0.25">
      <c r="B2625" s="21">
        <v>6480</v>
      </c>
      <c r="C2625" s="22">
        <f t="shared" si="46"/>
        <v>0.19856383313481424</v>
      </c>
    </row>
    <row r="2626" spans="2:3" x14ac:dyDescent="0.25">
      <c r="B2626" s="21">
        <v>6480</v>
      </c>
      <c r="C2626" s="22">
        <f t="shared" si="46"/>
        <v>0.19856383313481424</v>
      </c>
    </row>
    <row r="2627" spans="2:3" x14ac:dyDescent="0.25">
      <c r="B2627" s="21">
        <v>6490</v>
      </c>
      <c r="C2627" s="22">
        <f t="shared" si="46"/>
        <v>0.20139697228467046</v>
      </c>
    </row>
    <row r="2628" spans="2:3" x14ac:dyDescent="0.25">
      <c r="B2628" s="21">
        <v>6490</v>
      </c>
      <c r="C2628" s="22">
        <f t="shared" ref="C2628:C2691" si="47">(B2628-$E$3)/$E$4</f>
        <v>0.20139697228467046</v>
      </c>
    </row>
    <row r="2629" spans="2:3" x14ac:dyDescent="0.25">
      <c r="B2629" s="21">
        <v>6490</v>
      </c>
      <c r="C2629" s="22">
        <f t="shared" si="47"/>
        <v>0.20139697228467046</v>
      </c>
    </row>
    <row r="2630" spans="2:3" x14ac:dyDescent="0.25">
      <c r="B2630" s="21">
        <v>6490</v>
      </c>
      <c r="C2630" s="22">
        <f t="shared" si="47"/>
        <v>0.20139697228467046</v>
      </c>
    </row>
    <row r="2631" spans="2:3" x14ac:dyDescent="0.25">
      <c r="B2631" s="21">
        <v>6490</v>
      </c>
      <c r="C2631" s="22">
        <f t="shared" si="47"/>
        <v>0.20139697228467046</v>
      </c>
    </row>
    <row r="2632" spans="2:3" x14ac:dyDescent="0.25">
      <c r="B2632" s="21">
        <v>6490</v>
      </c>
      <c r="C2632" s="22">
        <f t="shared" si="47"/>
        <v>0.20139697228467046</v>
      </c>
    </row>
    <row r="2633" spans="2:3" x14ac:dyDescent="0.25">
      <c r="B2633" s="21">
        <v>6490</v>
      </c>
      <c r="C2633" s="22">
        <f t="shared" si="47"/>
        <v>0.20139697228467046</v>
      </c>
    </row>
    <row r="2634" spans="2:3" x14ac:dyDescent="0.25">
      <c r="B2634" s="21">
        <v>6490</v>
      </c>
      <c r="C2634" s="22">
        <f t="shared" si="47"/>
        <v>0.20139697228467046</v>
      </c>
    </row>
    <row r="2635" spans="2:3" x14ac:dyDescent="0.25">
      <c r="B2635" s="21">
        <v>6490</v>
      </c>
      <c r="C2635" s="22">
        <f t="shared" si="47"/>
        <v>0.20139697228467046</v>
      </c>
    </row>
    <row r="2636" spans="2:3" x14ac:dyDescent="0.25">
      <c r="B2636" s="21">
        <v>6490</v>
      </c>
      <c r="C2636" s="22">
        <f t="shared" si="47"/>
        <v>0.20139697228467046</v>
      </c>
    </row>
    <row r="2637" spans="2:3" x14ac:dyDescent="0.25">
      <c r="B2637" s="21">
        <v>6490</v>
      </c>
      <c r="C2637" s="22">
        <f t="shared" si="47"/>
        <v>0.20139697228467046</v>
      </c>
    </row>
    <row r="2638" spans="2:3" x14ac:dyDescent="0.25">
      <c r="B2638" s="21">
        <v>6495</v>
      </c>
      <c r="C2638" s="22">
        <f t="shared" si="47"/>
        <v>0.20281354185959857</v>
      </c>
    </row>
    <row r="2639" spans="2:3" x14ac:dyDescent="0.25">
      <c r="B2639" s="21">
        <v>6499</v>
      </c>
      <c r="C2639" s="22">
        <f t="shared" si="47"/>
        <v>0.20394679751954106</v>
      </c>
    </row>
    <row r="2640" spans="2:3" x14ac:dyDescent="0.25">
      <c r="B2640" s="21">
        <v>6499</v>
      </c>
      <c r="C2640" s="22">
        <f t="shared" si="47"/>
        <v>0.20394679751954106</v>
      </c>
    </row>
    <row r="2641" spans="2:3" x14ac:dyDescent="0.25">
      <c r="B2641" s="21">
        <v>6499.99</v>
      </c>
      <c r="C2641" s="22">
        <f t="shared" si="47"/>
        <v>0.20422727829537676</v>
      </c>
    </row>
    <row r="2642" spans="2:3" x14ac:dyDescent="0.25">
      <c r="B2642" s="21">
        <v>6499.99</v>
      </c>
      <c r="C2642" s="22">
        <f t="shared" si="47"/>
        <v>0.20422727829537676</v>
      </c>
    </row>
    <row r="2643" spans="2:3" x14ac:dyDescent="0.25">
      <c r="B2643" s="21">
        <v>6500</v>
      </c>
      <c r="C2643" s="22">
        <f t="shared" si="47"/>
        <v>0.20423011143452668</v>
      </c>
    </row>
    <row r="2644" spans="2:3" x14ac:dyDescent="0.25">
      <c r="B2644" s="21">
        <v>6500</v>
      </c>
      <c r="C2644" s="22">
        <f t="shared" si="47"/>
        <v>0.20423011143452668</v>
      </c>
    </row>
    <row r="2645" spans="2:3" x14ac:dyDescent="0.25">
      <c r="B2645" s="21">
        <v>6500</v>
      </c>
      <c r="C2645" s="22">
        <f t="shared" si="47"/>
        <v>0.20423011143452668</v>
      </c>
    </row>
    <row r="2646" spans="2:3" x14ac:dyDescent="0.25">
      <c r="B2646" s="21">
        <v>6500</v>
      </c>
      <c r="C2646" s="22">
        <f t="shared" si="47"/>
        <v>0.20423011143452668</v>
      </c>
    </row>
    <row r="2647" spans="2:3" x14ac:dyDescent="0.25">
      <c r="B2647" s="21">
        <v>6500</v>
      </c>
      <c r="C2647" s="22">
        <f t="shared" si="47"/>
        <v>0.20423011143452668</v>
      </c>
    </row>
    <row r="2648" spans="2:3" x14ac:dyDescent="0.25">
      <c r="B2648" s="21">
        <v>6500</v>
      </c>
      <c r="C2648" s="22">
        <f t="shared" si="47"/>
        <v>0.20423011143452668</v>
      </c>
    </row>
    <row r="2649" spans="2:3" x14ac:dyDescent="0.25">
      <c r="B2649" s="21">
        <v>6500</v>
      </c>
      <c r="C2649" s="22">
        <f t="shared" si="47"/>
        <v>0.20423011143452668</v>
      </c>
    </row>
    <row r="2650" spans="2:3" x14ac:dyDescent="0.25">
      <c r="B2650" s="21">
        <v>6500</v>
      </c>
      <c r="C2650" s="22">
        <f t="shared" si="47"/>
        <v>0.20423011143452668</v>
      </c>
    </row>
    <row r="2651" spans="2:3" x14ac:dyDescent="0.25">
      <c r="B2651" s="21">
        <v>6500</v>
      </c>
      <c r="C2651" s="22">
        <f t="shared" si="47"/>
        <v>0.20423011143452668</v>
      </c>
    </row>
    <row r="2652" spans="2:3" x14ac:dyDescent="0.25">
      <c r="B2652" s="21">
        <v>6500</v>
      </c>
      <c r="C2652" s="22">
        <f t="shared" si="47"/>
        <v>0.20423011143452668</v>
      </c>
    </row>
    <row r="2653" spans="2:3" x14ac:dyDescent="0.25">
      <c r="B2653" s="21">
        <v>6500</v>
      </c>
      <c r="C2653" s="22">
        <f t="shared" si="47"/>
        <v>0.20423011143452668</v>
      </c>
    </row>
    <row r="2654" spans="2:3" x14ac:dyDescent="0.25">
      <c r="B2654" s="21">
        <v>6500</v>
      </c>
      <c r="C2654" s="22">
        <f t="shared" si="47"/>
        <v>0.20423011143452668</v>
      </c>
    </row>
    <row r="2655" spans="2:3" x14ac:dyDescent="0.25">
      <c r="B2655" s="21">
        <v>6500</v>
      </c>
      <c r="C2655" s="22">
        <f t="shared" si="47"/>
        <v>0.20423011143452668</v>
      </c>
    </row>
    <row r="2656" spans="2:3" x14ac:dyDescent="0.25">
      <c r="B2656" s="21">
        <v>6510</v>
      </c>
      <c r="C2656" s="22">
        <f t="shared" si="47"/>
        <v>0.20706325058438291</v>
      </c>
    </row>
    <row r="2657" spans="2:3" x14ac:dyDescent="0.25">
      <c r="B2657" s="21">
        <v>6523.5</v>
      </c>
      <c r="C2657" s="22">
        <f t="shared" si="47"/>
        <v>0.21088798843668879</v>
      </c>
    </row>
    <row r="2658" spans="2:3" x14ac:dyDescent="0.25">
      <c r="B2658" s="21">
        <v>6525</v>
      </c>
      <c r="C2658" s="22">
        <f t="shared" si="47"/>
        <v>0.21131295930916724</v>
      </c>
    </row>
    <row r="2659" spans="2:3" x14ac:dyDescent="0.25">
      <c r="B2659" s="21">
        <v>6525</v>
      </c>
      <c r="C2659" s="22">
        <f t="shared" si="47"/>
        <v>0.21131295930916724</v>
      </c>
    </row>
    <row r="2660" spans="2:3" x14ac:dyDescent="0.25">
      <c r="B2660" s="21">
        <v>6560</v>
      </c>
      <c r="C2660" s="22">
        <f t="shared" si="47"/>
        <v>0.22122894633366402</v>
      </c>
    </row>
    <row r="2661" spans="2:3" x14ac:dyDescent="0.25">
      <c r="B2661" s="21">
        <v>6570</v>
      </c>
      <c r="C2661" s="22">
        <f t="shared" si="47"/>
        <v>0.22406208548352025</v>
      </c>
    </row>
    <row r="2662" spans="2:3" x14ac:dyDescent="0.25">
      <c r="B2662" s="21">
        <v>6580</v>
      </c>
      <c r="C2662" s="22">
        <f t="shared" si="47"/>
        <v>0.22689522463337644</v>
      </c>
    </row>
    <row r="2663" spans="2:3" x14ac:dyDescent="0.25">
      <c r="B2663" s="21">
        <v>6580</v>
      </c>
      <c r="C2663" s="22">
        <f t="shared" si="47"/>
        <v>0.22689522463337644</v>
      </c>
    </row>
    <row r="2664" spans="2:3" x14ac:dyDescent="0.25">
      <c r="B2664" s="21">
        <v>6585</v>
      </c>
      <c r="C2664" s="22">
        <f t="shared" si="47"/>
        <v>0.22831179420830455</v>
      </c>
    </row>
    <row r="2665" spans="2:3" x14ac:dyDescent="0.25">
      <c r="B2665" s="21">
        <v>6585</v>
      </c>
      <c r="C2665" s="22">
        <f t="shared" si="47"/>
        <v>0.22831179420830455</v>
      </c>
    </row>
    <row r="2666" spans="2:3" x14ac:dyDescent="0.25">
      <c r="B2666" s="21">
        <v>6585</v>
      </c>
      <c r="C2666" s="22">
        <f t="shared" si="47"/>
        <v>0.22831179420830455</v>
      </c>
    </row>
    <row r="2667" spans="2:3" x14ac:dyDescent="0.25">
      <c r="B2667" s="21">
        <v>6585</v>
      </c>
      <c r="C2667" s="22">
        <f t="shared" si="47"/>
        <v>0.22831179420830455</v>
      </c>
    </row>
    <row r="2668" spans="2:3" x14ac:dyDescent="0.25">
      <c r="B2668" s="21">
        <v>6588</v>
      </c>
      <c r="C2668" s="22">
        <f t="shared" si="47"/>
        <v>0.22916173595326142</v>
      </c>
    </row>
    <row r="2669" spans="2:3" x14ac:dyDescent="0.25">
      <c r="B2669" s="21">
        <v>6590</v>
      </c>
      <c r="C2669" s="22">
        <f t="shared" si="47"/>
        <v>0.22972836378323266</v>
      </c>
    </row>
    <row r="2670" spans="2:3" x14ac:dyDescent="0.25">
      <c r="B2670" s="21">
        <v>6590</v>
      </c>
      <c r="C2670" s="22">
        <f t="shared" si="47"/>
        <v>0.22972836378323266</v>
      </c>
    </row>
    <row r="2671" spans="2:3" x14ac:dyDescent="0.25">
      <c r="B2671" s="21">
        <v>6590</v>
      </c>
      <c r="C2671" s="22">
        <f t="shared" si="47"/>
        <v>0.22972836378323266</v>
      </c>
    </row>
    <row r="2672" spans="2:3" x14ac:dyDescent="0.25">
      <c r="B2672" s="21">
        <v>6590</v>
      </c>
      <c r="C2672" s="22">
        <f t="shared" si="47"/>
        <v>0.22972836378323266</v>
      </c>
    </row>
    <row r="2673" spans="2:3" x14ac:dyDescent="0.25">
      <c r="B2673" s="21">
        <v>6590</v>
      </c>
      <c r="C2673" s="22">
        <f t="shared" si="47"/>
        <v>0.22972836378323266</v>
      </c>
    </row>
    <row r="2674" spans="2:3" x14ac:dyDescent="0.25">
      <c r="B2674" s="21">
        <v>6590</v>
      </c>
      <c r="C2674" s="22">
        <f t="shared" si="47"/>
        <v>0.22972836378323266</v>
      </c>
    </row>
    <row r="2675" spans="2:3" x14ac:dyDescent="0.25">
      <c r="B2675" s="21">
        <v>6598.5</v>
      </c>
      <c r="C2675" s="22">
        <f t="shared" si="47"/>
        <v>0.23213653206061047</v>
      </c>
    </row>
    <row r="2676" spans="2:3" x14ac:dyDescent="0.25">
      <c r="B2676" s="21">
        <v>6599</v>
      </c>
      <c r="C2676" s="22">
        <f t="shared" si="47"/>
        <v>0.23227818901810326</v>
      </c>
    </row>
    <row r="2677" spans="2:3" x14ac:dyDescent="0.25">
      <c r="B2677" s="21">
        <v>6599</v>
      </c>
      <c r="C2677" s="22">
        <f t="shared" si="47"/>
        <v>0.23227818901810326</v>
      </c>
    </row>
    <row r="2678" spans="2:3" x14ac:dyDescent="0.25">
      <c r="B2678" s="21">
        <v>6599</v>
      </c>
      <c r="C2678" s="22">
        <f t="shared" si="47"/>
        <v>0.23227818901810326</v>
      </c>
    </row>
    <row r="2679" spans="2:3" x14ac:dyDescent="0.25">
      <c r="B2679" s="21">
        <v>6599</v>
      </c>
      <c r="C2679" s="22">
        <f t="shared" si="47"/>
        <v>0.23227818901810326</v>
      </c>
    </row>
    <row r="2680" spans="2:3" x14ac:dyDescent="0.25">
      <c r="B2680" s="21">
        <v>6599</v>
      </c>
      <c r="C2680" s="22">
        <f t="shared" si="47"/>
        <v>0.23227818901810326</v>
      </c>
    </row>
    <row r="2681" spans="2:3" x14ac:dyDescent="0.25">
      <c r="B2681" s="21">
        <v>6599</v>
      </c>
      <c r="C2681" s="22">
        <f t="shared" si="47"/>
        <v>0.23227818901810326</v>
      </c>
    </row>
    <row r="2682" spans="2:3" x14ac:dyDescent="0.25">
      <c r="B2682" s="21">
        <v>6599</v>
      </c>
      <c r="C2682" s="22">
        <f t="shared" si="47"/>
        <v>0.23227818901810326</v>
      </c>
    </row>
    <row r="2683" spans="2:3" x14ac:dyDescent="0.25">
      <c r="B2683" s="21">
        <v>6599.5</v>
      </c>
      <c r="C2683" s="22">
        <f t="shared" si="47"/>
        <v>0.23241984597559609</v>
      </c>
    </row>
    <row r="2684" spans="2:3" x14ac:dyDescent="0.25">
      <c r="B2684" s="21">
        <v>6599.5</v>
      </c>
      <c r="C2684" s="22">
        <f t="shared" si="47"/>
        <v>0.23241984597559609</v>
      </c>
    </row>
    <row r="2685" spans="2:3" x14ac:dyDescent="0.25">
      <c r="B2685" s="21">
        <v>6599.95</v>
      </c>
      <c r="C2685" s="22">
        <f t="shared" si="47"/>
        <v>0.23254733723733956</v>
      </c>
    </row>
    <row r="2686" spans="2:3" x14ac:dyDescent="0.25">
      <c r="B2686" s="21">
        <v>6599.9849999999997</v>
      </c>
      <c r="C2686" s="22">
        <f t="shared" si="47"/>
        <v>0.23255725322436402</v>
      </c>
    </row>
    <row r="2687" spans="2:3" x14ac:dyDescent="0.25">
      <c r="B2687" s="21">
        <v>6600</v>
      </c>
      <c r="C2687" s="22">
        <f t="shared" si="47"/>
        <v>0.23256150293308889</v>
      </c>
    </row>
    <row r="2688" spans="2:3" x14ac:dyDescent="0.25">
      <c r="B2688" s="21">
        <v>6600</v>
      </c>
      <c r="C2688" s="22">
        <f t="shared" si="47"/>
        <v>0.23256150293308889</v>
      </c>
    </row>
    <row r="2689" spans="2:3" x14ac:dyDescent="0.25">
      <c r="B2689" s="21">
        <v>6600</v>
      </c>
      <c r="C2689" s="22">
        <f t="shared" si="47"/>
        <v>0.23256150293308889</v>
      </c>
    </row>
    <row r="2690" spans="2:3" x14ac:dyDescent="0.25">
      <c r="B2690" s="21">
        <v>6600</v>
      </c>
      <c r="C2690" s="22">
        <f t="shared" si="47"/>
        <v>0.23256150293308889</v>
      </c>
    </row>
    <row r="2691" spans="2:3" x14ac:dyDescent="0.25">
      <c r="B2691" s="21">
        <v>6600</v>
      </c>
      <c r="C2691" s="22">
        <f t="shared" si="47"/>
        <v>0.23256150293308889</v>
      </c>
    </row>
    <row r="2692" spans="2:3" x14ac:dyDescent="0.25">
      <c r="B2692" s="21">
        <v>6600</v>
      </c>
      <c r="C2692" s="22">
        <f t="shared" ref="C2692:C2755" si="48">(B2692-$E$3)/$E$4</f>
        <v>0.23256150293308889</v>
      </c>
    </row>
    <row r="2693" spans="2:3" x14ac:dyDescent="0.25">
      <c r="B2693" s="21">
        <v>6600</v>
      </c>
      <c r="C2693" s="22">
        <f t="shared" si="48"/>
        <v>0.23256150293308889</v>
      </c>
    </row>
    <row r="2694" spans="2:3" x14ac:dyDescent="0.25">
      <c r="B2694" s="21">
        <v>6640</v>
      </c>
      <c r="C2694" s="22">
        <f t="shared" si="48"/>
        <v>0.24389405953251378</v>
      </c>
    </row>
    <row r="2695" spans="2:3" x14ac:dyDescent="0.25">
      <c r="B2695" s="21">
        <v>6649</v>
      </c>
      <c r="C2695" s="22">
        <f t="shared" si="48"/>
        <v>0.24644388476738438</v>
      </c>
    </row>
    <row r="2696" spans="2:3" x14ac:dyDescent="0.25">
      <c r="B2696" s="21">
        <v>6649</v>
      </c>
      <c r="C2696" s="22">
        <f t="shared" si="48"/>
        <v>0.24644388476738438</v>
      </c>
    </row>
    <row r="2697" spans="2:3" x14ac:dyDescent="0.25">
      <c r="B2697" s="21">
        <v>6649</v>
      </c>
      <c r="C2697" s="22">
        <f t="shared" si="48"/>
        <v>0.24644388476738438</v>
      </c>
    </row>
    <row r="2698" spans="2:3" x14ac:dyDescent="0.25">
      <c r="B2698" s="21">
        <v>6649.99</v>
      </c>
      <c r="C2698" s="22">
        <f t="shared" si="48"/>
        <v>0.24672436554322008</v>
      </c>
    </row>
    <row r="2699" spans="2:3" x14ac:dyDescent="0.25">
      <c r="B2699" s="21">
        <v>6650</v>
      </c>
      <c r="C2699" s="22">
        <f t="shared" si="48"/>
        <v>0.24672719868237</v>
      </c>
    </row>
    <row r="2700" spans="2:3" x14ac:dyDescent="0.25">
      <c r="B2700" s="21">
        <v>6650</v>
      </c>
      <c r="C2700" s="22">
        <f t="shared" si="48"/>
        <v>0.24672719868237</v>
      </c>
    </row>
    <row r="2701" spans="2:3" x14ac:dyDescent="0.25">
      <c r="B2701" s="21">
        <v>6650</v>
      </c>
      <c r="C2701" s="22">
        <f t="shared" si="48"/>
        <v>0.24672719868237</v>
      </c>
    </row>
    <row r="2702" spans="2:3" x14ac:dyDescent="0.25">
      <c r="B2702" s="21">
        <v>6650</v>
      </c>
      <c r="C2702" s="22">
        <f t="shared" si="48"/>
        <v>0.24672719868237</v>
      </c>
    </row>
    <row r="2703" spans="2:3" x14ac:dyDescent="0.25">
      <c r="B2703" s="21">
        <v>6650</v>
      </c>
      <c r="C2703" s="22">
        <f t="shared" si="48"/>
        <v>0.24672719868237</v>
      </c>
    </row>
    <row r="2704" spans="2:3" x14ac:dyDescent="0.25">
      <c r="B2704" s="21">
        <v>6675</v>
      </c>
      <c r="C2704" s="22">
        <f t="shared" si="48"/>
        <v>0.25381004655701056</v>
      </c>
    </row>
    <row r="2705" spans="2:3" x14ac:dyDescent="0.25">
      <c r="B2705" s="21">
        <v>6679.99</v>
      </c>
      <c r="C2705" s="22">
        <f t="shared" si="48"/>
        <v>0.25522378299278875</v>
      </c>
    </row>
    <row r="2706" spans="2:3" x14ac:dyDescent="0.25">
      <c r="B2706" s="21">
        <v>6690</v>
      </c>
      <c r="C2706" s="22">
        <f t="shared" si="48"/>
        <v>0.25805975528179487</v>
      </c>
    </row>
    <row r="2707" spans="2:3" x14ac:dyDescent="0.25">
      <c r="B2707" s="21">
        <v>6690</v>
      </c>
      <c r="C2707" s="22">
        <f t="shared" si="48"/>
        <v>0.25805975528179487</v>
      </c>
    </row>
    <row r="2708" spans="2:3" x14ac:dyDescent="0.25">
      <c r="B2708" s="21">
        <v>6690</v>
      </c>
      <c r="C2708" s="22">
        <f t="shared" si="48"/>
        <v>0.25805975528179487</v>
      </c>
    </row>
    <row r="2709" spans="2:3" x14ac:dyDescent="0.25">
      <c r="B2709" s="21">
        <v>6690</v>
      </c>
      <c r="C2709" s="22">
        <f t="shared" si="48"/>
        <v>0.25805975528179487</v>
      </c>
    </row>
    <row r="2710" spans="2:3" x14ac:dyDescent="0.25">
      <c r="B2710" s="21">
        <v>6690</v>
      </c>
      <c r="C2710" s="22">
        <f t="shared" si="48"/>
        <v>0.25805975528179487</v>
      </c>
    </row>
    <row r="2711" spans="2:3" x14ac:dyDescent="0.25">
      <c r="B2711" s="21">
        <v>6690</v>
      </c>
      <c r="C2711" s="22">
        <f t="shared" si="48"/>
        <v>0.25805975528179487</v>
      </c>
    </row>
    <row r="2712" spans="2:3" x14ac:dyDescent="0.25">
      <c r="B2712" s="21">
        <v>6698.88</v>
      </c>
      <c r="C2712" s="22">
        <f t="shared" si="48"/>
        <v>0.26057558284686722</v>
      </c>
    </row>
    <row r="2713" spans="2:3" x14ac:dyDescent="0.25">
      <c r="B2713" s="21">
        <v>6699</v>
      </c>
      <c r="C2713" s="22">
        <f t="shared" si="48"/>
        <v>0.2606095805166655</v>
      </c>
    </row>
    <row r="2714" spans="2:3" x14ac:dyDescent="0.25">
      <c r="B2714" s="21">
        <v>6699</v>
      </c>
      <c r="C2714" s="22">
        <f t="shared" si="48"/>
        <v>0.2606095805166655</v>
      </c>
    </row>
    <row r="2715" spans="2:3" x14ac:dyDescent="0.25">
      <c r="B2715" s="21">
        <v>6699</v>
      </c>
      <c r="C2715" s="22">
        <f t="shared" si="48"/>
        <v>0.2606095805166655</v>
      </c>
    </row>
    <row r="2716" spans="2:3" x14ac:dyDescent="0.25">
      <c r="B2716" s="21">
        <v>6699</v>
      </c>
      <c r="C2716" s="22">
        <f t="shared" si="48"/>
        <v>0.2606095805166655</v>
      </c>
    </row>
    <row r="2717" spans="2:3" x14ac:dyDescent="0.25">
      <c r="B2717" s="21">
        <v>6699.5</v>
      </c>
      <c r="C2717" s="22">
        <f t="shared" si="48"/>
        <v>0.26075123747415829</v>
      </c>
    </row>
    <row r="2718" spans="2:3" x14ac:dyDescent="0.25">
      <c r="B2718" s="21">
        <v>6700</v>
      </c>
      <c r="C2718" s="22">
        <f t="shared" si="48"/>
        <v>0.26089289443165109</v>
      </c>
    </row>
    <row r="2719" spans="2:3" x14ac:dyDescent="0.25">
      <c r="B2719" s="21">
        <v>6700</v>
      </c>
      <c r="C2719" s="22">
        <f t="shared" si="48"/>
        <v>0.26089289443165109</v>
      </c>
    </row>
    <row r="2720" spans="2:3" x14ac:dyDescent="0.25">
      <c r="B2720" s="21">
        <v>6700</v>
      </c>
      <c r="C2720" s="22">
        <f t="shared" si="48"/>
        <v>0.26089289443165109</v>
      </c>
    </row>
    <row r="2721" spans="2:3" x14ac:dyDescent="0.25">
      <c r="B2721" s="21">
        <v>6700</v>
      </c>
      <c r="C2721" s="22">
        <f t="shared" si="48"/>
        <v>0.26089289443165109</v>
      </c>
    </row>
    <row r="2722" spans="2:3" x14ac:dyDescent="0.25">
      <c r="B2722" s="21">
        <v>6700</v>
      </c>
      <c r="C2722" s="22">
        <f t="shared" si="48"/>
        <v>0.26089289443165109</v>
      </c>
    </row>
    <row r="2723" spans="2:3" x14ac:dyDescent="0.25">
      <c r="B2723" s="21">
        <v>6700</v>
      </c>
      <c r="C2723" s="22">
        <f t="shared" si="48"/>
        <v>0.26089289443165109</v>
      </c>
    </row>
    <row r="2724" spans="2:3" x14ac:dyDescent="0.25">
      <c r="B2724" s="21">
        <v>6712.5</v>
      </c>
      <c r="C2724" s="22">
        <f t="shared" si="48"/>
        <v>0.26443431836897136</v>
      </c>
    </row>
    <row r="2725" spans="2:3" x14ac:dyDescent="0.25">
      <c r="B2725" s="21">
        <v>6712.5</v>
      </c>
      <c r="C2725" s="22">
        <f t="shared" si="48"/>
        <v>0.26443431836897136</v>
      </c>
    </row>
    <row r="2726" spans="2:3" x14ac:dyDescent="0.25">
      <c r="B2726" s="21">
        <v>6728.75</v>
      </c>
      <c r="C2726" s="22">
        <f t="shared" si="48"/>
        <v>0.26903816948748771</v>
      </c>
    </row>
    <row r="2727" spans="2:3" x14ac:dyDescent="0.25">
      <c r="B2727" s="21">
        <v>6735</v>
      </c>
      <c r="C2727" s="22">
        <f t="shared" si="48"/>
        <v>0.27080888145614784</v>
      </c>
    </row>
    <row r="2728" spans="2:3" x14ac:dyDescent="0.25">
      <c r="B2728" s="21">
        <v>6735</v>
      </c>
      <c r="C2728" s="22">
        <f t="shared" si="48"/>
        <v>0.27080888145614784</v>
      </c>
    </row>
    <row r="2729" spans="2:3" x14ac:dyDescent="0.25">
      <c r="B2729" s="21">
        <v>6735</v>
      </c>
      <c r="C2729" s="22">
        <f t="shared" si="48"/>
        <v>0.27080888145614784</v>
      </c>
    </row>
    <row r="2730" spans="2:3" x14ac:dyDescent="0.25">
      <c r="B2730" s="21">
        <v>6735</v>
      </c>
      <c r="C2730" s="22">
        <f t="shared" si="48"/>
        <v>0.27080888145614784</v>
      </c>
    </row>
    <row r="2731" spans="2:3" x14ac:dyDescent="0.25">
      <c r="B2731" s="21">
        <v>6735</v>
      </c>
      <c r="C2731" s="22">
        <f t="shared" si="48"/>
        <v>0.27080888145614784</v>
      </c>
    </row>
    <row r="2732" spans="2:3" x14ac:dyDescent="0.25">
      <c r="B2732" s="21">
        <v>6735</v>
      </c>
      <c r="C2732" s="22">
        <f t="shared" si="48"/>
        <v>0.27080888145614784</v>
      </c>
    </row>
    <row r="2733" spans="2:3" x14ac:dyDescent="0.25">
      <c r="B2733" s="21">
        <v>6745</v>
      </c>
      <c r="C2733" s="22">
        <f t="shared" si="48"/>
        <v>0.27364202060600407</v>
      </c>
    </row>
    <row r="2734" spans="2:3" x14ac:dyDescent="0.25">
      <c r="B2734" s="21">
        <v>6745</v>
      </c>
      <c r="C2734" s="22">
        <f t="shared" si="48"/>
        <v>0.27364202060600407</v>
      </c>
    </row>
    <row r="2735" spans="2:3" x14ac:dyDescent="0.25">
      <c r="B2735" s="21">
        <v>6748.5</v>
      </c>
      <c r="C2735" s="22">
        <f t="shared" si="48"/>
        <v>0.27463361930845376</v>
      </c>
    </row>
    <row r="2736" spans="2:3" x14ac:dyDescent="0.25">
      <c r="B2736" s="21">
        <v>6748.5</v>
      </c>
      <c r="C2736" s="22">
        <f t="shared" si="48"/>
        <v>0.27463361930845376</v>
      </c>
    </row>
    <row r="2737" spans="2:3" x14ac:dyDescent="0.25">
      <c r="B2737" s="21">
        <v>6748.5</v>
      </c>
      <c r="C2737" s="22">
        <f t="shared" si="48"/>
        <v>0.27463361930845376</v>
      </c>
    </row>
    <row r="2738" spans="2:3" x14ac:dyDescent="0.25">
      <c r="B2738" s="21">
        <v>6748.5</v>
      </c>
      <c r="C2738" s="22">
        <f t="shared" si="48"/>
        <v>0.27463361930845376</v>
      </c>
    </row>
    <row r="2739" spans="2:3" x14ac:dyDescent="0.25">
      <c r="B2739" s="21">
        <v>6748.5</v>
      </c>
      <c r="C2739" s="22">
        <f t="shared" si="48"/>
        <v>0.27463361930845376</v>
      </c>
    </row>
    <row r="2740" spans="2:3" x14ac:dyDescent="0.25">
      <c r="B2740" s="21">
        <v>6748.5</v>
      </c>
      <c r="C2740" s="22">
        <f t="shared" si="48"/>
        <v>0.27463361930845376</v>
      </c>
    </row>
    <row r="2741" spans="2:3" x14ac:dyDescent="0.25">
      <c r="B2741" s="21">
        <v>6748.5</v>
      </c>
      <c r="C2741" s="22">
        <f t="shared" si="48"/>
        <v>0.27463361930845376</v>
      </c>
    </row>
    <row r="2742" spans="2:3" x14ac:dyDescent="0.25">
      <c r="B2742" s="21">
        <v>6748.5</v>
      </c>
      <c r="C2742" s="22">
        <f t="shared" si="48"/>
        <v>0.27463361930845376</v>
      </c>
    </row>
    <row r="2743" spans="2:3" x14ac:dyDescent="0.25">
      <c r="B2743" s="21">
        <v>6748.5</v>
      </c>
      <c r="C2743" s="22">
        <f t="shared" si="48"/>
        <v>0.27463361930845376</v>
      </c>
    </row>
    <row r="2744" spans="2:3" x14ac:dyDescent="0.25">
      <c r="B2744" s="21">
        <v>6748.5</v>
      </c>
      <c r="C2744" s="22">
        <f t="shared" si="48"/>
        <v>0.27463361930845376</v>
      </c>
    </row>
    <row r="2745" spans="2:3" x14ac:dyDescent="0.25">
      <c r="B2745" s="21">
        <v>6749</v>
      </c>
      <c r="C2745" s="22">
        <f t="shared" si="48"/>
        <v>0.27477527626594656</v>
      </c>
    </row>
    <row r="2746" spans="2:3" x14ac:dyDescent="0.25">
      <c r="B2746" s="21">
        <v>6749</v>
      </c>
      <c r="C2746" s="22">
        <f t="shared" si="48"/>
        <v>0.27477527626594656</v>
      </c>
    </row>
    <row r="2747" spans="2:3" x14ac:dyDescent="0.25">
      <c r="B2747" s="21">
        <v>6749</v>
      </c>
      <c r="C2747" s="22">
        <f t="shared" si="48"/>
        <v>0.27477527626594656</v>
      </c>
    </row>
    <row r="2748" spans="2:3" x14ac:dyDescent="0.25">
      <c r="B2748" s="21">
        <v>6750</v>
      </c>
      <c r="C2748" s="22">
        <f t="shared" si="48"/>
        <v>0.27505859018093221</v>
      </c>
    </row>
    <row r="2749" spans="2:3" x14ac:dyDescent="0.25">
      <c r="B2749" s="21">
        <v>6750</v>
      </c>
      <c r="C2749" s="22">
        <f t="shared" si="48"/>
        <v>0.27505859018093221</v>
      </c>
    </row>
    <row r="2750" spans="2:3" x14ac:dyDescent="0.25">
      <c r="B2750" s="21">
        <v>6750</v>
      </c>
      <c r="C2750" s="22">
        <f t="shared" si="48"/>
        <v>0.27505859018093221</v>
      </c>
    </row>
    <row r="2751" spans="2:3" x14ac:dyDescent="0.25">
      <c r="B2751" s="21">
        <v>6750</v>
      </c>
      <c r="C2751" s="22">
        <f t="shared" si="48"/>
        <v>0.27505859018093221</v>
      </c>
    </row>
    <row r="2752" spans="2:3" x14ac:dyDescent="0.25">
      <c r="B2752" s="21">
        <v>6750</v>
      </c>
      <c r="C2752" s="22">
        <f t="shared" si="48"/>
        <v>0.27505859018093221</v>
      </c>
    </row>
    <row r="2753" spans="2:3" x14ac:dyDescent="0.25">
      <c r="B2753" s="21">
        <v>6750</v>
      </c>
      <c r="C2753" s="22">
        <f t="shared" si="48"/>
        <v>0.27505859018093221</v>
      </c>
    </row>
    <row r="2754" spans="2:3" x14ac:dyDescent="0.25">
      <c r="B2754" s="21">
        <v>6750</v>
      </c>
      <c r="C2754" s="22">
        <f t="shared" si="48"/>
        <v>0.27505859018093221</v>
      </c>
    </row>
    <row r="2755" spans="2:3" x14ac:dyDescent="0.25">
      <c r="B2755" s="21">
        <v>6750</v>
      </c>
      <c r="C2755" s="22">
        <f t="shared" si="48"/>
        <v>0.27505859018093221</v>
      </c>
    </row>
    <row r="2756" spans="2:3" x14ac:dyDescent="0.25">
      <c r="B2756" s="21">
        <v>6750</v>
      </c>
      <c r="C2756" s="22">
        <f t="shared" ref="C2756:C2819" si="49">(B2756-$E$3)/$E$4</f>
        <v>0.27505859018093221</v>
      </c>
    </row>
    <row r="2757" spans="2:3" x14ac:dyDescent="0.25">
      <c r="B2757" s="21">
        <v>6750</v>
      </c>
      <c r="C2757" s="22">
        <f t="shared" si="49"/>
        <v>0.27505859018093221</v>
      </c>
    </row>
    <row r="2758" spans="2:3" x14ac:dyDescent="0.25">
      <c r="B2758" s="21">
        <v>6750</v>
      </c>
      <c r="C2758" s="22">
        <f t="shared" si="49"/>
        <v>0.27505859018093221</v>
      </c>
    </row>
    <row r="2759" spans="2:3" x14ac:dyDescent="0.25">
      <c r="B2759" s="21">
        <v>6750</v>
      </c>
      <c r="C2759" s="22">
        <f t="shared" si="49"/>
        <v>0.27505859018093221</v>
      </c>
    </row>
    <row r="2760" spans="2:3" x14ac:dyDescent="0.25">
      <c r="B2760" s="21">
        <v>6750</v>
      </c>
      <c r="C2760" s="22">
        <f t="shared" si="49"/>
        <v>0.27505859018093221</v>
      </c>
    </row>
    <row r="2761" spans="2:3" x14ac:dyDescent="0.25">
      <c r="B2761" s="21">
        <v>6750</v>
      </c>
      <c r="C2761" s="22">
        <f t="shared" si="49"/>
        <v>0.27505859018093221</v>
      </c>
    </row>
    <row r="2762" spans="2:3" x14ac:dyDescent="0.25">
      <c r="B2762" s="21">
        <v>6750</v>
      </c>
      <c r="C2762" s="22">
        <f t="shared" si="49"/>
        <v>0.27505859018093221</v>
      </c>
    </row>
    <row r="2763" spans="2:3" x14ac:dyDescent="0.25">
      <c r="B2763" s="21">
        <v>6750</v>
      </c>
      <c r="C2763" s="22">
        <f t="shared" si="49"/>
        <v>0.27505859018093221</v>
      </c>
    </row>
    <row r="2764" spans="2:3" x14ac:dyDescent="0.25">
      <c r="B2764" s="21">
        <v>6750</v>
      </c>
      <c r="C2764" s="22">
        <f t="shared" si="49"/>
        <v>0.27505859018093221</v>
      </c>
    </row>
    <row r="2765" spans="2:3" x14ac:dyDescent="0.25">
      <c r="B2765" s="21">
        <v>6750</v>
      </c>
      <c r="C2765" s="22">
        <f t="shared" si="49"/>
        <v>0.27505859018093221</v>
      </c>
    </row>
    <row r="2766" spans="2:3" x14ac:dyDescent="0.25">
      <c r="B2766" s="21">
        <v>6780</v>
      </c>
      <c r="C2766" s="22">
        <f t="shared" si="49"/>
        <v>0.28355800763050087</v>
      </c>
    </row>
    <row r="2767" spans="2:3" x14ac:dyDescent="0.25">
      <c r="B2767" s="21">
        <v>6780</v>
      </c>
      <c r="C2767" s="22">
        <f t="shared" si="49"/>
        <v>0.28355800763050087</v>
      </c>
    </row>
    <row r="2768" spans="2:3" x14ac:dyDescent="0.25">
      <c r="B2768" s="21">
        <v>6790</v>
      </c>
      <c r="C2768" s="22">
        <f t="shared" si="49"/>
        <v>0.2863911467803571</v>
      </c>
    </row>
    <row r="2769" spans="2:3" x14ac:dyDescent="0.25">
      <c r="B2769" s="21">
        <v>6790</v>
      </c>
      <c r="C2769" s="22">
        <f t="shared" si="49"/>
        <v>0.2863911467803571</v>
      </c>
    </row>
    <row r="2770" spans="2:3" x14ac:dyDescent="0.25">
      <c r="B2770" s="21">
        <v>6790</v>
      </c>
      <c r="C2770" s="22">
        <f t="shared" si="49"/>
        <v>0.2863911467803571</v>
      </c>
    </row>
    <row r="2771" spans="2:3" x14ac:dyDescent="0.25">
      <c r="B2771" s="21">
        <v>6790</v>
      </c>
      <c r="C2771" s="22">
        <f t="shared" si="49"/>
        <v>0.2863911467803571</v>
      </c>
    </row>
    <row r="2772" spans="2:3" x14ac:dyDescent="0.25">
      <c r="B2772" s="21">
        <v>6790</v>
      </c>
      <c r="C2772" s="22">
        <f t="shared" si="49"/>
        <v>0.2863911467803571</v>
      </c>
    </row>
    <row r="2773" spans="2:3" x14ac:dyDescent="0.25">
      <c r="B2773" s="21">
        <v>6790</v>
      </c>
      <c r="C2773" s="22">
        <f t="shared" si="49"/>
        <v>0.2863911467803571</v>
      </c>
    </row>
    <row r="2774" spans="2:3" x14ac:dyDescent="0.25">
      <c r="B2774" s="21">
        <v>6790</v>
      </c>
      <c r="C2774" s="22">
        <f t="shared" si="49"/>
        <v>0.2863911467803571</v>
      </c>
    </row>
    <row r="2775" spans="2:3" x14ac:dyDescent="0.25">
      <c r="B2775" s="21">
        <v>6799</v>
      </c>
      <c r="C2775" s="22">
        <f t="shared" si="49"/>
        <v>0.28894097201522767</v>
      </c>
    </row>
    <row r="2776" spans="2:3" x14ac:dyDescent="0.25">
      <c r="B2776" s="21">
        <v>6799</v>
      </c>
      <c r="C2776" s="22">
        <f t="shared" si="49"/>
        <v>0.28894097201522767</v>
      </c>
    </row>
    <row r="2777" spans="2:3" x14ac:dyDescent="0.25">
      <c r="B2777" s="21">
        <v>6800</v>
      </c>
      <c r="C2777" s="22">
        <f t="shared" si="49"/>
        <v>0.28922428593021332</v>
      </c>
    </row>
    <row r="2778" spans="2:3" x14ac:dyDescent="0.25">
      <c r="B2778" s="21">
        <v>6800</v>
      </c>
      <c r="C2778" s="22">
        <f t="shared" si="49"/>
        <v>0.28922428593021332</v>
      </c>
    </row>
    <row r="2779" spans="2:3" x14ac:dyDescent="0.25">
      <c r="B2779" s="21">
        <v>6800</v>
      </c>
      <c r="C2779" s="22">
        <f t="shared" si="49"/>
        <v>0.28922428593021332</v>
      </c>
    </row>
    <row r="2780" spans="2:3" x14ac:dyDescent="0.25">
      <c r="B2780" s="21">
        <v>6800</v>
      </c>
      <c r="C2780" s="22">
        <f t="shared" si="49"/>
        <v>0.28922428593021332</v>
      </c>
    </row>
    <row r="2781" spans="2:3" x14ac:dyDescent="0.25">
      <c r="B2781" s="21">
        <v>6839</v>
      </c>
      <c r="C2781" s="22">
        <f t="shared" si="49"/>
        <v>0.30027352861465256</v>
      </c>
    </row>
    <row r="2782" spans="2:3" x14ac:dyDescent="0.25">
      <c r="B2782" s="21">
        <v>6850</v>
      </c>
      <c r="C2782" s="22">
        <f t="shared" si="49"/>
        <v>0.30338998167949438</v>
      </c>
    </row>
    <row r="2783" spans="2:3" x14ac:dyDescent="0.25">
      <c r="B2783" s="21">
        <v>6850</v>
      </c>
      <c r="C2783" s="22">
        <f t="shared" si="49"/>
        <v>0.30338998167949438</v>
      </c>
    </row>
    <row r="2784" spans="2:3" x14ac:dyDescent="0.25">
      <c r="B2784" s="21">
        <v>6850</v>
      </c>
      <c r="C2784" s="22">
        <f t="shared" si="49"/>
        <v>0.30338998167949438</v>
      </c>
    </row>
    <row r="2785" spans="2:3" x14ac:dyDescent="0.25">
      <c r="B2785" s="21">
        <v>6850</v>
      </c>
      <c r="C2785" s="22">
        <f t="shared" si="49"/>
        <v>0.30338998167949438</v>
      </c>
    </row>
    <row r="2786" spans="2:3" x14ac:dyDescent="0.25">
      <c r="B2786" s="21">
        <v>6885</v>
      </c>
      <c r="C2786" s="22">
        <f t="shared" si="49"/>
        <v>0.31330596870399119</v>
      </c>
    </row>
    <row r="2787" spans="2:3" x14ac:dyDescent="0.25">
      <c r="B2787" s="21">
        <v>6885</v>
      </c>
      <c r="C2787" s="22">
        <f t="shared" si="49"/>
        <v>0.31330596870399119</v>
      </c>
    </row>
    <row r="2788" spans="2:3" x14ac:dyDescent="0.25">
      <c r="B2788" s="21">
        <v>6890</v>
      </c>
      <c r="C2788" s="22">
        <f t="shared" si="49"/>
        <v>0.31472253827891927</v>
      </c>
    </row>
    <row r="2789" spans="2:3" x14ac:dyDescent="0.25">
      <c r="B2789" s="21">
        <v>6890</v>
      </c>
      <c r="C2789" s="22">
        <f t="shared" si="49"/>
        <v>0.31472253827891927</v>
      </c>
    </row>
    <row r="2790" spans="2:3" x14ac:dyDescent="0.25">
      <c r="B2790" s="21">
        <v>6890</v>
      </c>
      <c r="C2790" s="22">
        <f t="shared" si="49"/>
        <v>0.31472253827891927</v>
      </c>
    </row>
    <row r="2791" spans="2:3" x14ac:dyDescent="0.25">
      <c r="B2791" s="21">
        <v>6900</v>
      </c>
      <c r="C2791" s="22">
        <f t="shared" si="49"/>
        <v>0.3175556774287755</v>
      </c>
    </row>
    <row r="2792" spans="2:3" x14ac:dyDescent="0.25">
      <c r="B2792" s="21">
        <v>6900</v>
      </c>
      <c r="C2792" s="22">
        <f t="shared" si="49"/>
        <v>0.3175556774287755</v>
      </c>
    </row>
    <row r="2793" spans="2:3" x14ac:dyDescent="0.25">
      <c r="B2793" s="21">
        <v>6950</v>
      </c>
      <c r="C2793" s="22">
        <f t="shared" si="49"/>
        <v>0.33172137317805661</v>
      </c>
    </row>
    <row r="2794" spans="2:3" x14ac:dyDescent="0.25">
      <c r="B2794" s="21">
        <v>6950</v>
      </c>
      <c r="C2794" s="22">
        <f t="shared" si="49"/>
        <v>0.33172137317805661</v>
      </c>
    </row>
    <row r="2795" spans="2:3" x14ac:dyDescent="0.25">
      <c r="B2795" s="21">
        <v>6950</v>
      </c>
      <c r="C2795" s="22">
        <f t="shared" si="49"/>
        <v>0.33172137317805661</v>
      </c>
    </row>
    <row r="2796" spans="2:3" x14ac:dyDescent="0.25">
      <c r="B2796" s="21">
        <v>6950</v>
      </c>
      <c r="C2796" s="22">
        <f t="shared" si="49"/>
        <v>0.33172137317805661</v>
      </c>
    </row>
    <row r="2797" spans="2:3" x14ac:dyDescent="0.25">
      <c r="B2797" s="21">
        <v>6950</v>
      </c>
      <c r="C2797" s="22">
        <f t="shared" si="49"/>
        <v>0.33172137317805661</v>
      </c>
    </row>
    <row r="2798" spans="2:3" x14ac:dyDescent="0.25">
      <c r="B2798" s="21">
        <v>6970</v>
      </c>
      <c r="C2798" s="22">
        <f t="shared" si="49"/>
        <v>0.33738765147776906</v>
      </c>
    </row>
    <row r="2799" spans="2:3" x14ac:dyDescent="0.25">
      <c r="B2799" s="21">
        <v>6973.5</v>
      </c>
      <c r="C2799" s="22">
        <f t="shared" si="49"/>
        <v>0.33837925018021869</v>
      </c>
    </row>
    <row r="2800" spans="2:3" x14ac:dyDescent="0.25">
      <c r="B2800" s="21">
        <v>6975</v>
      </c>
      <c r="C2800" s="22">
        <f t="shared" si="49"/>
        <v>0.33880422105269714</v>
      </c>
    </row>
    <row r="2801" spans="2:3" x14ac:dyDescent="0.25">
      <c r="B2801" s="21">
        <v>6977</v>
      </c>
      <c r="C2801" s="22">
        <f t="shared" si="49"/>
        <v>0.33937084888266839</v>
      </c>
    </row>
    <row r="2802" spans="2:3" x14ac:dyDescent="0.25">
      <c r="B2802" s="21">
        <v>6980</v>
      </c>
      <c r="C2802" s="22">
        <f t="shared" si="49"/>
        <v>0.34022079062762528</v>
      </c>
    </row>
    <row r="2803" spans="2:3" x14ac:dyDescent="0.25">
      <c r="B2803" s="21">
        <v>6980</v>
      </c>
      <c r="C2803" s="22">
        <f t="shared" si="49"/>
        <v>0.34022079062762528</v>
      </c>
    </row>
    <row r="2804" spans="2:3" x14ac:dyDescent="0.25">
      <c r="B2804" s="21">
        <v>6985</v>
      </c>
      <c r="C2804" s="22">
        <f t="shared" si="49"/>
        <v>0.34163736020255336</v>
      </c>
    </row>
    <row r="2805" spans="2:3" x14ac:dyDescent="0.25">
      <c r="B2805" s="21">
        <v>6985</v>
      </c>
      <c r="C2805" s="22">
        <f t="shared" si="49"/>
        <v>0.34163736020255336</v>
      </c>
    </row>
    <row r="2806" spans="2:3" x14ac:dyDescent="0.25">
      <c r="B2806" s="21">
        <v>6988.88</v>
      </c>
      <c r="C2806" s="22">
        <f t="shared" si="49"/>
        <v>0.34273661819269763</v>
      </c>
    </row>
    <row r="2807" spans="2:3" x14ac:dyDescent="0.25">
      <c r="B2807" s="21">
        <v>6990</v>
      </c>
      <c r="C2807" s="22">
        <f t="shared" si="49"/>
        <v>0.3430539297774815</v>
      </c>
    </row>
    <row r="2808" spans="2:3" x14ac:dyDescent="0.25">
      <c r="B2808" s="21">
        <v>6990</v>
      </c>
      <c r="C2808" s="22">
        <f t="shared" si="49"/>
        <v>0.3430539297774815</v>
      </c>
    </row>
    <row r="2809" spans="2:3" x14ac:dyDescent="0.25">
      <c r="B2809" s="21">
        <v>6990</v>
      </c>
      <c r="C2809" s="22">
        <f t="shared" si="49"/>
        <v>0.3430539297774815</v>
      </c>
    </row>
    <row r="2810" spans="2:3" x14ac:dyDescent="0.25">
      <c r="B2810" s="21">
        <v>6990</v>
      </c>
      <c r="C2810" s="22">
        <f t="shared" si="49"/>
        <v>0.3430539297774815</v>
      </c>
    </row>
    <row r="2811" spans="2:3" x14ac:dyDescent="0.25">
      <c r="B2811" s="21">
        <v>6990</v>
      </c>
      <c r="C2811" s="22">
        <f t="shared" si="49"/>
        <v>0.3430539297774815</v>
      </c>
    </row>
    <row r="2812" spans="2:3" x14ac:dyDescent="0.25">
      <c r="B2812" s="21">
        <v>6990</v>
      </c>
      <c r="C2812" s="22">
        <f t="shared" si="49"/>
        <v>0.3430539297774815</v>
      </c>
    </row>
    <row r="2813" spans="2:3" x14ac:dyDescent="0.25">
      <c r="B2813" s="21">
        <v>6990</v>
      </c>
      <c r="C2813" s="22">
        <f t="shared" si="49"/>
        <v>0.3430539297774815</v>
      </c>
    </row>
    <row r="2814" spans="2:3" x14ac:dyDescent="0.25">
      <c r="B2814" s="21">
        <v>6990</v>
      </c>
      <c r="C2814" s="22">
        <f t="shared" si="49"/>
        <v>0.3430539297774815</v>
      </c>
    </row>
    <row r="2815" spans="2:3" x14ac:dyDescent="0.25">
      <c r="B2815" s="21">
        <v>6990</v>
      </c>
      <c r="C2815" s="22">
        <f t="shared" si="49"/>
        <v>0.3430539297774815</v>
      </c>
    </row>
    <row r="2816" spans="2:3" x14ac:dyDescent="0.25">
      <c r="B2816" s="21">
        <v>6990</v>
      </c>
      <c r="C2816" s="22">
        <f t="shared" si="49"/>
        <v>0.3430539297774815</v>
      </c>
    </row>
    <row r="2817" spans="2:3" x14ac:dyDescent="0.25">
      <c r="B2817" s="21">
        <v>6990</v>
      </c>
      <c r="C2817" s="22">
        <f t="shared" si="49"/>
        <v>0.3430539297774815</v>
      </c>
    </row>
    <row r="2818" spans="2:3" x14ac:dyDescent="0.25">
      <c r="B2818" s="21">
        <v>6990</v>
      </c>
      <c r="C2818" s="22">
        <f t="shared" si="49"/>
        <v>0.3430539297774815</v>
      </c>
    </row>
    <row r="2819" spans="2:3" x14ac:dyDescent="0.25">
      <c r="B2819" s="21">
        <v>6990</v>
      </c>
      <c r="C2819" s="22">
        <f t="shared" si="49"/>
        <v>0.3430539297774815</v>
      </c>
    </row>
    <row r="2820" spans="2:3" x14ac:dyDescent="0.25">
      <c r="B2820" s="21">
        <v>6990</v>
      </c>
      <c r="C2820" s="22">
        <f t="shared" ref="C2820:C2883" si="50">(B2820-$E$3)/$E$4</f>
        <v>0.3430539297774815</v>
      </c>
    </row>
    <row r="2821" spans="2:3" x14ac:dyDescent="0.25">
      <c r="B2821" s="21">
        <v>6990</v>
      </c>
      <c r="C2821" s="22">
        <f t="shared" si="50"/>
        <v>0.3430539297774815</v>
      </c>
    </row>
    <row r="2822" spans="2:3" x14ac:dyDescent="0.25">
      <c r="B2822" s="21">
        <v>6990</v>
      </c>
      <c r="C2822" s="22">
        <f t="shared" si="50"/>
        <v>0.3430539297774815</v>
      </c>
    </row>
    <row r="2823" spans="2:3" x14ac:dyDescent="0.25">
      <c r="B2823" s="21">
        <v>6990</v>
      </c>
      <c r="C2823" s="22">
        <f t="shared" si="50"/>
        <v>0.3430539297774815</v>
      </c>
    </row>
    <row r="2824" spans="2:3" x14ac:dyDescent="0.25">
      <c r="B2824" s="21">
        <v>6997.5</v>
      </c>
      <c r="C2824" s="22">
        <f t="shared" si="50"/>
        <v>0.34517878413987363</v>
      </c>
    </row>
    <row r="2825" spans="2:3" x14ac:dyDescent="0.25">
      <c r="B2825" s="21">
        <v>6998.88</v>
      </c>
      <c r="C2825" s="22">
        <f t="shared" si="50"/>
        <v>0.34556975734255385</v>
      </c>
    </row>
    <row r="2826" spans="2:3" x14ac:dyDescent="0.25">
      <c r="B2826" s="21">
        <v>6999</v>
      </c>
      <c r="C2826" s="22">
        <f t="shared" si="50"/>
        <v>0.34560375501235208</v>
      </c>
    </row>
    <row r="2827" spans="2:3" x14ac:dyDescent="0.25">
      <c r="B2827" s="21">
        <v>6999</v>
      </c>
      <c r="C2827" s="22">
        <f t="shared" si="50"/>
        <v>0.34560375501235208</v>
      </c>
    </row>
    <row r="2828" spans="2:3" x14ac:dyDescent="0.25">
      <c r="B2828" s="21">
        <v>6999</v>
      </c>
      <c r="C2828" s="22">
        <f t="shared" si="50"/>
        <v>0.34560375501235208</v>
      </c>
    </row>
    <row r="2829" spans="2:3" x14ac:dyDescent="0.25">
      <c r="B2829" s="21">
        <v>6999</v>
      </c>
      <c r="C2829" s="22">
        <f t="shared" si="50"/>
        <v>0.34560375501235208</v>
      </c>
    </row>
    <row r="2830" spans="2:3" x14ac:dyDescent="0.25">
      <c r="B2830" s="21">
        <v>6999</v>
      </c>
      <c r="C2830" s="22">
        <f t="shared" si="50"/>
        <v>0.34560375501235208</v>
      </c>
    </row>
    <row r="2831" spans="2:3" x14ac:dyDescent="0.25">
      <c r="B2831" s="21">
        <v>6999</v>
      </c>
      <c r="C2831" s="22">
        <f t="shared" si="50"/>
        <v>0.34560375501235208</v>
      </c>
    </row>
    <row r="2832" spans="2:3" x14ac:dyDescent="0.25">
      <c r="B2832" s="21">
        <v>6999</v>
      </c>
      <c r="C2832" s="22">
        <f t="shared" si="50"/>
        <v>0.34560375501235208</v>
      </c>
    </row>
    <row r="2833" spans="2:3" x14ac:dyDescent="0.25">
      <c r="B2833" s="21">
        <v>6999</v>
      </c>
      <c r="C2833" s="22">
        <f t="shared" si="50"/>
        <v>0.34560375501235208</v>
      </c>
    </row>
    <row r="2834" spans="2:3" x14ac:dyDescent="0.25">
      <c r="B2834" s="21">
        <v>6999</v>
      </c>
      <c r="C2834" s="22">
        <f t="shared" si="50"/>
        <v>0.34560375501235208</v>
      </c>
    </row>
    <row r="2835" spans="2:3" x14ac:dyDescent="0.25">
      <c r="B2835" s="21">
        <v>6999</v>
      </c>
      <c r="C2835" s="22">
        <f t="shared" si="50"/>
        <v>0.34560375501235208</v>
      </c>
    </row>
    <row r="2836" spans="2:3" x14ac:dyDescent="0.25">
      <c r="B2836" s="21">
        <v>6999</v>
      </c>
      <c r="C2836" s="22">
        <f t="shared" si="50"/>
        <v>0.34560375501235208</v>
      </c>
    </row>
    <row r="2837" spans="2:3" x14ac:dyDescent="0.25">
      <c r="B2837" s="21">
        <v>6999</v>
      </c>
      <c r="C2837" s="22">
        <f t="shared" si="50"/>
        <v>0.34560375501235208</v>
      </c>
    </row>
    <row r="2838" spans="2:3" x14ac:dyDescent="0.25">
      <c r="B2838" s="21">
        <v>6999</v>
      </c>
      <c r="C2838" s="22">
        <f t="shared" si="50"/>
        <v>0.34560375501235208</v>
      </c>
    </row>
    <row r="2839" spans="2:3" x14ac:dyDescent="0.25">
      <c r="B2839" s="21">
        <v>6999.5</v>
      </c>
      <c r="C2839" s="22">
        <f t="shared" si="50"/>
        <v>0.34574541196984487</v>
      </c>
    </row>
    <row r="2840" spans="2:3" x14ac:dyDescent="0.25">
      <c r="B2840" s="21">
        <v>6999.8</v>
      </c>
      <c r="C2840" s="22">
        <f t="shared" si="50"/>
        <v>0.34583040614434063</v>
      </c>
    </row>
    <row r="2841" spans="2:3" x14ac:dyDescent="0.25">
      <c r="B2841" s="21">
        <v>7000</v>
      </c>
      <c r="C2841" s="22">
        <f t="shared" si="50"/>
        <v>0.34588706892733773</v>
      </c>
    </row>
    <row r="2842" spans="2:3" x14ac:dyDescent="0.25">
      <c r="B2842" s="21">
        <v>7000</v>
      </c>
      <c r="C2842" s="22">
        <f t="shared" si="50"/>
        <v>0.34588706892733773</v>
      </c>
    </row>
    <row r="2843" spans="2:3" x14ac:dyDescent="0.25">
      <c r="B2843" s="21">
        <v>7000</v>
      </c>
      <c r="C2843" s="22">
        <f t="shared" si="50"/>
        <v>0.34588706892733773</v>
      </c>
    </row>
    <row r="2844" spans="2:3" x14ac:dyDescent="0.25">
      <c r="B2844" s="21">
        <v>7033.5</v>
      </c>
      <c r="C2844" s="22">
        <f t="shared" si="50"/>
        <v>0.35537808507935603</v>
      </c>
    </row>
    <row r="2845" spans="2:3" x14ac:dyDescent="0.25">
      <c r="B2845" s="21">
        <v>7035</v>
      </c>
      <c r="C2845" s="22">
        <f t="shared" si="50"/>
        <v>0.35580305595183448</v>
      </c>
    </row>
    <row r="2846" spans="2:3" x14ac:dyDescent="0.25">
      <c r="B2846" s="21">
        <v>7048.5</v>
      </c>
      <c r="C2846" s="22">
        <f t="shared" si="50"/>
        <v>0.35962779380414039</v>
      </c>
    </row>
    <row r="2847" spans="2:3" x14ac:dyDescent="0.25">
      <c r="B2847" s="21">
        <v>7048.5</v>
      </c>
      <c r="C2847" s="22">
        <f t="shared" si="50"/>
        <v>0.35962779380414039</v>
      </c>
    </row>
    <row r="2848" spans="2:3" x14ac:dyDescent="0.25">
      <c r="B2848" s="21">
        <v>7048.5</v>
      </c>
      <c r="C2848" s="22">
        <f t="shared" si="50"/>
        <v>0.35962779380414039</v>
      </c>
    </row>
    <row r="2849" spans="2:3" x14ac:dyDescent="0.25">
      <c r="B2849" s="21">
        <v>7048.5</v>
      </c>
      <c r="C2849" s="22">
        <f t="shared" si="50"/>
        <v>0.35962779380414039</v>
      </c>
    </row>
    <row r="2850" spans="2:3" x14ac:dyDescent="0.25">
      <c r="B2850" s="21">
        <v>7049</v>
      </c>
      <c r="C2850" s="22">
        <f t="shared" si="50"/>
        <v>0.35976945076163319</v>
      </c>
    </row>
    <row r="2851" spans="2:3" x14ac:dyDescent="0.25">
      <c r="B2851" s="21">
        <v>7050</v>
      </c>
      <c r="C2851" s="22">
        <f t="shared" si="50"/>
        <v>0.36005276467661879</v>
      </c>
    </row>
    <row r="2852" spans="2:3" x14ac:dyDescent="0.25">
      <c r="B2852" s="21">
        <v>7050</v>
      </c>
      <c r="C2852" s="22">
        <f t="shared" si="50"/>
        <v>0.36005276467661879</v>
      </c>
    </row>
    <row r="2853" spans="2:3" x14ac:dyDescent="0.25">
      <c r="B2853" s="21">
        <v>7050</v>
      </c>
      <c r="C2853" s="22">
        <f t="shared" si="50"/>
        <v>0.36005276467661879</v>
      </c>
    </row>
    <row r="2854" spans="2:3" x14ac:dyDescent="0.25">
      <c r="B2854" s="21">
        <v>7080</v>
      </c>
      <c r="C2854" s="22">
        <f t="shared" si="50"/>
        <v>0.36855218212618746</v>
      </c>
    </row>
    <row r="2855" spans="2:3" x14ac:dyDescent="0.25">
      <c r="B2855" s="21">
        <v>7080</v>
      </c>
      <c r="C2855" s="22">
        <f t="shared" si="50"/>
        <v>0.36855218212618746</v>
      </c>
    </row>
    <row r="2856" spans="2:3" x14ac:dyDescent="0.25">
      <c r="B2856" s="21">
        <v>7090</v>
      </c>
      <c r="C2856" s="22">
        <f t="shared" si="50"/>
        <v>0.37138532127604368</v>
      </c>
    </row>
    <row r="2857" spans="2:3" x14ac:dyDescent="0.25">
      <c r="B2857" s="21">
        <v>7099</v>
      </c>
      <c r="C2857" s="22">
        <f t="shared" si="50"/>
        <v>0.37393514651091431</v>
      </c>
    </row>
    <row r="2858" spans="2:3" x14ac:dyDescent="0.25">
      <c r="B2858" s="21">
        <v>7099</v>
      </c>
      <c r="C2858" s="22">
        <f t="shared" si="50"/>
        <v>0.37393514651091431</v>
      </c>
    </row>
    <row r="2859" spans="2:3" x14ac:dyDescent="0.25">
      <c r="B2859" s="21">
        <v>7099</v>
      </c>
      <c r="C2859" s="22">
        <f t="shared" si="50"/>
        <v>0.37393514651091431</v>
      </c>
    </row>
    <row r="2860" spans="2:3" x14ac:dyDescent="0.25">
      <c r="B2860" s="21">
        <v>7100</v>
      </c>
      <c r="C2860" s="22">
        <f t="shared" si="50"/>
        <v>0.3742184604258999</v>
      </c>
    </row>
    <row r="2861" spans="2:3" x14ac:dyDescent="0.25">
      <c r="B2861" s="21">
        <v>7100</v>
      </c>
      <c r="C2861" s="22">
        <f t="shared" si="50"/>
        <v>0.3742184604258999</v>
      </c>
    </row>
    <row r="2862" spans="2:3" x14ac:dyDescent="0.25">
      <c r="B2862" s="21">
        <v>7100</v>
      </c>
      <c r="C2862" s="22">
        <f t="shared" si="50"/>
        <v>0.3742184604258999</v>
      </c>
    </row>
    <row r="2863" spans="2:3" x14ac:dyDescent="0.25">
      <c r="B2863" s="21">
        <v>7123.5</v>
      </c>
      <c r="C2863" s="22">
        <f t="shared" si="50"/>
        <v>0.38087633742806204</v>
      </c>
    </row>
    <row r="2864" spans="2:3" x14ac:dyDescent="0.25">
      <c r="B2864" s="21">
        <v>7125</v>
      </c>
      <c r="C2864" s="22">
        <f t="shared" si="50"/>
        <v>0.38130130830054043</v>
      </c>
    </row>
    <row r="2865" spans="2:3" x14ac:dyDescent="0.25">
      <c r="B2865" s="21">
        <v>7125</v>
      </c>
      <c r="C2865" s="22">
        <f t="shared" si="50"/>
        <v>0.38130130830054043</v>
      </c>
    </row>
    <row r="2866" spans="2:3" x14ac:dyDescent="0.25">
      <c r="B2866" s="21">
        <v>7140</v>
      </c>
      <c r="C2866" s="22">
        <f t="shared" si="50"/>
        <v>0.38555101702532479</v>
      </c>
    </row>
    <row r="2867" spans="2:3" x14ac:dyDescent="0.25">
      <c r="B2867" s="21">
        <v>7145</v>
      </c>
      <c r="C2867" s="22">
        <f t="shared" si="50"/>
        <v>0.38696758660025288</v>
      </c>
    </row>
    <row r="2868" spans="2:3" x14ac:dyDescent="0.25">
      <c r="B2868" s="21">
        <v>7149</v>
      </c>
      <c r="C2868" s="22">
        <f t="shared" si="50"/>
        <v>0.38810084226019537</v>
      </c>
    </row>
    <row r="2869" spans="2:3" x14ac:dyDescent="0.25">
      <c r="B2869" s="21">
        <v>7149</v>
      </c>
      <c r="C2869" s="22">
        <f t="shared" si="50"/>
        <v>0.38810084226019537</v>
      </c>
    </row>
    <row r="2870" spans="2:3" x14ac:dyDescent="0.25">
      <c r="B2870" s="21">
        <v>7149.99</v>
      </c>
      <c r="C2870" s="22">
        <f t="shared" si="50"/>
        <v>0.38838132303603107</v>
      </c>
    </row>
    <row r="2871" spans="2:3" x14ac:dyDescent="0.25">
      <c r="B2871" s="21">
        <v>7150</v>
      </c>
      <c r="C2871" s="22">
        <f t="shared" si="50"/>
        <v>0.38838415617518102</v>
      </c>
    </row>
    <row r="2872" spans="2:3" x14ac:dyDescent="0.25">
      <c r="B2872" s="21">
        <v>7150</v>
      </c>
      <c r="C2872" s="22">
        <f t="shared" si="50"/>
        <v>0.38838415617518102</v>
      </c>
    </row>
    <row r="2873" spans="2:3" x14ac:dyDescent="0.25">
      <c r="B2873" s="21">
        <v>7159</v>
      </c>
      <c r="C2873" s="22">
        <f t="shared" si="50"/>
        <v>0.39093398141005159</v>
      </c>
    </row>
    <row r="2874" spans="2:3" x14ac:dyDescent="0.25">
      <c r="B2874" s="21">
        <v>7180</v>
      </c>
      <c r="C2874" s="22">
        <f t="shared" si="50"/>
        <v>0.39688357362474969</v>
      </c>
    </row>
    <row r="2875" spans="2:3" x14ac:dyDescent="0.25">
      <c r="B2875" s="21">
        <v>7185</v>
      </c>
      <c r="C2875" s="22">
        <f t="shared" si="50"/>
        <v>0.39830014319967777</v>
      </c>
    </row>
    <row r="2876" spans="2:3" x14ac:dyDescent="0.25">
      <c r="B2876" s="21">
        <v>7188.88</v>
      </c>
      <c r="C2876" s="22">
        <f t="shared" si="50"/>
        <v>0.39939940118982203</v>
      </c>
    </row>
    <row r="2877" spans="2:3" x14ac:dyDescent="0.25">
      <c r="B2877" s="21">
        <v>7190</v>
      </c>
      <c r="C2877" s="22">
        <f t="shared" si="50"/>
        <v>0.39971671277460591</v>
      </c>
    </row>
    <row r="2878" spans="2:3" x14ac:dyDescent="0.25">
      <c r="B2878" s="21">
        <v>7190</v>
      </c>
      <c r="C2878" s="22">
        <f t="shared" si="50"/>
        <v>0.39971671277460591</v>
      </c>
    </row>
    <row r="2879" spans="2:3" x14ac:dyDescent="0.25">
      <c r="B2879" s="21">
        <v>7190</v>
      </c>
      <c r="C2879" s="22">
        <f t="shared" si="50"/>
        <v>0.39971671277460591</v>
      </c>
    </row>
    <row r="2880" spans="2:3" x14ac:dyDescent="0.25">
      <c r="B2880" s="21">
        <v>7190</v>
      </c>
      <c r="C2880" s="22">
        <f t="shared" si="50"/>
        <v>0.39971671277460591</v>
      </c>
    </row>
    <row r="2881" spans="2:3" x14ac:dyDescent="0.25">
      <c r="B2881" s="21">
        <v>7190</v>
      </c>
      <c r="C2881" s="22">
        <f t="shared" si="50"/>
        <v>0.39971671277460591</v>
      </c>
    </row>
    <row r="2882" spans="2:3" x14ac:dyDescent="0.25">
      <c r="B2882" s="21">
        <v>7190</v>
      </c>
      <c r="C2882" s="22">
        <f t="shared" si="50"/>
        <v>0.39971671277460591</v>
      </c>
    </row>
    <row r="2883" spans="2:3" x14ac:dyDescent="0.25">
      <c r="B2883" s="21">
        <v>7190</v>
      </c>
      <c r="C2883" s="22">
        <f t="shared" si="50"/>
        <v>0.39971671277460591</v>
      </c>
    </row>
    <row r="2884" spans="2:3" x14ac:dyDescent="0.25">
      <c r="B2884" s="21">
        <v>7190</v>
      </c>
      <c r="C2884" s="22">
        <f t="shared" ref="C2884:C2947" si="51">(B2884-$E$3)/$E$4</f>
        <v>0.39971671277460591</v>
      </c>
    </row>
    <row r="2885" spans="2:3" x14ac:dyDescent="0.25">
      <c r="B2885" s="21">
        <v>7195</v>
      </c>
      <c r="C2885" s="22">
        <f t="shared" si="51"/>
        <v>0.40113328234953399</v>
      </c>
    </row>
    <row r="2886" spans="2:3" x14ac:dyDescent="0.25">
      <c r="B2886" s="21">
        <v>7198.5</v>
      </c>
      <c r="C2886" s="22">
        <f t="shared" si="51"/>
        <v>0.40212488105198368</v>
      </c>
    </row>
    <row r="2887" spans="2:3" x14ac:dyDescent="0.25">
      <c r="B2887" s="21">
        <v>7198.5</v>
      </c>
      <c r="C2887" s="22">
        <f t="shared" si="51"/>
        <v>0.40212488105198368</v>
      </c>
    </row>
    <row r="2888" spans="2:3" x14ac:dyDescent="0.25">
      <c r="B2888" s="21">
        <v>7199</v>
      </c>
      <c r="C2888" s="22">
        <f t="shared" si="51"/>
        <v>0.40226653800947648</v>
      </c>
    </row>
    <row r="2889" spans="2:3" x14ac:dyDescent="0.25">
      <c r="B2889" s="21">
        <v>7199</v>
      </c>
      <c r="C2889" s="22">
        <f t="shared" si="51"/>
        <v>0.40226653800947648</v>
      </c>
    </row>
    <row r="2890" spans="2:3" x14ac:dyDescent="0.25">
      <c r="B2890" s="21">
        <v>7199</v>
      </c>
      <c r="C2890" s="22">
        <f t="shared" si="51"/>
        <v>0.40226653800947648</v>
      </c>
    </row>
    <row r="2891" spans="2:3" x14ac:dyDescent="0.25">
      <c r="B2891" s="21">
        <v>7199</v>
      </c>
      <c r="C2891" s="22">
        <f t="shared" si="51"/>
        <v>0.40226653800947648</v>
      </c>
    </row>
    <row r="2892" spans="2:3" x14ac:dyDescent="0.25">
      <c r="B2892" s="21">
        <v>7199</v>
      </c>
      <c r="C2892" s="22">
        <f t="shared" si="51"/>
        <v>0.40226653800947648</v>
      </c>
    </row>
    <row r="2893" spans="2:3" x14ac:dyDescent="0.25">
      <c r="B2893" s="21">
        <v>7200</v>
      </c>
      <c r="C2893" s="22">
        <f t="shared" si="51"/>
        <v>0.40254985192446213</v>
      </c>
    </row>
    <row r="2894" spans="2:3" x14ac:dyDescent="0.25">
      <c r="B2894" s="21">
        <v>7200</v>
      </c>
      <c r="C2894" s="22">
        <f t="shared" si="51"/>
        <v>0.40254985192446213</v>
      </c>
    </row>
    <row r="2895" spans="2:3" x14ac:dyDescent="0.25">
      <c r="B2895" s="21">
        <v>7240</v>
      </c>
      <c r="C2895" s="22">
        <f t="shared" si="51"/>
        <v>0.41388240852388697</v>
      </c>
    </row>
    <row r="2896" spans="2:3" x14ac:dyDescent="0.25">
      <c r="B2896" s="21">
        <v>7249</v>
      </c>
      <c r="C2896" s="22">
        <f t="shared" si="51"/>
        <v>0.4164322337587576</v>
      </c>
    </row>
    <row r="2897" spans="2:3" x14ac:dyDescent="0.25">
      <c r="B2897" s="21">
        <v>7249</v>
      </c>
      <c r="C2897" s="22">
        <f t="shared" si="51"/>
        <v>0.4164322337587576</v>
      </c>
    </row>
    <row r="2898" spans="2:3" x14ac:dyDescent="0.25">
      <c r="B2898" s="21">
        <v>7249</v>
      </c>
      <c r="C2898" s="22">
        <f t="shared" si="51"/>
        <v>0.4164322337587576</v>
      </c>
    </row>
    <row r="2899" spans="2:3" x14ac:dyDescent="0.25">
      <c r="B2899" s="21">
        <v>7249.5</v>
      </c>
      <c r="C2899" s="22">
        <f t="shared" si="51"/>
        <v>0.41657389071625039</v>
      </c>
    </row>
    <row r="2900" spans="2:3" x14ac:dyDescent="0.25">
      <c r="B2900" s="21">
        <v>7249.5</v>
      </c>
      <c r="C2900" s="22">
        <f t="shared" si="51"/>
        <v>0.41657389071625039</v>
      </c>
    </row>
    <row r="2901" spans="2:3" x14ac:dyDescent="0.25">
      <c r="B2901" s="21">
        <v>7250</v>
      </c>
      <c r="C2901" s="22">
        <f t="shared" si="51"/>
        <v>0.41671554767374319</v>
      </c>
    </row>
    <row r="2902" spans="2:3" x14ac:dyDescent="0.25">
      <c r="B2902" s="21">
        <v>7250</v>
      </c>
      <c r="C2902" s="22">
        <f t="shared" si="51"/>
        <v>0.41671554767374319</v>
      </c>
    </row>
    <row r="2903" spans="2:3" x14ac:dyDescent="0.25">
      <c r="B2903" s="21">
        <v>7250</v>
      </c>
      <c r="C2903" s="22">
        <f t="shared" si="51"/>
        <v>0.41671554767374319</v>
      </c>
    </row>
    <row r="2904" spans="2:3" x14ac:dyDescent="0.25">
      <c r="B2904" s="21">
        <v>7250</v>
      </c>
      <c r="C2904" s="22">
        <f t="shared" si="51"/>
        <v>0.41671554767374319</v>
      </c>
    </row>
    <row r="2905" spans="2:3" x14ac:dyDescent="0.25">
      <c r="B2905" s="21">
        <v>7250</v>
      </c>
      <c r="C2905" s="22">
        <f t="shared" si="51"/>
        <v>0.41671554767374319</v>
      </c>
    </row>
    <row r="2906" spans="2:3" x14ac:dyDescent="0.25">
      <c r="B2906" s="21">
        <v>7250</v>
      </c>
      <c r="C2906" s="22">
        <f t="shared" si="51"/>
        <v>0.41671554767374319</v>
      </c>
    </row>
    <row r="2907" spans="2:3" x14ac:dyDescent="0.25">
      <c r="B2907" s="21">
        <v>7250</v>
      </c>
      <c r="C2907" s="22">
        <f t="shared" si="51"/>
        <v>0.41671554767374319</v>
      </c>
    </row>
    <row r="2908" spans="2:3" x14ac:dyDescent="0.25">
      <c r="B2908" s="21">
        <v>7250</v>
      </c>
      <c r="C2908" s="22">
        <f t="shared" si="51"/>
        <v>0.41671554767374319</v>
      </c>
    </row>
    <row r="2909" spans="2:3" x14ac:dyDescent="0.25">
      <c r="B2909" s="21">
        <v>7250</v>
      </c>
      <c r="C2909" s="22">
        <f t="shared" si="51"/>
        <v>0.41671554767374319</v>
      </c>
    </row>
    <row r="2910" spans="2:3" x14ac:dyDescent="0.25">
      <c r="B2910" s="21">
        <v>7250</v>
      </c>
      <c r="C2910" s="22">
        <f t="shared" si="51"/>
        <v>0.41671554767374319</v>
      </c>
    </row>
    <row r="2911" spans="2:3" x14ac:dyDescent="0.25">
      <c r="B2911" s="21">
        <v>7267.49</v>
      </c>
      <c r="C2911" s="22">
        <f t="shared" si="51"/>
        <v>0.4216707080468417</v>
      </c>
    </row>
    <row r="2912" spans="2:3" x14ac:dyDescent="0.25">
      <c r="B2912" s="21">
        <v>7273.5</v>
      </c>
      <c r="C2912" s="22">
        <f t="shared" si="51"/>
        <v>0.42337342467590533</v>
      </c>
    </row>
    <row r="2913" spans="2:3" x14ac:dyDescent="0.25">
      <c r="B2913" s="21">
        <v>7274.25</v>
      </c>
      <c r="C2913" s="22">
        <f t="shared" si="51"/>
        <v>0.42358591011214453</v>
      </c>
    </row>
    <row r="2914" spans="2:3" x14ac:dyDescent="0.25">
      <c r="B2914" s="21">
        <v>7275</v>
      </c>
      <c r="C2914" s="22">
        <f t="shared" si="51"/>
        <v>0.42379839554838378</v>
      </c>
    </row>
    <row r="2915" spans="2:3" x14ac:dyDescent="0.25">
      <c r="B2915" s="21">
        <v>7275</v>
      </c>
      <c r="C2915" s="22">
        <f t="shared" si="51"/>
        <v>0.42379839554838378</v>
      </c>
    </row>
    <row r="2916" spans="2:3" x14ac:dyDescent="0.25">
      <c r="B2916" s="21">
        <v>7280</v>
      </c>
      <c r="C2916" s="22">
        <f t="shared" si="51"/>
        <v>0.42521496512331186</v>
      </c>
    </row>
    <row r="2917" spans="2:3" x14ac:dyDescent="0.25">
      <c r="B2917" s="21">
        <v>7290</v>
      </c>
      <c r="C2917" s="22">
        <f t="shared" si="51"/>
        <v>0.42804810427316808</v>
      </c>
    </row>
    <row r="2918" spans="2:3" x14ac:dyDescent="0.25">
      <c r="B2918" s="21">
        <v>7290</v>
      </c>
      <c r="C2918" s="22">
        <f t="shared" si="51"/>
        <v>0.42804810427316808</v>
      </c>
    </row>
    <row r="2919" spans="2:3" x14ac:dyDescent="0.25">
      <c r="B2919" s="21">
        <v>7290</v>
      </c>
      <c r="C2919" s="22">
        <f t="shared" si="51"/>
        <v>0.42804810427316808</v>
      </c>
    </row>
    <row r="2920" spans="2:3" x14ac:dyDescent="0.25">
      <c r="B2920" s="21">
        <v>7290</v>
      </c>
      <c r="C2920" s="22">
        <f t="shared" si="51"/>
        <v>0.42804810427316808</v>
      </c>
    </row>
    <row r="2921" spans="2:3" x14ac:dyDescent="0.25">
      <c r="B2921" s="21">
        <v>7298.88</v>
      </c>
      <c r="C2921" s="22">
        <f t="shared" si="51"/>
        <v>0.43056393183824043</v>
      </c>
    </row>
    <row r="2922" spans="2:3" x14ac:dyDescent="0.25">
      <c r="B2922" s="21">
        <v>7299</v>
      </c>
      <c r="C2922" s="22">
        <f t="shared" si="51"/>
        <v>0.43059792950803871</v>
      </c>
    </row>
    <row r="2923" spans="2:3" x14ac:dyDescent="0.25">
      <c r="B2923" s="21">
        <v>7299</v>
      </c>
      <c r="C2923" s="22">
        <f t="shared" si="51"/>
        <v>0.43059792950803871</v>
      </c>
    </row>
    <row r="2924" spans="2:3" x14ac:dyDescent="0.25">
      <c r="B2924" s="21">
        <v>7299</v>
      </c>
      <c r="C2924" s="22">
        <f t="shared" si="51"/>
        <v>0.43059792950803871</v>
      </c>
    </row>
    <row r="2925" spans="2:3" x14ac:dyDescent="0.25">
      <c r="B2925" s="21">
        <v>7299</v>
      </c>
      <c r="C2925" s="22">
        <f t="shared" si="51"/>
        <v>0.43059792950803871</v>
      </c>
    </row>
    <row r="2926" spans="2:3" x14ac:dyDescent="0.25">
      <c r="B2926" s="21">
        <v>7300</v>
      </c>
      <c r="C2926" s="22">
        <f t="shared" si="51"/>
        <v>0.43088124342302431</v>
      </c>
    </row>
    <row r="2927" spans="2:3" x14ac:dyDescent="0.25">
      <c r="B2927" s="21">
        <v>7300</v>
      </c>
      <c r="C2927" s="22">
        <f t="shared" si="51"/>
        <v>0.43088124342302431</v>
      </c>
    </row>
    <row r="2928" spans="2:3" x14ac:dyDescent="0.25">
      <c r="B2928" s="21">
        <v>7310</v>
      </c>
      <c r="C2928" s="22">
        <f t="shared" si="51"/>
        <v>0.43371438257288053</v>
      </c>
    </row>
    <row r="2929" spans="2:3" x14ac:dyDescent="0.25">
      <c r="B2929" s="21">
        <v>7312.5</v>
      </c>
      <c r="C2929" s="22">
        <f t="shared" si="51"/>
        <v>0.43442266736034457</v>
      </c>
    </row>
    <row r="2930" spans="2:3" x14ac:dyDescent="0.25">
      <c r="B2930" s="21">
        <v>7335</v>
      </c>
      <c r="C2930" s="22">
        <f t="shared" si="51"/>
        <v>0.44079723044752106</v>
      </c>
    </row>
    <row r="2931" spans="2:3" x14ac:dyDescent="0.25">
      <c r="B2931" s="21">
        <v>7340</v>
      </c>
      <c r="C2931" s="22">
        <f t="shared" si="51"/>
        <v>0.4422138000224492</v>
      </c>
    </row>
    <row r="2932" spans="2:3" x14ac:dyDescent="0.25">
      <c r="B2932" s="21">
        <v>7348.5</v>
      </c>
      <c r="C2932" s="22">
        <f t="shared" si="51"/>
        <v>0.44462196829982698</v>
      </c>
    </row>
    <row r="2933" spans="2:3" x14ac:dyDescent="0.25">
      <c r="B2933" s="21">
        <v>7349</v>
      </c>
      <c r="C2933" s="22">
        <f t="shared" si="51"/>
        <v>0.44476362525731977</v>
      </c>
    </row>
    <row r="2934" spans="2:3" x14ac:dyDescent="0.25">
      <c r="B2934" s="21">
        <v>7349</v>
      </c>
      <c r="C2934" s="22">
        <f t="shared" si="51"/>
        <v>0.44476362525731977</v>
      </c>
    </row>
    <row r="2935" spans="2:3" x14ac:dyDescent="0.25">
      <c r="B2935" s="21">
        <v>7349.9849999999997</v>
      </c>
      <c r="C2935" s="22">
        <f t="shared" si="51"/>
        <v>0.44504268946358055</v>
      </c>
    </row>
    <row r="2936" spans="2:3" x14ac:dyDescent="0.25">
      <c r="B2936" s="21">
        <v>7350</v>
      </c>
      <c r="C2936" s="22">
        <f t="shared" si="51"/>
        <v>0.44504693917230542</v>
      </c>
    </row>
    <row r="2937" spans="2:3" x14ac:dyDescent="0.25">
      <c r="B2937" s="21">
        <v>7350</v>
      </c>
      <c r="C2937" s="22">
        <f t="shared" si="51"/>
        <v>0.44504693917230542</v>
      </c>
    </row>
    <row r="2938" spans="2:3" x14ac:dyDescent="0.25">
      <c r="B2938" s="21">
        <v>7350</v>
      </c>
      <c r="C2938" s="22">
        <f t="shared" si="51"/>
        <v>0.44504693917230542</v>
      </c>
    </row>
    <row r="2939" spans="2:3" x14ac:dyDescent="0.25">
      <c r="B2939" s="21">
        <v>7350</v>
      </c>
      <c r="C2939" s="22">
        <f t="shared" si="51"/>
        <v>0.44504693917230542</v>
      </c>
    </row>
    <row r="2940" spans="2:3" x14ac:dyDescent="0.25">
      <c r="B2940" s="21">
        <v>7380</v>
      </c>
      <c r="C2940" s="22">
        <f t="shared" si="51"/>
        <v>0.45354635662187409</v>
      </c>
    </row>
    <row r="2941" spans="2:3" x14ac:dyDescent="0.25">
      <c r="B2941" s="21">
        <v>7380</v>
      </c>
      <c r="C2941" s="22">
        <f t="shared" si="51"/>
        <v>0.45354635662187409</v>
      </c>
    </row>
    <row r="2942" spans="2:3" x14ac:dyDescent="0.25">
      <c r="B2942" s="21">
        <v>7380</v>
      </c>
      <c r="C2942" s="22">
        <f t="shared" si="51"/>
        <v>0.45354635662187409</v>
      </c>
    </row>
    <row r="2943" spans="2:3" x14ac:dyDescent="0.25">
      <c r="B2943" s="21">
        <v>7380</v>
      </c>
      <c r="C2943" s="22">
        <f t="shared" si="51"/>
        <v>0.45354635662187409</v>
      </c>
    </row>
    <row r="2944" spans="2:3" x14ac:dyDescent="0.25">
      <c r="B2944" s="21">
        <v>7390</v>
      </c>
      <c r="C2944" s="22">
        <f t="shared" si="51"/>
        <v>0.45637949577173031</v>
      </c>
    </row>
    <row r="2945" spans="2:3" x14ac:dyDescent="0.25">
      <c r="B2945" s="21">
        <v>7390</v>
      </c>
      <c r="C2945" s="22">
        <f t="shared" si="51"/>
        <v>0.45637949577173031</v>
      </c>
    </row>
    <row r="2946" spans="2:3" x14ac:dyDescent="0.25">
      <c r="B2946" s="21">
        <v>7390</v>
      </c>
      <c r="C2946" s="22">
        <f t="shared" si="51"/>
        <v>0.45637949577173031</v>
      </c>
    </row>
    <row r="2947" spans="2:3" x14ac:dyDescent="0.25">
      <c r="B2947" s="21">
        <v>7390</v>
      </c>
      <c r="C2947" s="22">
        <f t="shared" si="51"/>
        <v>0.45637949577173031</v>
      </c>
    </row>
    <row r="2948" spans="2:3" x14ac:dyDescent="0.25">
      <c r="B2948" s="21">
        <v>7399</v>
      </c>
      <c r="C2948" s="22">
        <f t="shared" ref="C2948:C3011" si="52">(B2948-$E$3)/$E$4</f>
        <v>0.45892932100660089</v>
      </c>
    </row>
    <row r="2949" spans="2:3" x14ac:dyDescent="0.25">
      <c r="B2949" s="21">
        <v>7399</v>
      </c>
      <c r="C2949" s="22">
        <f t="shared" si="52"/>
        <v>0.45892932100660089</v>
      </c>
    </row>
    <row r="2950" spans="2:3" x14ac:dyDescent="0.25">
      <c r="B2950" s="21">
        <v>7399</v>
      </c>
      <c r="C2950" s="22">
        <f t="shared" si="52"/>
        <v>0.45892932100660089</v>
      </c>
    </row>
    <row r="2951" spans="2:3" x14ac:dyDescent="0.25">
      <c r="B2951" s="21">
        <v>7399</v>
      </c>
      <c r="C2951" s="22">
        <f t="shared" si="52"/>
        <v>0.45892932100660089</v>
      </c>
    </row>
    <row r="2952" spans="2:3" x14ac:dyDescent="0.25">
      <c r="B2952" s="21">
        <v>7399</v>
      </c>
      <c r="C2952" s="22">
        <f t="shared" si="52"/>
        <v>0.45892932100660089</v>
      </c>
    </row>
    <row r="2953" spans="2:3" x14ac:dyDescent="0.25">
      <c r="B2953" s="21">
        <v>7399</v>
      </c>
      <c r="C2953" s="22">
        <f t="shared" si="52"/>
        <v>0.45892932100660089</v>
      </c>
    </row>
    <row r="2954" spans="2:3" x14ac:dyDescent="0.25">
      <c r="B2954" s="21">
        <v>7399</v>
      </c>
      <c r="C2954" s="22">
        <f t="shared" si="52"/>
        <v>0.45892932100660089</v>
      </c>
    </row>
    <row r="2955" spans="2:3" x14ac:dyDescent="0.25">
      <c r="B2955" s="21">
        <v>7400</v>
      </c>
      <c r="C2955" s="22">
        <f t="shared" si="52"/>
        <v>0.45921263492158654</v>
      </c>
    </row>
    <row r="2956" spans="2:3" x14ac:dyDescent="0.25">
      <c r="B2956" s="21">
        <v>7400</v>
      </c>
      <c r="C2956" s="22">
        <f t="shared" si="52"/>
        <v>0.45921263492158654</v>
      </c>
    </row>
    <row r="2957" spans="2:3" x14ac:dyDescent="0.25">
      <c r="B2957" s="21">
        <v>7410</v>
      </c>
      <c r="C2957" s="22">
        <f t="shared" si="52"/>
        <v>0.46204577407144276</v>
      </c>
    </row>
    <row r="2958" spans="2:3" x14ac:dyDescent="0.25">
      <c r="B2958" s="21">
        <v>7425</v>
      </c>
      <c r="C2958" s="22">
        <f t="shared" si="52"/>
        <v>0.46629548279622707</v>
      </c>
    </row>
    <row r="2959" spans="2:3" x14ac:dyDescent="0.25">
      <c r="B2959" s="21">
        <v>7425</v>
      </c>
      <c r="C2959" s="22">
        <f t="shared" si="52"/>
        <v>0.46629548279622707</v>
      </c>
    </row>
    <row r="2960" spans="2:3" x14ac:dyDescent="0.25">
      <c r="B2960" s="21">
        <v>7440</v>
      </c>
      <c r="C2960" s="22">
        <f t="shared" si="52"/>
        <v>0.47054519152101137</v>
      </c>
    </row>
    <row r="2961" spans="2:3" x14ac:dyDescent="0.25">
      <c r="B2961" s="21">
        <v>7450</v>
      </c>
      <c r="C2961" s="22">
        <f t="shared" si="52"/>
        <v>0.4733783306708676</v>
      </c>
    </row>
    <row r="2962" spans="2:3" x14ac:dyDescent="0.25">
      <c r="B2962" s="21">
        <v>7490</v>
      </c>
      <c r="C2962" s="22">
        <f t="shared" si="52"/>
        <v>0.48471088727029249</v>
      </c>
    </row>
    <row r="2963" spans="2:3" x14ac:dyDescent="0.25">
      <c r="B2963" s="21">
        <v>7490</v>
      </c>
      <c r="C2963" s="22">
        <f t="shared" si="52"/>
        <v>0.48471088727029249</v>
      </c>
    </row>
    <row r="2964" spans="2:3" x14ac:dyDescent="0.25">
      <c r="B2964" s="21">
        <v>7490</v>
      </c>
      <c r="C2964" s="22">
        <f t="shared" si="52"/>
        <v>0.48471088727029249</v>
      </c>
    </row>
    <row r="2965" spans="2:3" x14ac:dyDescent="0.25">
      <c r="B2965" s="21">
        <v>7490</v>
      </c>
      <c r="C2965" s="22">
        <f t="shared" si="52"/>
        <v>0.48471088727029249</v>
      </c>
    </row>
    <row r="2966" spans="2:3" x14ac:dyDescent="0.25">
      <c r="B2966" s="21">
        <v>7490</v>
      </c>
      <c r="C2966" s="22">
        <f t="shared" si="52"/>
        <v>0.48471088727029249</v>
      </c>
    </row>
    <row r="2967" spans="2:3" x14ac:dyDescent="0.25">
      <c r="B2967" s="21">
        <v>7490</v>
      </c>
      <c r="C2967" s="22">
        <f t="shared" si="52"/>
        <v>0.48471088727029249</v>
      </c>
    </row>
    <row r="2968" spans="2:3" x14ac:dyDescent="0.25">
      <c r="B2968" s="21">
        <v>7490</v>
      </c>
      <c r="C2968" s="22">
        <f t="shared" si="52"/>
        <v>0.48471088727029249</v>
      </c>
    </row>
    <row r="2969" spans="2:3" x14ac:dyDescent="0.25">
      <c r="B2969" s="21">
        <v>7490</v>
      </c>
      <c r="C2969" s="22">
        <f t="shared" si="52"/>
        <v>0.48471088727029249</v>
      </c>
    </row>
    <row r="2970" spans="2:3" x14ac:dyDescent="0.25">
      <c r="B2970" s="21">
        <v>7490</v>
      </c>
      <c r="C2970" s="22">
        <f t="shared" si="52"/>
        <v>0.48471088727029249</v>
      </c>
    </row>
    <row r="2971" spans="2:3" x14ac:dyDescent="0.25">
      <c r="B2971" s="21">
        <v>7490</v>
      </c>
      <c r="C2971" s="22">
        <f t="shared" si="52"/>
        <v>0.48471088727029249</v>
      </c>
    </row>
    <row r="2972" spans="2:3" x14ac:dyDescent="0.25">
      <c r="B2972" s="21">
        <v>7498.5</v>
      </c>
      <c r="C2972" s="22">
        <f t="shared" si="52"/>
        <v>0.48711905554767027</v>
      </c>
    </row>
    <row r="2973" spans="2:3" x14ac:dyDescent="0.25">
      <c r="B2973" s="21">
        <v>7498.88</v>
      </c>
      <c r="C2973" s="22">
        <f t="shared" si="52"/>
        <v>0.48722671483536484</v>
      </c>
    </row>
    <row r="2974" spans="2:3" x14ac:dyDescent="0.25">
      <c r="B2974" s="21">
        <v>7498.88</v>
      </c>
      <c r="C2974" s="22">
        <f t="shared" si="52"/>
        <v>0.48722671483536484</v>
      </c>
    </row>
    <row r="2975" spans="2:3" x14ac:dyDescent="0.25">
      <c r="B2975" s="21">
        <v>7499</v>
      </c>
      <c r="C2975" s="22">
        <f t="shared" si="52"/>
        <v>0.48726071250516312</v>
      </c>
    </row>
    <row r="2976" spans="2:3" x14ac:dyDescent="0.25">
      <c r="B2976" s="21">
        <v>7499</v>
      </c>
      <c r="C2976" s="22">
        <f t="shared" si="52"/>
        <v>0.48726071250516312</v>
      </c>
    </row>
    <row r="2977" spans="2:3" x14ac:dyDescent="0.25">
      <c r="B2977" s="21">
        <v>7499</v>
      </c>
      <c r="C2977" s="22">
        <f t="shared" si="52"/>
        <v>0.48726071250516312</v>
      </c>
    </row>
    <row r="2978" spans="2:3" x14ac:dyDescent="0.25">
      <c r="B2978" s="21">
        <v>7499</v>
      </c>
      <c r="C2978" s="22">
        <f t="shared" si="52"/>
        <v>0.48726071250516312</v>
      </c>
    </row>
    <row r="2979" spans="2:3" x14ac:dyDescent="0.25">
      <c r="B2979" s="21">
        <v>7499</v>
      </c>
      <c r="C2979" s="22">
        <f t="shared" si="52"/>
        <v>0.48726071250516312</v>
      </c>
    </row>
    <row r="2980" spans="2:3" x14ac:dyDescent="0.25">
      <c r="B2980" s="21">
        <v>7499</v>
      </c>
      <c r="C2980" s="22">
        <f t="shared" si="52"/>
        <v>0.48726071250516312</v>
      </c>
    </row>
    <row r="2981" spans="2:3" x14ac:dyDescent="0.25">
      <c r="B2981" s="21">
        <v>7499</v>
      </c>
      <c r="C2981" s="22">
        <f t="shared" si="52"/>
        <v>0.48726071250516312</v>
      </c>
    </row>
    <row r="2982" spans="2:3" x14ac:dyDescent="0.25">
      <c r="B2982" s="21">
        <v>7499</v>
      </c>
      <c r="C2982" s="22">
        <f t="shared" si="52"/>
        <v>0.48726071250516312</v>
      </c>
    </row>
    <row r="2983" spans="2:3" x14ac:dyDescent="0.25">
      <c r="B2983" s="21">
        <v>7499</v>
      </c>
      <c r="C2983" s="22">
        <f t="shared" si="52"/>
        <v>0.48726071250516312</v>
      </c>
    </row>
    <row r="2984" spans="2:3" x14ac:dyDescent="0.25">
      <c r="B2984" s="21">
        <v>7499</v>
      </c>
      <c r="C2984" s="22">
        <f t="shared" si="52"/>
        <v>0.48726071250516312</v>
      </c>
    </row>
    <row r="2985" spans="2:3" x14ac:dyDescent="0.25">
      <c r="B2985" s="21">
        <v>7499.25</v>
      </c>
      <c r="C2985" s="22">
        <f t="shared" si="52"/>
        <v>0.48733154098390952</v>
      </c>
    </row>
    <row r="2986" spans="2:3" x14ac:dyDescent="0.25">
      <c r="B2986" s="21">
        <v>7499.99</v>
      </c>
      <c r="C2986" s="22">
        <f t="shared" si="52"/>
        <v>0.48754119328099882</v>
      </c>
    </row>
    <row r="2987" spans="2:3" x14ac:dyDescent="0.25">
      <c r="B2987" s="21">
        <v>7499.99</v>
      </c>
      <c r="C2987" s="22">
        <f t="shared" si="52"/>
        <v>0.48754119328099882</v>
      </c>
    </row>
    <row r="2988" spans="2:3" x14ac:dyDescent="0.25">
      <c r="B2988" s="21">
        <v>7499.99</v>
      </c>
      <c r="C2988" s="22">
        <f t="shared" si="52"/>
        <v>0.48754119328099882</v>
      </c>
    </row>
    <row r="2989" spans="2:3" x14ac:dyDescent="0.25">
      <c r="B2989" s="21">
        <v>7500</v>
      </c>
      <c r="C2989" s="22">
        <f t="shared" si="52"/>
        <v>0.48754402642014871</v>
      </c>
    </row>
    <row r="2990" spans="2:3" x14ac:dyDescent="0.25">
      <c r="B2990" s="21">
        <v>7500</v>
      </c>
      <c r="C2990" s="22">
        <f t="shared" si="52"/>
        <v>0.48754402642014871</v>
      </c>
    </row>
    <row r="2991" spans="2:3" x14ac:dyDescent="0.25">
      <c r="B2991" s="21">
        <v>7500</v>
      </c>
      <c r="C2991" s="22">
        <f t="shared" si="52"/>
        <v>0.48754402642014871</v>
      </c>
    </row>
    <row r="2992" spans="2:3" x14ac:dyDescent="0.25">
      <c r="B2992" s="21">
        <v>7500</v>
      </c>
      <c r="C2992" s="22">
        <f t="shared" si="52"/>
        <v>0.48754402642014871</v>
      </c>
    </row>
    <row r="2993" spans="2:3" x14ac:dyDescent="0.25">
      <c r="B2993" s="21">
        <v>7500</v>
      </c>
      <c r="C2993" s="22">
        <f t="shared" si="52"/>
        <v>0.48754402642014871</v>
      </c>
    </row>
    <row r="2994" spans="2:3" x14ac:dyDescent="0.25">
      <c r="B2994" s="21">
        <v>7500</v>
      </c>
      <c r="C2994" s="22">
        <f t="shared" si="52"/>
        <v>0.48754402642014871</v>
      </c>
    </row>
    <row r="2995" spans="2:3" x14ac:dyDescent="0.25">
      <c r="B2995" s="21">
        <v>7500</v>
      </c>
      <c r="C2995" s="22">
        <f t="shared" si="52"/>
        <v>0.48754402642014871</v>
      </c>
    </row>
    <row r="2996" spans="2:3" x14ac:dyDescent="0.25">
      <c r="B2996" s="21">
        <v>7500</v>
      </c>
      <c r="C2996" s="22">
        <f t="shared" si="52"/>
        <v>0.48754402642014871</v>
      </c>
    </row>
    <row r="2997" spans="2:3" x14ac:dyDescent="0.25">
      <c r="B2997" s="21">
        <v>7500</v>
      </c>
      <c r="C2997" s="22">
        <f t="shared" si="52"/>
        <v>0.48754402642014871</v>
      </c>
    </row>
    <row r="2998" spans="2:3" x14ac:dyDescent="0.25">
      <c r="B2998" s="21">
        <v>7500</v>
      </c>
      <c r="C2998" s="22">
        <f t="shared" si="52"/>
        <v>0.48754402642014871</v>
      </c>
    </row>
    <row r="2999" spans="2:3" x14ac:dyDescent="0.25">
      <c r="B2999" s="21">
        <v>7500</v>
      </c>
      <c r="C2999" s="22">
        <f t="shared" si="52"/>
        <v>0.48754402642014871</v>
      </c>
    </row>
    <row r="3000" spans="2:3" x14ac:dyDescent="0.25">
      <c r="B3000" s="21">
        <v>7500</v>
      </c>
      <c r="C3000" s="22">
        <f t="shared" si="52"/>
        <v>0.48754402642014871</v>
      </c>
    </row>
    <row r="3001" spans="2:3" x14ac:dyDescent="0.25">
      <c r="B3001" s="21">
        <v>7549.99</v>
      </c>
      <c r="C3001" s="22">
        <f t="shared" si="52"/>
        <v>0.50170688903027993</v>
      </c>
    </row>
    <row r="3002" spans="2:3" x14ac:dyDescent="0.25">
      <c r="B3002" s="21">
        <v>7573.5</v>
      </c>
      <c r="C3002" s="22">
        <f t="shared" si="52"/>
        <v>0.50836759917159191</v>
      </c>
    </row>
    <row r="3003" spans="2:3" x14ac:dyDescent="0.25">
      <c r="B3003" s="21">
        <v>7590</v>
      </c>
      <c r="C3003" s="22">
        <f t="shared" si="52"/>
        <v>0.51304227876885466</v>
      </c>
    </row>
    <row r="3004" spans="2:3" x14ac:dyDescent="0.25">
      <c r="B3004" s="21">
        <v>7590</v>
      </c>
      <c r="C3004" s="22">
        <f t="shared" si="52"/>
        <v>0.51304227876885466</v>
      </c>
    </row>
    <row r="3005" spans="2:3" x14ac:dyDescent="0.25">
      <c r="B3005" s="21">
        <v>7590</v>
      </c>
      <c r="C3005" s="22">
        <f t="shared" si="52"/>
        <v>0.51304227876885466</v>
      </c>
    </row>
    <row r="3006" spans="2:3" x14ac:dyDescent="0.25">
      <c r="B3006" s="21">
        <v>7590</v>
      </c>
      <c r="C3006" s="22">
        <f t="shared" si="52"/>
        <v>0.51304227876885466</v>
      </c>
    </row>
    <row r="3007" spans="2:3" x14ac:dyDescent="0.25">
      <c r="B3007" s="21">
        <v>7599</v>
      </c>
      <c r="C3007" s="22">
        <f t="shared" si="52"/>
        <v>0.51559210400372535</v>
      </c>
    </row>
    <row r="3008" spans="2:3" x14ac:dyDescent="0.25">
      <c r="B3008" s="21">
        <v>7599</v>
      </c>
      <c r="C3008" s="22">
        <f t="shared" si="52"/>
        <v>0.51559210400372535</v>
      </c>
    </row>
    <row r="3009" spans="2:3" x14ac:dyDescent="0.25">
      <c r="B3009" s="21">
        <v>7599.5</v>
      </c>
      <c r="C3009" s="22">
        <f t="shared" si="52"/>
        <v>0.51573376096121815</v>
      </c>
    </row>
    <row r="3010" spans="2:3" x14ac:dyDescent="0.25">
      <c r="B3010" s="21">
        <v>7600</v>
      </c>
      <c r="C3010" s="22">
        <f t="shared" si="52"/>
        <v>0.51587541791871094</v>
      </c>
    </row>
    <row r="3011" spans="2:3" x14ac:dyDescent="0.25">
      <c r="B3011" s="21">
        <v>7619.88</v>
      </c>
      <c r="C3011" s="22">
        <f t="shared" si="52"/>
        <v>0.52150769854862511</v>
      </c>
    </row>
    <row r="3012" spans="2:3" x14ac:dyDescent="0.25">
      <c r="B3012" s="21">
        <v>7648.5</v>
      </c>
      <c r="C3012" s="22">
        <f t="shared" ref="C3012:C3075" si="53">(B3012-$E$3)/$E$4</f>
        <v>0.52961614279551361</v>
      </c>
    </row>
    <row r="3013" spans="2:3" x14ac:dyDescent="0.25">
      <c r="B3013" s="21">
        <v>7648.5</v>
      </c>
      <c r="C3013" s="22">
        <f t="shared" si="53"/>
        <v>0.52961614279551361</v>
      </c>
    </row>
    <row r="3014" spans="2:3" x14ac:dyDescent="0.25">
      <c r="B3014" s="21">
        <v>7649.9849999999997</v>
      </c>
      <c r="C3014" s="22">
        <f t="shared" si="53"/>
        <v>0.53003686395926719</v>
      </c>
    </row>
    <row r="3015" spans="2:3" x14ac:dyDescent="0.25">
      <c r="B3015" s="21">
        <v>7649.99</v>
      </c>
      <c r="C3015" s="22">
        <f t="shared" si="53"/>
        <v>0.53003828052884205</v>
      </c>
    </row>
    <row r="3016" spans="2:3" x14ac:dyDescent="0.25">
      <c r="B3016" s="21">
        <v>7650</v>
      </c>
      <c r="C3016" s="22">
        <f t="shared" si="53"/>
        <v>0.530041113667992</v>
      </c>
    </row>
    <row r="3017" spans="2:3" x14ac:dyDescent="0.25">
      <c r="B3017" s="21">
        <v>7650</v>
      </c>
      <c r="C3017" s="22">
        <f t="shared" si="53"/>
        <v>0.530041113667992</v>
      </c>
    </row>
    <row r="3018" spans="2:3" x14ac:dyDescent="0.25">
      <c r="B3018" s="21">
        <v>7650</v>
      </c>
      <c r="C3018" s="22">
        <f t="shared" si="53"/>
        <v>0.530041113667992</v>
      </c>
    </row>
    <row r="3019" spans="2:3" x14ac:dyDescent="0.25">
      <c r="B3019" s="21">
        <v>7650</v>
      </c>
      <c r="C3019" s="22">
        <f t="shared" si="53"/>
        <v>0.530041113667992</v>
      </c>
    </row>
    <row r="3020" spans="2:3" x14ac:dyDescent="0.25">
      <c r="B3020" s="21">
        <v>7670</v>
      </c>
      <c r="C3020" s="22">
        <f t="shared" si="53"/>
        <v>0.53570739196770445</v>
      </c>
    </row>
    <row r="3021" spans="2:3" x14ac:dyDescent="0.25">
      <c r="B3021" s="21">
        <v>7680</v>
      </c>
      <c r="C3021" s="22">
        <f t="shared" si="53"/>
        <v>0.53854053111756073</v>
      </c>
    </row>
    <row r="3022" spans="2:3" x14ac:dyDescent="0.25">
      <c r="B3022" s="21">
        <v>7689.99</v>
      </c>
      <c r="C3022" s="22">
        <f t="shared" si="53"/>
        <v>0.54137083712826695</v>
      </c>
    </row>
    <row r="3023" spans="2:3" x14ac:dyDescent="0.25">
      <c r="B3023" s="21">
        <v>7690</v>
      </c>
      <c r="C3023" s="22">
        <f t="shared" si="53"/>
        <v>0.5413736702674169</v>
      </c>
    </row>
    <row r="3024" spans="2:3" x14ac:dyDescent="0.25">
      <c r="B3024" s="21">
        <v>7695</v>
      </c>
      <c r="C3024" s="22">
        <f t="shared" si="53"/>
        <v>0.54279023984234498</v>
      </c>
    </row>
    <row r="3025" spans="2:3" x14ac:dyDescent="0.25">
      <c r="B3025" s="21">
        <v>7698</v>
      </c>
      <c r="C3025" s="22">
        <f t="shared" si="53"/>
        <v>0.54364018158730187</v>
      </c>
    </row>
    <row r="3026" spans="2:3" x14ac:dyDescent="0.25">
      <c r="B3026" s="21">
        <v>7699</v>
      </c>
      <c r="C3026" s="22">
        <f t="shared" si="53"/>
        <v>0.54392349550228747</v>
      </c>
    </row>
    <row r="3027" spans="2:3" x14ac:dyDescent="0.25">
      <c r="B3027" s="21">
        <v>7699</v>
      </c>
      <c r="C3027" s="22">
        <f t="shared" si="53"/>
        <v>0.54392349550228747</v>
      </c>
    </row>
    <row r="3028" spans="2:3" x14ac:dyDescent="0.25">
      <c r="B3028" s="21">
        <v>7699.99</v>
      </c>
      <c r="C3028" s="22">
        <f t="shared" si="53"/>
        <v>0.54420397627812322</v>
      </c>
    </row>
    <row r="3029" spans="2:3" x14ac:dyDescent="0.25">
      <c r="B3029" s="21">
        <v>7724.9849999999997</v>
      </c>
      <c r="C3029" s="22">
        <f t="shared" si="53"/>
        <v>0.55128540758318878</v>
      </c>
    </row>
    <row r="3030" spans="2:3" x14ac:dyDescent="0.25">
      <c r="B3030" s="21">
        <v>7725</v>
      </c>
      <c r="C3030" s="22">
        <f t="shared" si="53"/>
        <v>0.5512896572919137</v>
      </c>
    </row>
    <row r="3031" spans="2:3" x14ac:dyDescent="0.25">
      <c r="B3031" s="21">
        <v>7749.9000000000005</v>
      </c>
      <c r="C3031" s="22">
        <f t="shared" si="53"/>
        <v>0.55834417377505585</v>
      </c>
    </row>
    <row r="3032" spans="2:3" x14ac:dyDescent="0.25">
      <c r="B3032" s="21">
        <v>7749.95</v>
      </c>
      <c r="C3032" s="22">
        <f t="shared" si="53"/>
        <v>0.55835833947080493</v>
      </c>
    </row>
    <row r="3033" spans="2:3" x14ac:dyDescent="0.25">
      <c r="B3033" s="21">
        <v>7749.99</v>
      </c>
      <c r="C3033" s="22">
        <f t="shared" si="53"/>
        <v>0.55836967202740428</v>
      </c>
    </row>
    <row r="3034" spans="2:3" x14ac:dyDescent="0.25">
      <c r="B3034" s="21">
        <v>7750</v>
      </c>
      <c r="C3034" s="22">
        <f t="shared" si="53"/>
        <v>0.55837250516655423</v>
      </c>
    </row>
    <row r="3035" spans="2:3" x14ac:dyDescent="0.25">
      <c r="B3035" s="21">
        <v>7750</v>
      </c>
      <c r="C3035" s="22">
        <f t="shared" si="53"/>
        <v>0.55837250516655423</v>
      </c>
    </row>
    <row r="3036" spans="2:3" x14ac:dyDescent="0.25">
      <c r="B3036" s="21">
        <v>7750</v>
      </c>
      <c r="C3036" s="22">
        <f t="shared" si="53"/>
        <v>0.55837250516655423</v>
      </c>
    </row>
    <row r="3037" spans="2:3" x14ac:dyDescent="0.25">
      <c r="B3037" s="21">
        <v>7750</v>
      </c>
      <c r="C3037" s="22">
        <f t="shared" si="53"/>
        <v>0.55837250516655423</v>
      </c>
    </row>
    <row r="3038" spans="2:3" x14ac:dyDescent="0.25">
      <c r="B3038" s="21">
        <v>7750</v>
      </c>
      <c r="C3038" s="22">
        <f t="shared" si="53"/>
        <v>0.55837250516655423</v>
      </c>
    </row>
    <row r="3039" spans="2:3" x14ac:dyDescent="0.25">
      <c r="B3039" s="21">
        <v>7750</v>
      </c>
      <c r="C3039" s="22">
        <f t="shared" si="53"/>
        <v>0.55837250516655423</v>
      </c>
    </row>
    <row r="3040" spans="2:3" x14ac:dyDescent="0.25">
      <c r="B3040" s="21">
        <v>7750</v>
      </c>
      <c r="C3040" s="22">
        <f t="shared" si="53"/>
        <v>0.55837250516655423</v>
      </c>
    </row>
    <row r="3041" spans="2:3" x14ac:dyDescent="0.25">
      <c r="B3041" s="21">
        <v>7750</v>
      </c>
      <c r="C3041" s="22">
        <f t="shared" si="53"/>
        <v>0.55837250516655423</v>
      </c>
    </row>
    <row r="3042" spans="2:3" x14ac:dyDescent="0.25">
      <c r="B3042" s="21">
        <v>7770</v>
      </c>
      <c r="C3042" s="22">
        <f t="shared" si="53"/>
        <v>0.56403878346626668</v>
      </c>
    </row>
    <row r="3043" spans="2:3" x14ac:dyDescent="0.25">
      <c r="B3043" s="21">
        <v>7779.49</v>
      </c>
      <c r="C3043" s="22">
        <f t="shared" si="53"/>
        <v>0.5667274325194801</v>
      </c>
    </row>
    <row r="3044" spans="2:3" x14ac:dyDescent="0.25">
      <c r="B3044" s="21">
        <v>7780</v>
      </c>
      <c r="C3044" s="22">
        <f t="shared" si="53"/>
        <v>0.56687192261612285</v>
      </c>
    </row>
    <row r="3045" spans="2:3" x14ac:dyDescent="0.25">
      <c r="B3045" s="21">
        <v>7785</v>
      </c>
      <c r="C3045" s="22">
        <f t="shared" si="53"/>
        <v>0.56828849219105104</v>
      </c>
    </row>
    <row r="3046" spans="2:3" x14ac:dyDescent="0.25">
      <c r="B3046" s="21">
        <v>7790</v>
      </c>
      <c r="C3046" s="22">
        <f t="shared" si="53"/>
        <v>0.56970506176597913</v>
      </c>
    </row>
    <row r="3047" spans="2:3" x14ac:dyDescent="0.25">
      <c r="B3047" s="21">
        <v>7790</v>
      </c>
      <c r="C3047" s="22">
        <f t="shared" si="53"/>
        <v>0.56970506176597913</v>
      </c>
    </row>
    <row r="3048" spans="2:3" x14ac:dyDescent="0.25">
      <c r="B3048" s="21">
        <v>7790</v>
      </c>
      <c r="C3048" s="22">
        <f t="shared" si="53"/>
        <v>0.56970506176597913</v>
      </c>
    </row>
    <row r="3049" spans="2:3" x14ac:dyDescent="0.25">
      <c r="B3049" s="21">
        <v>7790</v>
      </c>
      <c r="C3049" s="22">
        <f t="shared" si="53"/>
        <v>0.56970506176597913</v>
      </c>
    </row>
    <row r="3050" spans="2:3" x14ac:dyDescent="0.25">
      <c r="B3050" s="21">
        <v>7790</v>
      </c>
      <c r="C3050" s="22">
        <f t="shared" si="53"/>
        <v>0.56970506176597913</v>
      </c>
    </row>
    <row r="3051" spans="2:3" x14ac:dyDescent="0.25">
      <c r="B3051" s="21">
        <v>7790</v>
      </c>
      <c r="C3051" s="22">
        <f t="shared" si="53"/>
        <v>0.56970506176597913</v>
      </c>
    </row>
    <row r="3052" spans="2:3" x14ac:dyDescent="0.25">
      <c r="B3052" s="21">
        <v>7790</v>
      </c>
      <c r="C3052" s="22">
        <f t="shared" si="53"/>
        <v>0.56970506176597913</v>
      </c>
    </row>
    <row r="3053" spans="2:3" x14ac:dyDescent="0.25">
      <c r="B3053" s="21">
        <v>7790</v>
      </c>
      <c r="C3053" s="22">
        <f t="shared" si="53"/>
        <v>0.56970506176597913</v>
      </c>
    </row>
    <row r="3054" spans="2:3" x14ac:dyDescent="0.25">
      <c r="B3054" s="21">
        <v>7798.5</v>
      </c>
      <c r="C3054" s="22">
        <f t="shared" si="53"/>
        <v>0.5721132300433569</v>
      </c>
    </row>
    <row r="3055" spans="2:3" x14ac:dyDescent="0.25">
      <c r="B3055" s="21">
        <v>7798.5</v>
      </c>
      <c r="C3055" s="22">
        <f t="shared" si="53"/>
        <v>0.5721132300433569</v>
      </c>
    </row>
    <row r="3056" spans="2:3" x14ac:dyDescent="0.25">
      <c r="B3056" s="21">
        <v>7799</v>
      </c>
      <c r="C3056" s="22">
        <f t="shared" si="53"/>
        <v>0.5722548870008497</v>
      </c>
    </row>
    <row r="3057" spans="2:3" x14ac:dyDescent="0.25">
      <c r="B3057" s="21">
        <v>7800</v>
      </c>
      <c r="C3057" s="22">
        <f t="shared" si="53"/>
        <v>0.57253820091583529</v>
      </c>
    </row>
    <row r="3058" spans="2:3" x14ac:dyDescent="0.25">
      <c r="B3058" s="21">
        <v>7800</v>
      </c>
      <c r="C3058" s="22">
        <f t="shared" si="53"/>
        <v>0.57253820091583529</v>
      </c>
    </row>
    <row r="3059" spans="2:3" x14ac:dyDescent="0.25">
      <c r="B3059" s="21">
        <v>7840</v>
      </c>
      <c r="C3059" s="22">
        <f t="shared" si="53"/>
        <v>0.58387075751526019</v>
      </c>
    </row>
    <row r="3060" spans="2:3" x14ac:dyDescent="0.25">
      <c r="B3060" s="21">
        <v>7840</v>
      </c>
      <c r="C3060" s="22">
        <f t="shared" si="53"/>
        <v>0.58387075751526019</v>
      </c>
    </row>
    <row r="3061" spans="2:3" x14ac:dyDescent="0.25">
      <c r="B3061" s="21">
        <v>7850</v>
      </c>
      <c r="C3061" s="22">
        <f t="shared" si="53"/>
        <v>0.58670389666511646</v>
      </c>
    </row>
    <row r="3062" spans="2:3" x14ac:dyDescent="0.25">
      <c r="B3062" s="21">
        <v>7850</v>
      </c>
      <c r="C3062" s="22">
        <f t="shared" si="53"/>
        <v>0.58670389666511646</v>
      </c>
    </row>
    <row r="3063" spans="2:3" x14ac:dyDescent="0.25">
      <c r="B3063" s="21">
        <v>7850</v>
      </c>
      <c r="C3063" s="22">
        <f t="shared" si="53"/>
        <v>0.58670389666511646</v>
      </c>
    </row>
    <row r="3064" spans="2:3" x14ac:dyDescent="0.25">
      <c r="B3064" s="21">
        <v>7873.5</v>
      </c>
      <c r="C3064" s="22">
        <f t="shared" si="53"/>
        <v>0.59336177366727849</v>
      </c>
    </row>
    <row r="3065" spans="2:3" x14ac:dyDescent="0.25">
      <c r="B3065" s="21">
        <v>7873.5</v>
      </c>
      <c r="C3065" s="22">
        <f t="shared" si="53"/>
        <v>0.59336177366727849</v>
      </c>
    </row>
    <row r="3066" spans="2:3" x14ac:dyDescent="0.25">
      <c r="B3066" s="21">
        <v>7873.5</v>
      </c>
      <c r="C3066" s="22">
        <f t="shared" si="53"/>
        <v>0.59336177366727849</v>
      </c>
    </row>
    <row r="3067" spans="2:3" x14ac:dyDescent="0.25">
      <c r="B3067" s="21">
        <v>7875</v>
      </c>
      <c r="C3067" s="22">
        <f t="shared" si="53"/>
        <v>0.59378674453975699</v>
      </c>
    </row>
    <row r="3068" spans="2:3" x14ac:dyDescent="0.25">
      <c r="B3068" s="21">
        <v>7875</v>
      </c>
      <c r="C3068" s="22">
        <f t="shared" si="53"/>
        <v>0.59378674453975699</v>
      </c>
    </row>
    <row r="3069" spans="2:3" x14ac:dyDescent="0.25">
      <c r="B3069" s="21">
        <v>7875</v>
      </c>
      <c r="C3069" s="22">
        <f t="shared" si="53"/>
        <v>0.59378674453975699</v>
      </c>
    </row>
    <row r="3070" spans="2:3" x14ac:dyDescent="0.25">
      <c r="B3070" s="21">
        <v>7875</v>
      </c>
      <c r="C3070" s="22">
        <f t="shared" si="53"/>
        <v>0.59378674453975699</v>
      </c>
    </row>
    <row r="3071" spans="2:3" x14ac:dyDescent="0.25">
      <c r="B3071" s="21">
        <v>7875</v>
      </c>
      <c r="C3071" s="22">
        <f t="shared" si="53"/>
        <v>0.59378674453975699</v>
      </c>
    </row>
    <row r="3072" spans="2:3" x14ac:dyDescent="0.25">
      <c r="B3072" s="21">
        <v>7890</v>
      </c>
      <c r="C3072" s="22">
        <f t="shared" si="53"/>
        <v>0.59803645326454136</v>
      </c>
    </row>
    <row r="3073" spans="2:3" x14ac:dyDescent="0.25">
      <c r="B3073" s="21">
        <v>7890</v>
      </c>
      <c r="C3073" s="22">
        <f t="shared" si="53"/>
        <v>0.59803645326454136</v>
      </c>
    </row>
    <row r="3074" spans="2:3" x14ac:dyDescent="0.25">
      <c r="B3074" s="21">
        <v>7890</v>
      </c>
      <c r="C3074" s="22">
        <f t="shared" si="53"/>
        <v>0.59803645326454136</v>
      </c>
    </row>
    <row r="3075" spans="2:3" x14ac:dyDescent="0.25">
      <c r="B3075" s="21">
        <v>7890</v>
      </c>
      <c r="C3075" s="22">
        <f t="shared" si="53"/>
        <v>0.59803645326454136</v>
      </c>
    </row>
    <row r="3076" spans="2:3" x14ac:dyDescent="0.25">
      <c r="B3076" s="21">
        <v>7890</v>
      </c>
      <c r="C3076" s="22">
        <f t="shared" ref="C3076:C3139" si="54">(B3076-$E$3)/$E$4</f>
        <v>0.59803645326454136</v>
      </c>
    </row>
    <row r="3077" spans="2:3" x14ac:dyDescent="0.25">
      <c r="B3077" s="21">
        <v>7899</v>
      </c>
      <c r="C3077" s="22">
        <f t="shared" si="54"/>
        <v>0.60058627849941193</v>
      </c>
    </row>
    <row r="3078" spans="2:3" x14ac:dyDescent="0.25">
      <c r="B3078" s="21">
        <v>7899</v>
      </c>
      <c r="C3078" s="22">
        <f t="shared" si="54"/>
        <v>0.60058627849941193</v>
      </c>
    </row>
    <row r="3079" spans="2:3" x14ac:dyDescent="0.25">
      <c r="B3079" s="21">
        <v>7899</v>
      </c>
      <c r="C3079" s="22">
        <f t="shared" si="54"/>
        <v>0.60058627849941193</v>
      </c>
    </row>
    <row r="3080" spans="2:3" x14ac:dyDescent="0.25">
      <c r="B3080" s="21">
        <v>7899</v>
      </c>
      <c r="C3080" s="22">
        <f t="shared" si="54"/>
        <v>0.60058627849941193</v>
      </c>
    </row>
    <row r="3081" spans="2:3" x14ac:dyDescent="0.25">
      <c r="B3081" s="21">
        <v>7900</v>
      </c>
      <c r="C3081" s="22">
        <f t="shared" si="54"/>
        <v>0.60086959241439752</v>
      </c>
    </row>
    <row r="3082" spans="2:3" x14ac:dyDescent="0.25">
      <c r="B3082" s="21">
        <v>7900</v>
      </c>
      <c r="C3082" s="22">
        <f t="shared" si="54"/>
        <v>0.60086959241439752</v>
      </c>
    </row>
    <row r="3083" spans="2:3" x14ac:dyDescent="0.25">
      <c r="B3083" s="21">
        <v>7900</v>
      </c>
      <c r="C3083" s="22">
        <f t="shared" si="54"/>
        <v>0.60086959241439752</v>
      </c>
    </row>
    <row r="3084" spans="2:3" x14ac:dyDescent="0.25">
      <c r="B3084" s="21">
        <v>7912.5</v>
      </c>
      <c r="C3084" s="22">
        <f t="shared" si="54"/>
        <v>0.60441101635171779</v>
      </c>
    </row>
    <row r="3085" spans="2:3" x14ac:dyDescent="0.25">
      <c r="B3085" s="21">
        <v>7935</v>
      </c>
      <c r="C3085" s="22">
        <f t="shared" si="54"/>
        <v>0.61078557943889433</v>
      </c>
    </row>
    <row r="3086" spans="2:3" x14ac:dyDescent="0.25">
      <c r="B3086" s="21">
        <v>7948.5</v>
      </c>
      <c r="C3086" s="22">
        <f t="shared" si="54"/>
        <v>0.61461031729120019</v>
      </c>
    </row>
    <row r="3087" spans="2:3" x14ac:dyDescent="0.25">
      <c r="B3087" s="21">
        <v>7948.5</v>
      </c>
      <c r="C3087" s="22">
        <f t="shared" si="54"/>
        <v>0.61461031729120019</v>
      </c>
    </row>
    <row r="3088" spans="2:3" x14ac:dyDescent="0.25">
      <c r="B3088" s="21">
        <v>7950</v>
      </c>
      <c r="C3088" s="22">
        <f t="shared" si="54"/>
        <v>0.61503528816367858</v>
      </c>
    </row>
    <row r="3089" spans="2:3" x14ac:dyDescent="0.25">
      <c r="B3089" s="21">
        <v>7950</v>
      </c>
      <c r="C3089" s="22">
        <f t="shared" si="54"/>
        <v>0.61503528816367858</v>
      </c>
    </row>
    <row r="3090" spans="2:3" x14ac:dyDescent="0.25">
      <c r="B3090" s="21">
        <v>7950</v>
      </c>
      <c r="C3090" s="22">
        <f t="shared" si="54"/>
        <v>0.61503528816367858</v>
      </c>
    </row>
    <row r="3091" spans="2:3" x14ac:dyDescent="0.25">
      <c r="B3091" s="21">
        <v>7950</v>
      </c>
      <c r="C3091" s="22">
        <f t="shared" si="54"/>
        <v>0.61503528816367858</v>
      </c>
    </row>
    <row r="3092" spans="2:3" x14ac:dyDescent="0.25">
      <c r="B3092" s="21">
        <v>7950</v>
      </c>
      <c r="C3092" s="22">
        <f t="shared" si="54"/>
        <v>0.61503528816367858</v>
      </c>
    </row>
    <row r="3093" spans="2:3" x14ac:dyDescent="0.25">
      <c r="B3093" s="21">
        <v>7965</v>
      </c>
      <c r="C3093" s="22">
        <f t="shared" si="54"/>
        <v>0.61928499688846295</v>
      </c>
    </row>
    <row r="3094" spans="2:3" x14ac:dyDescent="0.25">
      <c r="B3094" s="21">
        <v>7980</v>
      </c>
      <c r="C3094" s="22">
        <f t="shared" si="54"/>
        <v>0.62353470561324731</v>
      </c>
    </row>
    <row r="3095" spans="2:3" x14ac:dyDescent="0.25">
      <c r="B3095" s="21">
        <v>7980</v>
      </c>
      <c r="C3095" s="22">
        <f t="shared" si="54"/>
        <v>0.62353470561324731</v>
      </c>
    </row>
    <row r="3096" spans="2:3" x14ac:dyDescent="0.25">
      <c r="B3096" s="21">
        <v>7985</v>
      </c>
      <c r="C3096" s="22">
        <f t="shared" si="54"/>
        <v>0.62495127518817539</v>
      </c>
    </row>
    <row r="3097" spans="2:3" x14ac:dyDescent="0.25">
      <c r="B3097" s="21">
        <v>7988.88</v>
      </c>
      <c r="C3097" s="22">
        <f t="shared" si="54"/>
        <v>0.6260505331783196</v>
      </c>
    </row>
    <row r="3098" spans="2:3" x14ac:dyDescent="0.25">
      <c r="B3098" s="21">
        <v>7990</v>
      </c>
      <c r="C3098" s="22">
        <f t="shared" si="54"/>
        <v>0.62636784476310348</v>
      </c>
    </row>
    <row r="3099" spans="2:3" x14ac:dyDescent="0.25">
      <c r="B3099" s="21">
        <v>7990</v>
      </c>
      <c r="C3099" s="22">
        <f t="shared" si="54"/>
        <v>0.62636784476310348</v>
      </c>
    </row>
    <row r="3100" spans="2:3" x14ac:dyDescent="0.25">
      <c r="B3100" s="21">
        <v>7990</v>
      </c>
      <c r="C3100" s="22">
        <f t="shared" si="54"/>
        <v>0.62636784476310348</v>
      </c>
    </row>
    <row r="3101" spans="2:3" x14ac:dyDescent="0.25">
      <c r="B3101" s="21">
        <v>7990</v>
      </c>
      <c r="C3101" s="22">
        <f t="shared" si="54"/>
        <v>0.62636784476310348</v>
      </c>
    </row>
    <row r="3102" spans="2:3" x14ac:dyDescent="0.25">
      <c r="B3102" s="21">
        <v>7990</v>
      </c>
      <c r="C3102" s="22">
        <f t="shared" si="54"/>
        <v>0.62636784476310348</v>
      </c>
    </row>
    <row r="3103" spans="2:3" x14ac:dyDescent="0.25">
      <c r="B3103" s="21">
        <v>7990</v>
      </c>
      <c r="C3103" s="22">
        <f t="shared" si="54"/>
        <v>0.62636784476310348</v>
      </c>
    </row>
    <row r="3104" spans="2:3" x14ac:dyDescent="0.25">
      <c r="B3104" s="21">
        <v>7990</v>
      </c>
      <c r="C3104" s="22">
        <f t="shared" si="54"/>
        <v>0.62636784476310348</v>
      </c>
    </row>
    <row r="3105" spans="2:3" x14ac:dyDescent="0.25">
      <c r="B3105" s="21">
        <v>7990</v>
      </c>
      <c r="C3105" s="22">
        <f t="shared" si="54"/>
        <v>0.62636784476310348</v>
      </c>
    </row>
    <row r="3106" spans="2:3" x14ac:dyDescent="0.25">
      <c r="B3106" s="21">
        <v>7990</v>
      </c>
      <c r="C3106" s="22">
        <f t="shared" si="54"/>
        <v>0.62636784476310348</v>
      </c>
    </row>
    <row r="3107" spans="2:3" x14ac:dyDescent="0.25">
      <c r="B3107" s="21">
        <v>7990</v>
      </c>
      <c r="C3107" s="22">
        <f t="shared" si="54"/>
        <v>0.62636784476310348</v>
      </c>
    </row>
    <row r="3108" spans="2:3" x14ac:dyDescent="0.25">
      <c r="B3108" s="21">
        <v>7990</v>
      </c>
      <c r="C3108" s="22">
        <f t="shared" si="54"/>
        <v>0.62636784476310348</v>
      </c>
    </row>
    <row r="3109" spans="2:3" x14ac:dyDescent="0.25">
      <c r="B3109" s="21">
        <v>7990</v>
      </c>
      <c r="C3109" s="22">
        <f t="shared" si="54"/>
        <v>0.62636784476310348</v>
      </c>
    </row>
    <row r="3110" spans="2:3" x14ac:dyDescent="0.25">
      <c r="B3110" s="21">
        <v>7990</v>
      </c>
      <c r="C3110" s="22">
        <f t="shared" si="54"/>
        <v>0.62636784476310348</v>
      </c>
    </row>
    <row r="3111" spans="2:3" x14ac:dyDescent="0.25">
      <c r="B3111" s="21">
        <v>7990</v>
      </c>
      <c r="C3111" s="22">
        <f t="shared" si="54"/>
        <v>0.62636784476310348</v>
      </c>
    </row>
    <row r="3112" spans="2:3" x14ac:dyDescent="0.25">
      <c r="B3112" s="21">
        <v>7990</v>
      </c>
      <c r="C3112" s="22">
        <f t="shared" si="54"/>
        <v>0.62636784476310348</v>
      </c>
    </row>
    <row r="3113" spans="2:3" x14ac:dyDescent="0.25">
      <c r="B3113" s="21">
        <v>7990</v>
      </c>
      <c r="C3113" s="22">
        <f t="shared" si="54"/>
        <v>0.62636784476310348</v>
      </c>
    </row>
    <row r="3114" spans="2:3" x14ac:dyDescent="0.25">
      <c r="B3114" s="21">
        <v>7990</v>
      </c>
      <c r="C3114" s="22">
        <f t="shared" si="54"/>
        <v>0.62636784476310348</v>
      </c>
    </row>
    <row r="3115" spans="2:3" x14ac:dyDescent="0.25">
      <c r="B3115" s="21">
        <v>7990</v>
      </c>
      <c r="C3115" s="22">
        <f t="shared" si="54"/>
        <v>0.62636784476310348</v>
      </c>
    </row>
    <row r="3116" spans="2:3" x14ac:dyDescent="0.25">
      <c r="B3116" s="21">
        <v>7990</v>
      </c>
      <c r="C3116" s="22">
        <f t="shared" si="54"/>
        <v>0.62636784476310348</v>
      </c>
    </row>
    <row r="3117" spans="2:3" x14ac:dyDescent="0.25">
      <c r="B3117" s="21">
        <v>7990</v>
      </c>
      <c r="C3117" s="22">
        <f t="shared" si="54"/>
        <v>0.62636784476310348</v>
      </c>
    </row>
    <row r="3118" spans="2:3" x14ac:dyDescent="0.25">
      <c r="B3118" s="21">
        <v>7990</v>
      </c>
      <c r="C3118" s="22">
        <f t="shared" si="54"/>
        <v>0.62636784476310348</v>
      </c>
    </row>
    <row r="3119" spans="2:3" x14ac:dyDescent="0.25">
      <c r="B3119" s="21">
        <v>7990</v>
      </c>
      <c r="C3119" s="22">
        <f t="shared" si="54"/>
        <v>0.62636784476310348</v>
      </c>
    </row>
    <row r="3120" spans="2:3" x14ac:dyDescent="0.25">
      <c r="B3120" s="21">
        <v>7990</v>
      </c>
      <c r="C3120" s="22">
        <f t="shared" si="54"/>
        <v>0.62636784476310348</v>
      </c>
    </row>
    <row r="3121" spans="2:3" x14ac:dyDescent="0.25">
      <c r="B3121" s="21">
        <v>7990</v>
      </c>
      <c r="C3121" s="22">
        <f t="shared" si="54"/>
        <v>0.62636784476310348</v>
      </c>
    </row>
    <row r="3122" spans="2:3" x14ac:dyDescent="0.25">
      <c r="B3122" s="21">
        <v>7990</v>
      </c>
      <c r="C3122" s="22">
        <f t="shared" si="54"/>
        <v>0.62636784476310348</v>
      </c>
    </row>
    <row r="3123" spans="2:3" x14ac:dyDescent="0.25">
      <c r="B3123" s="21">
        <v>7990</v>
      </c>
      <c r="C3123" s="22">
        <f t="shared" si="54"/>
        <v>0.62636784476310348</v>
      </c>
    </row>
    <row r="3124" spans="2:3" x14ac:dyDescent="0.25">
      <c r="B3124" s="21">
        <v>7998.88</v>
      </c>
      <c r="C3124" s="22">
        <f t="shared" si="54"/>
        <v>0.62888367232817588</v>
      </c>
    </row>
    <row r="3125" spans="2:3" x14ac:dyDescent="0.25">
      <c r="B3125" s="21">
        <v>7999</v>
      </c>
      <c r="C3125" s="22">
        <f t="shared" si="54"/>
        <v>0.62891766999797416</v>
      </c>
    </row>
    <row r="3126" spans="2:3" x14ac:dyDescent="0.25">
      <c r="B3126" s="21">
        <v>7999</v>
      </c>
      <c r="C3126" s="22">
        <f t="shared" si="54"/>
        <v>0.62891766999797416</v>
      </c>
    </row>
    <row r="3127" spans="2:3" x14ac:dyDescent="0.25">
      <c r="B3127" s="21">
        <v>7999</v>
      </c>
      <c r="C3127" s="22">
        <f t="shared" si="54"/>
        <v>0.62891766999797416</v>
      </c>
    </row>
    <row r="3128" spans="2:3" x14ac:dyDescent="0.25">
      <c r="B3128" s="21">
        <v>7999</v>
      </c>
      <c r="C3128" s="22">
        <f t="shared" si="54"/>
        <v>0.62891766999797416</v>
      </c>
    </row>
    <row r="3129" spans="2:3" x14ac:dyDescent="0.25">
      <c r="B3129" s="21">
        <v>7999</v>
      </c>
      <c r="C3129" s="22">
        <f t="shared" si="54"/>
        <v>0.62891766999797416</v>
      </c>
    </row>
    <row r="3130" spans="2:3" x14ac:dyDescent="0.25">
      <c r="B3130" s="21">
        <v>7999</v>
      </c>
      <c r="C3130" s="22">
        <f t="shared" si="54"/>
        <v>0.62891766999797416</v>
      </c>
    </row>
    <row r="3131" spans="2:3" x14ac:dyDescent="0.25">
      <c r="B3131" s="21">
        <v>7999</v>
      </c>
      <c r="C3131" s="22">
        <f t="shared" si="54"/>
        <v>0.62891766999797416</v>
      </c>
    </row>
    <row r="3132" spans="2:3" x14ac:dyDescent="0.25">
      <c r="B3132" s="21">
        <v>7999</v>
      </c>
      <c r="C3132" s="22">
        <f t="shared" si="54"/>
        <v>0.62891766999797416</v>
      </c>
    </row>
    <row r="3133" spans="2:3" x14ac:dyDescent="0.25">
      <c r="B3133" s="21">
        <v>7999</v>
      </c>
      <c r="C3133" s="22">
        <f t="shared" si="54"/>
        <v>0.62891766999797416</v>
      </c>
    </row>
    <row r="3134" spans="2:3" x14ac:dyDescent="0.25">
      <c r="B3134" s="21">
        <v>7999.5</v>
      </c>
      <c r="C3134" s="22">
        <f t="shared" si="54"/>
        <v>0.62905932695546696</v>
      </c>
    </row>
    <row r="3135" spans="2:3" x14ac:dyDescent="0.25">
      <c r="B3135" s="21">
        <v>7999.5</v>
      </c>
      <c r="C3135" s="22">
        <f t="shared" si="54"/>
        <v>0.62905932695546696</v>
      </c>
    </row>
    <row r="3136" spans="2:3" x14ac:dyDescent="0.25">
      <c r="B3136" s="21">
        <v>7999.95</v>
      </c>
      <c r="C3136" s="22">
        <f t="shared" si="54"/>
        <v>0.62918681821721045</v>
      </c>
    </row>
    <row r="3137" spans="2:3" x14ac:dyDescent="0.25">
      <c r="B3137" s="21">
        <v>7999.99</v>
      </c>
      <c r="C3137" s="22">
        <f t="shared" si="54"/>
        <v>0.62919815077380981</v>
      </c>
    </row>
    <row r="3138" spans="2:3" x14ac:dyDescent="0.25">
      <c r="B3138" s="21">
        <v>7999.99</v>
      </c>
      <c r="C3138" s="22">
        <f t="shared" si="54"/>
        <v>0.62919815077380981</v>
      </c>
    </row>
    <row r="3139" spans="2:3" x14ac:dyDescent="0.25">
      <c r="B3139" s="21">
        <v>7999.99</v>
      </c>
      <c r="C3139" s="22">
        <f t="shared" si="54"/>
        <v>0.62919815077380981</v>
      </c>
    </row>
    <row r="3140" spans="2:3" x14ac:dyDescent="0.25">
      <c r="B3140" s="21">
        <v>8000</v>
      </c>
      <c r="C3140" s="22">
        <f t="shared" ref="C3140:C3203" si="55">(B3140-$E$3)/$E$4</f>
        <v>0.62920098391295975</v>
      </c>
    </row>
    <row r="3141" spans="2:3" x14ac:dyDescent="0.25">
      <c r="B3141" s="21">
        <v>8023.5</v>
      </c>
      <c r="C3141" s="22">
        <f t="shared" si="55"/>
        <v>0.63585886091512189</v>
      </c>
    </row>
    <row r="3142" spans="2:3" x14ac:dyDescent="0.25">
      <c r="B3142" s="21">
        <v>8023.5</v>
      </c>
      <c r="C3142" s="22">
        <f t="shared" si="55"/>
        <v>0.63585886091512189</v>
      </c>
    </row>
    <row r="3143" spans="2:3" x14ac:dyDescent="0.25">
      <c r="B3143" s="21">
        <v>8025</v>
      </c>
      <c r="C3143" s="22">
        <f t="shared" si="55"/>
        <v>0.63628383178760028</v>
      </c>
    </row>
    <row r="3144" spans="2:3" x14ac:dyDescent="0.25">
      <c r="B3144" s="21">
        <v>8037</v>
      </c>
      <c r="C3144" s="22">
        <f t="shared" si="55"/>
        <v>0.63968359876742775</v>
      </c>
    </row>
    <row r="3145" spans="2:3" x14ac:dyDescent="0.25">
      <c r="B3145" s="21">
        <v>8049</v>
      </c>
      <c r="C3145" s="22">
        <f t="shared" si="55"/>
        <v>0.64308336574725522</v>
      </c>
    </row>
    <row r="3146" spans="2:3" x14ac:dyDescent="0.25">
      <c r="B3146" s="21">
        <v>8050</v>
      </c>
      <c r="C3146" s="22">
        <f t="shared" si="55"/>
        <v>0.64336667966224081</v>
      </c>
    </row>
    <row r="3147" spans="2:3" x14ac:dyDescent="0.25">
      <c r="B3147" s="21">
        <v>8050</v>
      </c>
      <c r="C3147" s="22">
        <f t="shared" si="55"/>
        <v>0.64336667966224081</v>
      </c>
    </row>
    <row r="3148" spans="2:3" x14ac:dyDescent="0.25">
      <c r="B3148" s="21">
        <v>8083.5</v>
      </c>
      <c r="C3148" s="22">
        <f t="shared" si="55"/>
        <v>0.65285769581425912</v>
      </c>
    </row>
    <row r="3149" spans="2:3" x14ac:dyDescent="0.25">
      <c r="B3149" s="21">
        <v>8098.5</v>
      </c>
      <c r="C3149" s="22">
        <f t="shared" si="55"/>
        <v>0.65710740453904348</v>
      </c>
    </row>
    <row r="3150" spans="2:3" x14ac:dyDescent="0.25">
      <c r="B3150" s="21">
        <v>8099</v>
      </c>
      <c r="C3150" s="22">
        <f t="shared" si="55"/>
        <v>0.65724906149653628</v>
      </c>
    </row>
    <row r="3151" spans="2:3" x14ac:dyDescent="0.25">
      <c r="B3151" s="21">
        <v>8099</v>
      </c>
      <c r="C3151" s="22">
        <f t="shared" si="55"/>
        <v>0.65724906149653628</v>
      </c>
    </row>
    <row r="3152" spans="2:3" x14ac:dyDescent="0.25">
      <c r="B3152" s="21">
        <v>8099.8499999999995</v>
      </c>
      <c r="C3152" s="22">
        <f t="shared" si="55"/>
        <v>0.65748987832427397</v>
      </c>
    </row>
    <row r="3153" spans="2:3" x14ac:dyDescent="0.25">
      <c r="B3153" s="21">
        <v>8100</v>
      </c>
      <c r="C3153" s="22">
        <f t="shared" si="55"/>
        <v>0.65753237541152199</v>
      </c>
    </row>
    <row r="3154" spans="2:3" x14ac:dyDescent="0.25">
      <c r="B3154" s="21">
        <v>8100</v>
      </c>
      <c r="C3154" s="22">
        <f t="shared" si="55"/>
        <v>0.65753237541152199</v>
      </c>
    </row>
    <row r="3155" spans="2:3" x14ac:dyDescent="0.25">
      <c r="B3155" s="21">
        <v>8150</v>
      </c>
      <c r="C3155" s="22">
        <f t="shared" si="55"/>
        <v>0.67169807116080305</v>
      </c>
    </row>
    <row r="3156" spans="2:3" x14ac:dyDescent="0.25">
      <c r="B3156" s="21">
        <v>8150</v>
      </c>
      <c r="C3156" s="22">
        <f t="shared" si="55"/>
        <v>0.67169807116080305</v>
      </c>
    </row>
    <row r="3157" spans="2:3" x14ac:dyDescent="0.25">
      <c r="B3157" s="21">
        <v>8150</v>
      </c>
      <c r="C3157" s="22">
        <f t="shared" si="55"/>
        <v>0.67169807116080305</v>
      </c>
    </row>
    <row r="3158" spans="2:3" x14ac:dyDescent="0.25">
      <c r="B3158" s="21">
        <v>8150</v>
      </c>
      <c r="C3158" s="22">
        <f t="shared" si="55"/>
        <v>0.67169807116080305</v>
      </c>
    </row>
    <row r="3159" spans="2:3" x14ac:dyDescent="0.25">
      <c r="B3159" s="21">
        <v>8150</v>
      </c>
      <c r="C3159" s="22">
        <f t="shared" si="55"/>
        <v>0.67169807116080305</v>
      </c>
    </row>
    <row r="3160" spans="2:3" x14ac:dyDescent="0.25">
      <c r="B3160" s="21">
        <v>8150</v>
      </c>
      <c r="C3160" s="22">
        <f t="shared" si="55"/>
        <v>0.67169807116080305</v>
      </c>
    </row>
    <row r="3161" spans="2:3" x14ac:dyDescent="0.25">
      <c r="B3161" s="21">
        <v>8160</v>
      </c>
      <c r="C3161" s="22">
        <f t="shared" si="55"/>
        <v>0.67453121031065921</v>
      </c>
    </row>
    <row r="3162" spans="2:3" x14ac:dyDescent="0.25">
      <c r="B3162" s="21">
        <v>8160</v>
      </c>
      <c r="C3162" s="22">
        <f t="shared" si="55"/>
        <v>0.67453121031065921</v>
      </c>
    </row>
    <row r="3163" spans="2:3" x14ac:dyDescent="0.25">
      <c r="B3163" s="21">
        <v>8190</v>
      </c>
      <c r="C3163" s="22">
        <f t="shared" si="55"/>
        <v>0.68303062776022794</v>
      </c>
    </row>
    <row r="3164" spans="2:3" x14ac:dyDescent="0.25">
      <c r="B3164" s="21">
        <v>8195</v>
      </c>
      <c r="C3164" s="22">
        <f t="shared" si="55"/>
        <v>0.68444719733515602</v>
      </c>
    </row>
    <row r="3165" spans="2:3" x14ac:dyDescent="0.25">
      <c r="B3165" s="21">
        <v>8199</v>
      </c>
      <c r="C3165" s="22">
        <f t="shared" si="55"/>
        <v>0.68558045299509851</v>
      </c>
    </row>
    <row r="3166" spans="2:3" x14ac:dyDescent="0.25">
      <c r="B3166" s="21">
        <v>8200</v>
      </c>
      <c r="C3166" s="22">
        <f t="shared" si="55"/>
        <v>0.6858637669100841</v>
      </c>
    </row>
    <row r="3167" spans="2:3" x14ac:dyDescent="0.25">
      <c r="B3167" s="21">
        <v>8235</v>
      </c>
      <c r="C3167" s="22">
        <f t="shared" si="55"/>
        <v>0.69577975393458091</v>
      </c>
    </row>
    <row r="3168" spans="2:3" x14ac:dyDescent="0.25">
      <c r="B3168" s="21">
        <v>8235</v>
      </c>
      <c r="C3168" s="22">
        <f t="shared" si="55"/>
        <v>0.69577975393458091</v>
      </c>
    </row>
    <row r="3169" spans="2:3" x14ac:dyDescent="0.25">
      <c r="B3169" s="21">
        <v>8240</v>
      </c>
      <c r="C3169" s="22">
        <f t="shared" si="55"/>
        <v>0.697196323509509</v>
      </c>
    </row>
    <row r="3170" spans="2:3" x14ac:dyDescent="0.25">
      <c r="B3170" s="21">
        <v>8240</v>
      </c>
      <c r="C3170" s="22">
        <f t="shared" si="55"/>
        <v>0.697196323509509</v>
      </c>
    </row>
    <row r="3171" spans="2:3" x14ac:dyDescent="0.25">
      <c r="B3171" s="21">
        <v>8245</v>
      </c>
      <c r="C3171" s="22">
        <f t="shared" si="55"/>
        <v>0.69861289308443708</v>
      </c>
    </row>
    <row r="3172" spans="2:3" x14ac:dyDescent="0.25">
      <c r="B3172" s="21">
        <v>8248.5</v>
      </c>
      <c r="C3172" s="22">
        <f t="shared" si="55"/>
        <v>0.69960449178688677</v>
      </c>
    </row>
    <row r="3173" spans="2:3" x14ac:dyDescent="0.25">
      <c r="B3173" s="21">
        <v>8248.5</v>
      </c>
      <c r="C3173" s="22">
        <f t="shared" si="55"/>
        <v>0.69960449178688677</v>
      </c>
    </row>
    <row r="3174" spans="2:3" x14ac:dyDescent="0.25">
      <c r="B3174" s="21">
        <v>8249</v>
      </c>
      <c r="C3174" s="22">
        <f t="shared" si="55"/>
        <v>0.69974614874437957</v>
      </c>
    </row>
    <row r="3175" spans="2:3" x14ac:dyDescent="0.25">
      <c r="B3175" s="21">
        <v>8250</v>
      </c>
      <c r="C3175" s="22">
        <f t="shared" si="55"/>
        <v>0.70002946265936528</v>
      </c>
    </row>
    <row r="3176" spans="2:3" x14ac:dyDescent="0.25">
      <c r="B3176" s="21">
        <v>8250</v>
      </c>
      <c r="C3176" s="22">
        <f t="shared" si="55"/>
        <v>0.70002946265936528</v>
      </c>
    </row>
    <row r="3177" spans="2:3" x14ac:dyDescent="0.25">
      <c r="B3177" s="21">
        <v>8250</v>
      </c>
      <c r="C3177" s="22">
        <f t="shared" si="55"/>
        <v>0.70002946265936528</v>
      </c>
    </row>
    <row r="3178" spans="2:3" x14ac:dyDescent="0.25">
      <c r="B3178" s="21">
        <v>8250</v>
      </c>
      <c r="C3178" s="22">
        <f t="shared" si="55"/>
        <v>0.70002946265936528</v>
      </c>
    </row>
    <row r="3179" spans="2:3" x14ac:dyDescent="0.25">
      <c r="B3179" s="21">
        <v>8290</v>
      </c>
      <c r="C3179" s="22">
        <f t="shared" si="55"/>
        <v>0.71136201925879017</v>
      </c>
    </row>
    <row r="3180" spans="2:3" x14ac:dyDescent="0.25">
      <c r="B3180" s="21">
        <v>8300</v>
      </c>
      <c r="C3180" s="22">
        <f t="shared" si="55"/>
        <v>0.71419515840864634</v>
      </c>
    </row>
    <row r="3181" spans="2:3" x14ac:dyDescent="0.25">
      <c r="B3181" s="21">
        <v>8300</v>
      </c>
      <c r="C3181" s="22">
        <f t="shared" si="55"/>
        <v>0.71419515840864634</v>
      </c>
    </row>
    <row r="3182" spans="2:3" x14ac:dyDescent="0.25">
      <c r="B3182" s="21">
        <v>8300</v>
      </c>
      <c r="C3182" s="22">
        <f t="shared" si="55"/>
        <v>0.71419515840864634</v>
      </c>
    </row>
    <row r="3183" spans="2:3" x14ac:dyDescent="0.25">
      <c r="B3183" s="21">
        <v>8300</v>
      </c>
      <c r="C3183" s="22">
        <f t="shared" si="55"/>
        <v>0.71419515840864634</v>
      </c>
    </row>
    <row r="3184" spans="2:3" x14ac:dyDescent="0.25">
      <c r="B3184" s="21">
        <v>8325</v>
      </c>
      <c r="C3184" s="22">
        <f t="shared" si="55"/>
        <v>0.72127800628328687</v>
      </c>
    </row>
    <row r="3185" spans="2:3" x14ac:dyDescent="0.25">
      <c r="B3185" s="21">
        <v>8340</v>
      </c>
      <c r="C3185" s="22">
        <f t="shared" si="55"/>
        <v>0.72552771500807123</v>
      </c>
    </row>
    <row r="3186" spans="2:3" x14ac:dyDescent="0.25">
      <c r="B3186" s="21">
        <v>8350</v>
      </c>
      <c r="C3186" s="22">
        <f t="shared" si="55"/>
        <v>0.7283608541579274</v>
      </c>
    </row>
    <row r="3187" spans="2:3" x14ac:dyDescent="0.25">
      <c r="B3187" s="21">
        <v>8350</v>
      </c>
      <c r="C3187" s="22">
        <f t="shared" si="55"/>
        <v>0.7283608541579274</v>
      </c>
    </row>
    <row r="3188" spans="2:3" x14ac:dyDescent="0.25">
      <c r="B3188" s="21">
        <v>8380</v>
      </c>
      <c r="C3188" s="22">
        <f t="shared" si="55"/>
        <v>0.73686027160749612</v>
      </c>
    </row>
    <row r="3189" spans="2:3" x14ac:dyDescent="0.25">
      <c r="B3189" s="21">
        <v>8380</v>
      </c>
      <c r="C3189" s="22">
        <f t="shared" si="55"/>
        <v>0.73686027160749612</v>
      </c>
    </row>
    <row r="3190" spans="2:3" x14ac:dyDescent="0.25">
      <c r="B3190" s="21">
        <v>8380</v>
      </c>
      <c r="C3190" s="22">
        <f t="shared" si="55"/>
        <v>0.73686027160749612</v>
      </c>
    </row>
    <row r="3191" spans="2:3" x14ac:dyDescent="0.25">
      <c r="B3191" s="21">
        <v>8385</v>
      </c>
      <c r="C3191" s="22">
        <f t="shared" si="55"/>
        <v>0.7382768411824242</v>
      </c>
    </row>
    <row r="3192" spans="2:3" x14ac:dyDescent="0.25">
      <c r="B3192" s="21">
        <v>8385</v>
      </c>
      <c r="C3192" s="22">
        <f t="shared" si="55"/>
        <v>0.7382768411824242</v>
      </c>
    </row>
    <row r="3193" spans="2:3" x14ac:dyDescent="0.25">
      <c r="B3193" s="21">
        <v>8390</v>
      </c>
      <c r="C3193" s="22">
        <f t="shared" si="55"/>
        <v>0.73969341075735229</v>
      </c>
    </row>
    <row r="3194" spans="2:3" x14ac:dyDescent="0.25">
      <c r="B3194" s="21">
        <v>8390</v>
      </c>
      <c r="C3194" s="22">
        <f t="shared" si="55"/>
        <v>0.73969341075735229</v>
      </c>
    </row>
    <row r="3195" spans="2:3" x14ac:dyDescent="0.25">
      <c r="B3195" s="21">
        <v>8390</v>
      </c>
      <c r="C3195" s="22">
        <f t="shared" si="55"/>
        <v>0.73969341075735229</v>
      </c>
    </row>
    <row r="3196" spans="2:3" x14ac:dyDescent="0.25">
      <c r="B3196" s="21">
        <v>8390</v>
      </c>
      <c r="C3196" s="22">
        <f t="shared" si="55"/>
        <v>0.73969341075735229</v>
      </c>
    </row>
    <row r="3197" spans="2:3" x14ac:dyDescent="0.25">
      <c r="B3197" s="21">
        <v>8390</v>
      </c>
      <c r="C3197" s="22">
        <f t="shared" si="55"/>
        <v>0.73969341075735229</v>
      </c>
    </row>
    <row r="3198" spans="2:3" x14ac:dyDescent="0.25">
      <c r="B3198" s="21">
        <v>8399</v>
      </c>
      <c r="C3198" s="22">
        <f t="shared" si="55"/>
        <v>0.74224323599222297</v>
      </c>
    </row>
    <row r="3199" spans="2:3" x14ac:dyDescent="0.25">
      <c r="B3199" s="21">
        <v>8399</v>
      </c>
      <c r="C3199" s="22">
        <f t="shared" si="55"/>
        <v>0.74224323599222297</v>
      </c>
    </row>
    <row r="3200" spans="2:3" x14ac:dyDescent="0.25">
      <c r="B3200" s="21">
        <v>8400</v>
      </c>
      <c r="C3200" s="22">
        <f t="shared" si="55"/>
        <v>0.74252654990720857</v>
      </c>
    </row>
    <row r="3201" spans="2:3" x14ac:dyDescent="0.25">
      <c r="B3201" s="21">
        <v>8440</v>
      </c>
      <c r="C3201" s="22">
        <f t="shared" si="55"/>
        <v>0.75385910650663346</v>
      </c>
    </row>
    <row r="3202" spans="2:3" x14ac:dyDescent="0.25">
      <c r="B3202" s="21">
        <v>8445</v>
      </c>
      <c r="C3202" s="22">
        <f t="shared" si="55"/>
        <v>0.75527567608156154</v>
      </c>
    </row>
    <row r="3203" spans="2:3" x14ac:dyDescent="0.25">
      <c r="B3203" s="21">
        <v>8449</v>
      </c>
      <c r="C3203" s="22">
        <f t="shared" si="55"/>
        <v>0.75640893174150403</v>
      </c>
    </row>
    <row r="3204" spans="2:3" x14ac:dyDescent="0.25">
      <c r="B3204" s="21">
        <v>8450</v>
      </c>
      <c r="C3204" s="22">
        <f t="shared" ref="C3204:C3267" si="56">(B3204-$E$3)/$E$4</f>
        <v>0.75669224565648963</v>
      </c>
    </row>
    <row r="3205" spans="2:3" x14ac:dyDescent="0.25">
      <c r="B3205" s="21">
        <v>8450</v>
      </c>
      <c r="C3205" s="22">
        <f t="shared" si="56"/>
        <v>0.75669224565648963</v>
      </c>
    </row>
    <row r="3206" spans="2:3" x14ac:dyDescent="0.25">
      <c r="B3206" s="21">
        <v>8475</v>
      </c>
      <c r="C3206" s="22">
        <f t="shared" si="56"/>
        <v>0.76377509353113016</v>
      </c>
    </row>
    <row r="3207" spans="2:3" x14ac:dyDescent="0.25">
      <c r="B3207" s="21">
        <v>8490</v>
      </c>
      <c r="C3207" s="22">
        <f t="shared" si="56"/>
        <v>0.76802480225591452</v>
      </c>
    </row>
    <row r="3208" spans="2:3" x14ac:dyDescent="0.25">
      <c r="B3208" s="21">
        <v>8490</v>
      </c>
      <c r="C3208" s="22">
        <f t="shared" si="56"/>
        <v>0.76802480225591452</v>
      </c>
    </row>
    <row r="3209" spans="2:3" x14ac:dyDescent="0.25">
      <c r="B3209" s="21">
        <v>8490</v>
      </c>
      <c r="C3209" s="22">
        <f t="shared" si="56"/>
        <v>0.76802480225591452</v>
      </c>
    </row>
    <row r="3210" spans="2:3" x14ac:dyDescent="0.25">
      <c r="B3210" s="21">
        <v>8490</v>
      </c>
      <c r="C3210" s="22">
        <f t="shared" si="56"/>
        <v>0.76802480225591452</v>
      </c>
    </row>
    <row r="3211" spans="2:3" x14ac:dyDescent="0.25">
      <c r="B3211" s="21">
        <v>8490</v>
      </c>
      <c r="C3211" s="22">
        <f t="shared" si="56"/>
        <v>0.76802480225591452</v>
      </c>
    </row>
    <row r="3212" spans="2:3" x14ac:dyDescent="0.25">
      <c r="B3212" s="21">
        <v>8490</v>
      </c>
      <c r="C3212" s="22">
        <f t="shared" si="56"/>
        <v>0.76802480225591452</v>
      </c>
    </row>
    <row r="3213" spans="2:3" x14ac:dyDescent="0.25">
      <c r="B3213" s="21">
        <v>8490</v>
      </c>
      <c r="C3213" s="22">
        <f t="shared" si="56"/>
        <v>0.76802480225591452</v>
      </c>
    </row>
    <row r="3214" spans="2:3" x14ac:dyDescent="0.25">
      <c r="B3214" s="21">
        <v>8498.880000000001</v>
      </c>
      <c r="C3214" s="22">
        <f t="shared" si="56"/>
        <v>0.77054062982098714</v>
      </c>
    </row>
    <row r="3215" spans="2:3" x14ac:dyDescent="0.25">
      <c r="B3215" s="21">
        <v>8499</v>
      </c>
      <c r="C3215" s="22">
        <f t="shared" si="56"/>
        <v>0.77057462749078509</v>
      </c>
    </row>
    <row r="3216" spans="2:3" x14ac:dyDescent="0.25">
      <c r="B3216" s="21">
        <v>8499</v>
      </c>
      <c r="C3216" s="22">
        <f t="shared" si="56"/>
        <v>0.77057462749078509</v>
      </c>
    </row>
    <row r="3217" spans="2:3" x14ac:dyDescent="0.25">
      <c r="B3217" s="21">
        <v>8499</v>
      </c>
      <c r="C3217" s="22">
        <f t="shared" si="56"/>
        <v>0.77057462749078509</v>
      </c>
    </row>
    <row r="3218" spans="2:3" x14ac:dyDescent="0.25">
      <c r="B3218" s="21">
        <v>8499</v>
      </c>
      <c r="C3218" s="22">
        <f t="shared" si="56"/>
        <v>0.77057462749078509</v>
      </c>
    </row>
    <row r="3219" spans="2:3" x14ac:dyDescent="0.25">
      <c r="B3219" s="21">
        <v>8499</v>
      </c>
      <c r="C3219" s="22">
        <f t="shared" si="56"/>
        <v>0.77057462749078509</v>
      </c>
    </row>
    <row r="3220" spans="2:3" x14ac:dyDescent="0.25">
      <c r="B3220" s="21">
        <v>8499</v>
      </c>
      <c r="C3220" s="22">
        <f t="shared" si="56"/>
        <v>0.77057462749078509</v>
      </c>
    </row>
    <row r="3221" spans="2:3" x14ac:dyDescent="0.25">
      <c r="B3221" s="21">
        <v>8499.5</v>
      </c>
      <c r="C3221" s="22">
        <f t="shared" si="56"/>
        <v>0.77071628444827789</v>
      </c>
    </row>
    <row r="3222" spans="2:3" x14ac:dyDescent="0.25">
      <c r="B3222" s="21">
        <v>8499.5</v>
      </c>
      <c r="C3222" s="22">
        <f t="shared" si="56"/>
        <v>0.77071628444827789</v>
      </c>
    </row>
    <row r="3223" spans="2:3" x14ac:dyDescent="0.25">
      <c r="B3223" s="21">
        <v>8499.99</v>
      </c>
      <c r="C3223" s="22">
        <f t="shared" si="56"/>
        <v>0.77085510826662085</v>
      </c>
    </row>
    <row r="3224" spans="2:3" x14ac:dyDescent="0.25">
      <c r="B3224" s="21">
        <v>8500</v>
      </c>
      <c r="C3224" s="22">
        <f t="shared" si="56"/>
        <v>0.7708579414057708</v>
      </c>
    </row>
    <row r="3225" spans="2:3" x14ac:dyDescent="0.25">
      <c r="B3225" s="21">
        <v>8500</v>
      </c>
      <c r="C3225" s="22">
        <f t="shared" si="56"/>
        <v>0.7708579414057708</v>
      </c>
    </row>
    <row r="3226" spans="2:3" x14ac:dyDescent="0.25">
      <c r="B3226" s="21">
        <v>8500</v>
      </c>
      <c r="C3226" s="22">
        <f t="shared" si="56"/>
        <v>0.7708579414057708</v>
      </c>
    </row>
    <row r="3227" spans="2:3" x14ac:dyDescent="0.25">
      <c r="B3227" s="21">
        <v>8500</v>
      </c>
      <c r="C3227" s="22">
        <f t="shared" si="56"/>
        <v>0.7708579414057708</v>
      </c>
    </row>
    <row r="3228" spans="2:3" x14ac:dyDescent="0.25">
      <c r="B3228" s="21">
        <v>8500</v>
      </c>
      <c r="C3228" s="22">
        <f t="shared" si="56"/>
        <v>0.7708579414057708</v>
      </c>
    </row>
    <row r="3229" spans="2:3" x14ac:dyDescent="0.25">
      <c r="B3229" s="21">
        <v>8505</v>
      </c>
      <c r="C3229" s="22">
        <f t="shared" si="56"/>
        <v>0.77227451098069888</v>
      </c>
    </row>
    <row r="3230" spans="2:3" x14ac:dyDescent="0.25">
      <c r="B3230" s="21">
        <v>8550</v>
      </c>
      <c r="C3230" s="22">
        <f t="shared" si="56"/>
        <v>0.78502363715505186</v>
      </c>
    </row>
    <row r="3231" spans="2:3" x14ac:dyDescent="0.25">
      <c r="B3231" s="21">
        <v>8550</v>
      </c>
      <c r="C3231" s="22">
        <f t="shared" si="56"/>
        <v>0.78502363715505186</v>
      </c>
    </row>
    <row r="3232" spans="2:3" x14ac:dyDescent="0.25">
      <c r="B3232" s="21">
        <v>8590</v>
      </c>
      <c r="C3232" s="22">
        <f t="shared" si="56"/>
        <v>0.79635619375447675</v>
      </c>
    </row>
    <row r="3233" spans="2:3" x14ac:dyDescent="0.25">
      <c r="B3233" s="21">
        <v>8599</v>
      </c>
      <c r="C3233" s="22">
        <f t="shared" si="56"/>
        <v>0.79890601898934732</v>
      </c>
    </row>
    <row r="3234" spans="2:3" x14ac:dyDescent="0.25">
      <c r="B3234" s="21">
        <v>8599</v>
      </c>
      <c r="C3234" s="22">
        <f t="shared" si="56"/>
        <v>0.79890601898934732</v>
      </c>
    </row>
    <row r="3235" spans="2:3" x14ac:dyDescent="0.25">
      <c r="B3235" s="21">
        <v>8599.99</v>
      </c>
      <c r="C3235" s="22">
        <f t="shared" si="56"/>
        <v>0.79918649976518308</v>
      </c>
    </row>
    <row r="3236" spans="2:3" x14ac:dyDescent="0.25">
      <c r="B3236" s="21">
        <v>8600</v>
      </c>
      <c r="C3236" s="22">
        <f t="shared" si="56"/>
        <v>0.79918933290433292</v>
      </c>
    </row>
    <row r="3237" spans="2:3" x14ac:dyDescent="0.25">
      <c r="B3237" s="21">
        <v>8600</v>
      </c>
      <c r="C3237" s="22">
        <f t="shared" si="56"/>
        <v>0.79918933290433292</v>
      </c>
    </row>
    <row r="3238" spans="2:3" x14ac:dyDescent="0.25">
      <c r="B3238" s="21">
        <v>8600</v>
      </c>
      <c r="C3238" s="22">
        <f t="shared" si="56"/>
        <v>0.79918933290433292</v>
      </c>
    </row>
    <row r="3239" spans="2:3" x14ac:dyDescent="0.25">
      <c r="B3239" s="21">
        <v>8600</v>
      </c>
      <c r="C3239" s="22">
        <f t="shared" si="56"/>
        <v>0.79918933290433292</v>
      </c>
    </row>
    <row r="3240" spans="2:3" x14ac:dyDescent="0.25">
      <c r="B3240" s="21">
        <v>8623.5</v>
      </c>
      <c r="C3240" s="22">
        <f t="shared" si="56"/>
        <v>0.80584720990649505</v>
      </c>
    </row>
    <row r="3241" spans="2:3" x14ac:dyDescent="0.25">
      <c r="B3241" s="21">
        <v>8623.5</v>
      </c>
      <c r="C3241" s="22">
        <f t="shared" si="56"/>
        <v>0.80584720990649505</v>
      </c>
    </row>
    <row r="3242" spans="2:3" x14ac:dyDescent="0.25">
      <c r="B3242" s="21">
        <v>8625</v>
      </c>
      <c r="C3242" s="22">
        <f t="shared" si="56"/>
        <v>0.80627218077897345</v>
      </c>
    </row>
    <row r="3243" spans="2:3" x14ac:dyDescent="0.25">
      <c r="B3243" s="21">
        <v>8625</v>
      </c>
      <c r="C3243" s="22">
        <f t="shared" si="56"/>
        <v>0.80627218077897345</v>
      </c>
    </row>
    <row r="3244" spans="2:3" x14ac:dyDescent="0.25">
      <c r="B3244" s="21">
        <v>8625</v>
      </c>
      <c r="C3244" s="22">
        <f t="shared" si="56"/>
        <v>0.80627218077897345</v>
      </c>
    </row>
    <row r="3245" spans="2:3" x14ac:dyDescent="0.25">
      <c r="B3245" s="21">
        <v>8625</v>
      </c>
      <c r="C3245" s="22">
        <f t="shared" si="56"/>
        <v>0.80627218077897345</v>
      </c>
    </row>
    <row r="3246" spans="2:3" x14ac:dyDescent="0.25">
      <c r="B3246" s="21">
        <v>8632.5</v>
      </c>
      <c r="C3246" s="22">
        <f t="shared" si="56"/>
        <v>0.80839703514136563</v>
      </c>
    </row>
    <row r="3247" spans="2:3" x14ac:dyDescent="0.25">
      <c r="B3247" s="21">
        <v>8650</v>
      </c>
      <c r="C3247" s="22">
        <f t="shared" si="56"/>
        <v>0.81335502865361409</v>
      </c>
    </row>
    <row r="3248" spans="2:3" x14ac:dyDescent="0.25">
      <c r="B3248" s="21">
        <v>8650</v>
      </c>
      <c r="C3248" s="22">
        <f t="shared" si="56"/>
        <v>0.81335502865361409</v>
      </c>
    </row>
    <row r="3249" spans="2:3" x14ac:dyDescent="0.25">
      <c r="B3249" s="21">
        <v>8690</v>
      </c>
      <c r="C3249" s="22">
        <f t="shared" si="56"/>
        <v>0.82468758525303898</v>
      </c>
    </row>
    <row r="3250" spans="2:3" x14ac:dyDescent="0.25">
      <c r="B3250" s="21">
        <v>8690</v>
      </c>
      <c r="C3250" s="22">
        <f t="shared" si="56"/>
        <v>0.82468758525303898</v>
      </c>
    </row>
    <row r="3251" spans="2:3" x14ac:dyDescent="0.25">
      <c r="B3251" s="21">
        <v>8698.5</v>
      </c>
      <c r="C3251" s="22">
        <f t="shared" si="56"/>
        <v>0.82709575353041676</v>
      </c>
    </row>
    <row r="3252" spans="2:3" x14ac:dyDescent="0.25">
      <c r="B3252" s="21">
        <v>8699</v>
      </c>
      <c r="C3252" s="22">
        <f t="shared" si="56"/>
        <v>0.82723741048790955</v>
      </c>
    </row>
    <row r="3253" spans="2:3" x14ac:dyDescent="0.25">
      <c r="B3253" s="21">
        <v>8699</v>
      </c>
      <c r="C3253" s="22">
        <f t="shared" si="56"/>
        <v>0.82723741048790955</v>
      </c>
    </row>
    <row r="3254" spans="2:3" x14ac:dyDescent="0.25">
      <c r="B3254" s="21">
        <v>8699</v>
      </c>
      <c r="C3254" s="22">
        <f t="shared" si="56"/>
        <v>0.82723741048790955</v>
      </c>
    </row>
    <row r="3255" spans="2:3" x14ac:dyDescent="0.25">
      <c r="B3255" s="21">
        <v>8700</v>
      </c>
      <c r="C3255" s="22">
        <f t="shared" si="56"/>
        <v>0.82752072440289515</v>
      </c>
    </row>
    <row r="3256" spans="2:3" x14ac:dyDescent="0.25">
      <c r="B3256" s="21">
        <v>8700</v>
      </c>
      <c r="C3256" s="22">
        <f t="shared" si="56"/>
        <v>0.82752072440289515</v>
      </c>
    </row>
    <row r="3257" spans="2:3" x14ac:dyDescent="0.25">
      <c r="B3257" s="21">
        <v>8700</v>
      </c>
      <c r="C3257" s="22">
        <f t="shared" si="56"/>
        <v>0.82752072440289515</v>
      </c>
    </row>
    <row r="3258" spans="2:3" x14ac:dyDescent="0.25">
      <c r="B3258" s="21">
        <v>8700</v>
      </c>
      <c r="C3258" s="22">
        <f t="shared" si="56"/>
        <v>0.82752072440289515</v>
      </c>
    </row>
    <row r="3259" spans="2:3" x14ac:dyDescent="0.25">
      <c r="B3259" s="21">
        <v>8749</v>
      </c>
      <c r="C3259" s="22">
        <f t="shared" si="56"/>
        <v>0.84140310623719061</v>
      </c>
    </row>
    <row r="3260" spans="2:3" x14ac:dyDescent="0.25">
      <c r="B3260" s="21">
        <v>8749.5</v>
      </c>
      <c r="C3260" s="22">
        <f t="shared" si="56"/>
        <v>0.84154476319468341</v>
      </c>
    </row>
    <row r="3261" spans="2:3" x14ac:dyDescent="0.25">
      <c r="B3261" s="21">
        <v>8749.9</v>
      </c>
      <c r="C3261" s="22">
        <f t="shared" si="56"/>
        <v>0.8416580887606776</v>
      </c>
    </row>
    <row r="3262" spans="2:3" x14ac:dyDescent="0.25">
      <c r="B3262" s="21">
        <v>8750</v>
      </c>
      <c r="C3262" s="22">
        <f t="shared" si="56"/>
        <v>0.84168642015217621</v>
      </c>
    </row>
    <row r="3263" spans="2:3" x14ac:dyDescent="0.25">
      <c r="B3263" s="21">
        <v>8750</v>
      </c>
      <c r="C3263" s="22">
        <f t="shared" si="56"/>
        <v>0.84168642015217621</v>
      </c>
    </row>
    <row r="3264" spans="2:3" x14ac:dyDescent="0.25">
      <c r="B3264" s="21">
        <v>8750</v>
      </c>
      <c r="C3264" s="22">
        <f t="shared" si="56"/>
        <v>0.84168642015217621</v>
      </c>
    </row>
    <row r="3265" spans="2:3" x14ac:dyDescent="0.25">
      <c r="B3265" s="21">
        <v>8750</v>
      </c>
      <c r="C3265" s="22">
        <f t="shared" si="56"/>
        <v>0.84168642015217621</v>
      </c>
    </row>
    <row r="3266" spans="2:3" x14ac:dyDescent="0.25">
      <c r="B3266" s="21">
        <v>8750</v>
      </c>
      <c r="C3266" s="22">
        <f t="shared" si="56"/>
        <v>0.84168642015217621</v>
      </c>
    </row>
    <row r="3267" spans="2:3" x14ac:dyDescent="0.25">
      <c r="B3267" s="21">
        <v>8750</v>
      </c>
      <c r="C3267" s="22">
        <f t="shared" si="56"/>
        <v>0.84168642015217621</v>
      </c>
    </row>
    <row r="3268" spans="2:3" x14ac:dyDescent="0.25">
      <c r="B3268" s="21">
        <v>8775</v>
      </c>
      <c r="C3268" s="22">
        <f t="shared" ref="C3268:C3331" si="57">(B3268-$E$3)/$E$4</f>
        <v>0.84876926802681685</v>
      </c>
    </row>
    <row r="3269" spans="2:3" x14ac:dyDescent="0.25">
      <c r="B3269" s="21">
        <v>8790</v>
      </c>
      <c r="C3269" s="22">
        <f t="shared" si="57"/>
        <v>0.8530189767516011</v>
      </c>
    </row>
    <row r="3270" spans="2:3" x14ac:dyDescent="0.25">
      <c r="B3270" s="21">
        <v>8790</v>
      </c>
      <c r="C3270" s="22">
        <f t="shared" si="57"/>
        <v>0.8530189767516011</v>
      </c>
    </row>
    <row r="3271" spans="2:3" x14ac:dyDescent="0.25">
      <c r="B3271" s="21">
        <v>8790</v>
      </c>
      <c r="C3271" s="22">
        <f t="shared" si="57"/>
        <v>0.8530189767516011</v>
      </c>
    </row>
    <row r="3272" spans="2:3" x14ac:dyDescent="0.25">
      <c r="B3272" s="21">
        <v>8799.5</v>
      </c>
      <c r="C3272" s="22">
        <f t="shared" si="57"/>
        <v>0.85571045894396458</v>
      </c>
    </row>
    <row r="3273" spans="2:3" x14ac:dyDescent="0.25">
      <c r="B3273" s="21">
        <v>8799.5</v>
      </c>
      <c r="C3273" s="22">
        <f t="shared" si="57"/>
        <v>0.85571045894396458</v>
      </c>
    </row>
    <row r="3274" spans="2:3" x14ac:dyDescent="0.25">
      <c r="B3274" s="21">
        <v>8835</v>
      </c>
      <c r="C3274" s="22">
        <f t="shared" si="57"/>
        <v>0.86576810292595408</v>
      </c>
    </row>
    <row r="3275" spans="2:3" x14ac:dyDescent="0.25">
      <c r="B3275" s="21">
        <v>8835</v>
      </c>
      <c r="C3275" s="22">
        <f t="shared" si="57"/>
        <v>0.86576810292595408</v>
      </c>
    </row>
    <row r="3276" spans="2:3" x14ac:dyDescent="0.25">
      <c r="B3276" s="21">
        <v>8850</v>
      </c>
      <c r="C3276" s="22">
        <f t="shared" si="57"/>
        <v>0.87001781165073844</v>
      </c>
    </row>
    <row r="3277" spans="2:3" x14ac:dyDescent="0.25">
      <c r="B3277" s="21">
        <v>8850</v>
      </c>
      <c r="C3277" s="22">
        <f t="shared" si="57"/>
        <v>0.87001781165073844</v>
      </c>
    </row>
    <row r="3278" spans="2:3" x14ac:dyDescent="0.25">
      <c r="B3278" s="21">
        <v>8880</v>
      </c>
      <c r="C3278" s="22">
        <f t="shared" si="57"/>
        <v>0.87851722910030716</v>
      </c>
    </row>
    <row r="3279" spans="2:3" x14ac:dyDescent="0.25">
      <c r="B3279" s="21">
        <v>8890</v>
      </c>
      <c r="C3279" s="22">
        <f t="shared" si="57"/>
        <v>0.88135036825016333</v>
      </c>
    </row>
    <row r="3280" spans="2:3" x14ac:dyDescent="0.25">
      <c r="B3280" s="21">
        <v>8890</v>
      </c>
      <c r="C3280" s="22">
        <f t="shared" si="57"/>
        <v>0.88135036825016333</v>
      </c>
    </row>
    <row r="3281" spans="2:3" x14ac:dyDescent="0.25">
      <c r="B3281" s="21">
        <v>8890</v>
      </c>
      <c r="C3281" s="22">
        <f t="shared" si="57"/>
        <v>0.88135036825016333</v>
      </c>
    </row>
    <row r="3282" spans="2:3" x14ac:dyDescent="0.25">
      <c r="B3282" s="21">
        <v>8890</v>
      </c>
      <c r="C3282" s="22">
        <f t="shared" si="57"/>
        <v>0.88135036825016333</v>
      </c>
    </row>
    <row r="3283" spans="2:3" x14ac:dyDescent="0.25">
      <c r="B3283" s="21">
        <v>8899</v>
      </c>
      <c r="C3283" s="22">
        <f t="shared" si="57"/>
        <v>0.8839001934850339</v>
      </c>
    </row>
    <row r="3284" spans="2:3" x14ac:dyDescent="0.25">
      <c r="B3284" s="21">
        <v>8899</v>
      </c>
      <c r="C3284" s="22">
        <f t="shared" si="57"/>
        <v>0.8839001934850339</v>
      </c>
    </row>
    <row r="3285" spans="2:3" x14ac:dyDescent="0.25">
      <c r="B3285" s="21">
        <v>8899.5</v>
      </c>
      <c r="C3285" s="22">
        <f t="shared" si="57"/>
        <v>0.8840418504425267</v>
      </c>
    </row>
    <row r="3286" spans="2:3" x14ac:dyDescent="0.25">
      <c r="B3286" s="21">
        <v>8925</v>
      </c>
      <c r="C3286" s="22">
        <f t="shared" si="57"/>
        <v>0.89126635527466014</v>
      </c>
    </row>
    <row r="3287" spans="2:3" x14ac:dyDescent="0.25">
      <c r="B3287" s="21">
        <v>8950</v>
      </c>
      <c r="C3287" s="22">
        <f t="shared" si="57"/>
        <v>0.89834920314930067</v>
      </c>
    </row>
    <row r="3288" spans="2:3" x14ac:dyDescent="0.25">
      <c r="B3288" s="21">
        <v>8950</v>
      </c>
      <c r="C3288" s="22">
        <f t="shared" si="57"/>
        <v>0.89834920314930067</v>
      </c>
    </row>
    <row r="3289" spans="2:3" x14ac:dyDescent="0.25">
      <c r="B3289" s="21">
        <v>8950</v>
      </c>
      <c r="C3289" s="22">
        <f t="shared" si="57"/>
        <v>0.89834920314930067</v>
      </c>
    </row>
    <row r="3290" spans="2:3" x14ac:dyDescent="0.25">
      <c r="B3290" s="21">
        <v>8950</v>
      </c>
      <c r="C3290" s="22">
        <f t="shared" si="57"/>
        <v>0.89834920314930067</v>
      </c>
    </row>
    <row r="3291" spans="2:3" x14ac:dyDescent="0.25">
      <c r="B3291" s="21">
        <v>8950</v>
      </c>
      <c r="C3291" s="22">
        <f t="shared" si="57"/>
        <v>0.89834920314930067</v>
      </c>
    </row>
    <row r="3292" spans="2:3" x14ac:dyDescent="0.25">
      <c r="B3292" s="21">
        <v>8950</v>
      </c>
      <c r="C3292" s="22">
        <f t="shared" si="57"/>
        <v>0.89834920314930067</v>
      </c>
    </row>
    <row r="3293" spans="2:3" x14ac:dyDescent="0.25">
      <c r="B3293" s="21">
        <v>8980</v>
      </c>
      <c r="C3293" s="22">
        <f t="shared" si="57"/>
        <v>0.90684862059886928</v>
      </c>
    </row>
    <row r="3294" spans="2:3" x14ac:dyDescent="0.25">
      <c r="B3294" s="21">
        <v>8980</v>
      </c>
      <c r="C3294" s="22">
        <f t="shared" si="57"/>
        <v>0.90684862059886928</v>
      </c>
    </row>
    <row r="3295" spans="2:3" x14ac:dyDescent="0.25">
      <c r="B3295" s="21">
        <v>8985</v>
      </c>
      <c r="C3295" s="22">
        <f t="shared" si="57"/>
        <v>0.90826519017379748</v>
      </c>
    </row>
    <row r="3296" spans="2:3" x14ac:dyDescent="0.25">
      <c r="B3296" s="21">
        <v>8985</v>
      </c>
      <c r="C3296" s="22">
        <f t="shared" si="57"/>
        <v>0.90826519017379748</v>
      </c>
    </row>
    <row r="3297" spans="2:3" x14ac:dyDescent="0.25">
      <c r="B3297" s="21">
        <v>8985</v>
      </c>
      <c r="C3297" s="22">
        <f t="shared" si="57"/>
        <v>0.90826519017379748</v>
      </c>
    </row>
    <row r="3298" spans="2:3" x14ac:dyDescent="0.25">
      <c r="B3298" s="21">
        <v>8988</v>
      </c>
      <c r="C3298" s="22">
        <f t="shared" si="57"/>
        <v>0.90911513191875426</v>
      </c>
    </row>
    <row r="3299" spans="2:3" x14ac:dyDescent="0.25">
      <c r="B3299" s="21">
        <v>8988.8000000000011</v>
      </c>
      <c r="C3299" s="22">
        <f t="shared" si="57"/>
        <v>0.90934178305074309</v>
      </c>
    </row>
    <row r="3300" spans="2:3" x14ac:dyDescent="0.25">
      <c r="B3300" s="21">
        <v>8990</v>
      </c>
      <c r="C3300" s="22">
        <f t="shared" si="57"/>
        <v>0.90968175974872556</v>
      </c>
    </row>
    <row r="3301" spans="2:3" x14ac:dyDescent="0.25">
      <c r="B3301" s="21">
        <v>8990</v>
      </c>
      <c r="C3301" s="22">
        <f t="shared" si="57"/>
        <v>0.90968175974872556</v>
      </c>
    </row>
    <row r="3302" spans="2:3" x14ac:dyDescent="0.25">
      <c r="B3302" s="21">
        <v>8990</v>
      </c>
      <c r="C3302" s="22">
        <f t="shared" si="57"/>
        <v>0.90968175974872556</v>
      </c>
    </row>
    <row r="3303" spans="2:3" x14ac:dyDescent="0.25">
      <c r="B3303" s="21">
        <v>8990</v>
      </c>
      <c r="C3303" s="22">
        <f t="shared" si="57"/>
        <v>0.90968175974872556</v>
      </c>
    </row>
    <row r="3304" spans="2:3" x14ac:dyDescent="0.25">
      <c r="B3304" s="21">
        <v>8990</v>
      </c>
      <c r="C3304" s="22">
        <f t="shared" si="57"/>
        <v>0.90968175974872556</v>
      </c>
    </row>
    <row r="3305" spans="2:3" x14ac:dyDescent="0.25">
      <c r="B3305" s="21">
        <v>8990</v>
      </c>
      <c r="C3305" s="22">
        <f t="shared" si="57"/>
        <v>0.90968175974872556</v>
      </c>
    </row>
    <row r="3306" spans="2:3" x14ac:dyDescent="0.25">
      <c r="B3306" s="21">
        <v>8990</v>
      </c>
      <c r="C3306" s="22">
        <f t="shared" si="57"/>
        <v>0.90968175974872556</v>
      </c>
    </row>
    <row r="3307" spans="2:3" x14ac:dyDescent="0.25">
      <c r="B3307" s="21">
        <v>8990</v>
      </c>
      <c r="C3307" s="22">
        <f t="shared" si="57"/>
        <v>0.90968175974872556</v>
      </c>
    </row>
    <row r="3308" spans="2:3" x14ac:dyDescent="0.25">
      <c r="B3308" s="21">
        <v>8990</v>
      </c>
      <c r="C3308" s="22">
        <f t="shared" si="57"/>
        <v>0.90968175974872556</v>
      </c>
    </row>
    <row r="3309" spans="2:3" x14ac:dyDescent="0.25">
      <c r="B3309" s="21">
        <v>8990</v>
      </c>
      <c r="C3309" s="22">
        <f t="shared" si="57"/>
        <v>0.90968175974872556</v>
      </c>
    </row>
    <row r="3310" spans="2:3" x14ac:dyDescent="0.25">
      <c r="B3310" s="21">
        <v>8990</v>
      </c>
      <c r="C3310" s="22">
        <f t="shared" si="57"/>
        <v>0.90968175974872556</v>
      </c>
    </row>
    <row r="3311" spans="2:3" x14ac:dyDescent="0.25">
      <c r="B3311" s="21">
        <v>8990</v>
      </c>
      <c r="C3311" s="22">
        <f t="shared" si="57"/>
        <v>0.90968175974872556</v>
      </c>
    </row>
    <row r="3312" spans="2:3" x14ac:dyDescent="0.25">
      <c r="B3312" s="21">
        <v>8990</v>
      </c>
      <c r="C3312" s="22">
        <f t="shared" si="57"/>
        <v>0.90968175974872556</v>
      </c>
    </row>
    <row r="3313" spans="2:3" x14ac:dyDescent="0.25">
      <c r="B3313" s="21">
        <v>8990</v>
      </c>
      <c r="C3313" s="22">
        <f t="shared" si="57"/>
        <v>0.90968175974872556</v>
      </c>
    </row>
    <row r="3314" spans="2:3" x14ac:dyDescent="0.25">
      <c r="B3314" s="21">
        <v>8995</v>
      </c>
      <c r="C3314" s="22">
        <f t="shared" si="57"/>
        <v>0.91109832932365364</v>
      </c>
    </row>
    <row r="3315" spans="2:3" x14ac:dyDescent="0.25">
      <c r="B3315" s="21">
        <v>8998.5</v>
      </c>
      <c r="C3315" s="22">
        <f t="shared" si="57"/>
        <v>0.91208992802610334</v>
      </c>
    </row>
    <row r="3316" spans="2:3" x14ac:dyDescent="0.25">
      <c r="B3316" s="21">
        <v>8999</v>
      </c>
      <c r="C3316" s="22">
        <f t="shared" si="57"/>
        <v>0.91223158498359613</v>
      </c>
    </row>
    <row r="3317" spans="2:3" x14ac:dyDescent="0.25">
      <c r="B3317" s="21">
        <v>8999</v>
      </c>
      <c r="C3317" s="22">
        <f t="shared" si="57"/>
        <v>0.91223158498359613</v>
      </c>
    </row>
    <row r="3318" spans="2:3" x14ac:dyDescent="0.25">
      <c r="B3318" s="21">
        <v>8999</v>
      </c>
      <c r="C3318" s="22">
        <f t="shared" si="57"/>
        <v>0.91223158498359613</v>
      </c>
    </row>
    <row r="3319" spans="2:3" x14ac:dyDescent="0.25">
      <c r="B3319" s="21">
        <v>8999</v>
      </c>
      <c r="C3319" s="22">
        <f t="shared" si="57"/>
        <v>0.91223158498359613</v>
      </c>
    </row>
    <row r="3320" spans="2:3" x14ac:dyDescent="0.25">
      <c r="B3320" s="21">
        <v>8999.5</v>
      </c>
      <c r="C3320" s="22">
        <f t="shared" si="57"/>
        <v>0.91237324194108893</v>
      </c>
    </row>
    <row r="3321" spans="2:3" x14ac:dyDescent="0.25">
      <c r="B3321" s="21">
        <v>8999.99</v>
      </c>
      <c r="C3321" s="22">
        <f t="shared" si="57"/>
        <v>0.91251206575943189</v>
      </c>
    </row>
    <row r="3322" spans="2:3" x14ac:dyDescent="0.25">
      <c r="B3322" s="21">
        <v>8999.99</v>
      </c>
      <c r="C3322" s="22">
        <f t="shared" si="57"/>
        <v>0.91251206575943189</v>
      </c>
    </row>
    <row r="3323" spans="2:3" x14ac:dyDescent="0.25">
      <c r="B3323" s="21">
        <v>9000</v>
      </c>
      <c r="C3323" s="22">
        <f t="shared" si="57"/>
        <v>0.91251489889858173</v>
      </c>
    </row>
    <row r="3324" spans="2:3" x14ac:dyDescent="0.25">
      <c r="B3324" s="21">
        <v>9000</v>
      </c>
      <c r="C3324" s="22">
        <f t="shared" si="57"/>
        <v>0.91251489889858173</v>
      </c>
    </row>
    <row r="3325" spans="2:3" x14ac:dyDescent="0.25">
      <c r="B3325" s="21">
        <v>9090</v>
      </c>
      <c r="C3325" s="22">
        <f t="shared" si="57"/>
        <v>0.93801315124728779</v>
      </c>
    </row>
    <row r="3326" spans="2:3" x14ac:dyDescent="0.25">
      <c r="B3326" s="21">
        <v>9109.880000000001</v>
      </c>
      <c r="C3326" s="22">
        <f t="shared" si="57"/>
        <v>0.94364543187720218</v>
      </c>
    </row>
    <row r="3327" spans="2:3" x14ac:dyDescent="0.25">
      <c r="B3327" s="21">
        <v>9135</v>
      </c>
      <c r="C3327" s="22">
        <f t="shared" si="57"/>
        <v>0.95076227742164077</v>
      </c>
    </row>
    <row r="3328" spans="2:3" x14ac:dyDescent="0.25">
      <c r="B3328" s="21">
        <v>9135</v>
      </c>
      <c r="C3328" s="22">
        <f t="shared" si="57"/>
        <v>0.95076227742164077</v>
      </c>
    </row>
    <row r="3329" spans="2:3" x14ac:dyDescent="0.25">
      <c r="B3329" s="21">
        <v>9140</v>
      </c>
      <c r="C3329" s="22">
        <f t="shared" si="57"/>
        <v>0.95217884699656885</v>
      </c>
    </row>
    <row r="3330" spans="2:3" x14ac:dyDescent="0.25">
      <c r="B3330" s="21">
        <v>9140</v>
      </c>
      <c r="C3330" s="22">
        <f t="shared" si="57"/>
        <v>0.95217884699656885</v>
      </c>
    </row>
    <row r="3331" spans="2:3" x14ac:dyDescent="0.25">
      <c r="B3331" s="21">
        <v>9148.5</v>
      </c>
      <c r="C3331" s="22">
        <f t="shared" si="57"/>
        <v>0.95458701527394663</v>
      </c>
    </row>
    <row r="3332" spans="2:3" x14ac:dyDescent="0.25">
      <c r="B3332" s="21">
        <v>9190</v>
      </c>
      <c r="C3332" s="22">
        <f t="shared" ref="C3332:C3395" si="58">(B3332-$E$3)/$E$4</f>
        <v>0.96634454274584991</v>
      </c>
    </row>
    <row r="3333" spans="2:3" x14ac:dyDescent="0.25">
      <c r="B3333" s="21">
        <v>9190</v>
      </c>
      <c r="C3333" s="22">
        <f t="shared" si="58"/>
        <v>0.96634454274584991</v>
      </c>
    </row>
    <row r="3334" spans="2:3" x14ac:dyDescent="0.25">
      <c r="B3334" s="21">
        <v>9199</v>
      </c>
      <c r="C3334" s="22">
        <f t="shared" si="58"/>
        <v>0.96889436798072059</v>
      </c>
    </row>
    <row r="3335" spans="2:3" x14ac:dyDescent="0.25">
      <c r="B3335" s="21">
        <v>9200</v>
      </c>
      <c r="C3335" s="22">
        <f t="shared" si="58"/>
        <v>0.96917768189570619</v>
      </c>
    </row>
    <row r="3336" spans="2:3" x14ac:dyDescent="0.25">
      <c r="B3336" s="21">
        <v>9225</v>
      </c>
      <c r="C3336" s="22">
        <f t="shared" si="58"/>
        <v>0.97626052977034672</v>
      </c>
    </row>
    <row r="3337" spans="2:3" x14ac:dyDescent="0.25">
      <c r="B3337" s="21">
        <v>9225</v>
      </c>
      <c r="C3337" s="22">
        <f t="shared" si="58"/>
        <v>0.97626052977034672</v>
      </c>
    </row>
    <row r="3338" spans="2:3" x14ac:dyDescent="0.25">
      <c r="B3338" s="21">
        <v>9249</v>
      </c>
      <c r="C3338" s="22">
        <f t="shared" si="58"/>
        <v>0.98306006373000165</v>
      </c>
    </row>
    <row r="3339" spans="2:3" x14ac:dyDescent="0.25">
      <c r="B3339" s="21">
        <v>9249</v>
      </c>
      <c r="C3339" s="22">
        <f t="shared" si="58"/>
        <v>0.98306006373000165</v>
      </c>
    </row>
    <row r="3340" spans="2:3" x14ac:dyDescent="0.25">
      <c r="B3340" s="21">
        <v>9249.5</v>
      </c>
      <c r="C3340" s="22">
        <f t="shared" si="58"/>
        <v>0.98320172068749445</v>
      </c>
    </row>
    <row r="3341" spans="2:3" x14ac:dyDescent="0.25">
      <c r="B3341" s="21">
        <v>9250</v>
      </c>
      <c r="C3341" s="22">
        <f t="shared" si="58"/>
        <v>0.98334337764498725</v>
      </c>
    </row>
    <row r="3342" spans="2:3" x14ac:dyDescent="0.25">
      <c r="B3342" s="21">
        <v>9250</v>
      </c>
      <c r="C3342" s="22">
        <f t="shared" si="58"/>
        <v>0.98334337764498725</v>
      </c>
    </row>
    <row r="3343" spans="2:3" x14ac:dyDescent="0.25">
      <c r="B3343" s="21">
        <v>9250</v>
      </c>
      <c r="C3343" s="22">
        <f t="shared" si="58"/>
        <v>0.98334337764498725</v>
      </c>
    </row>
    <row r="3344" spans="2:3" x14ac:dyDescent="0.25">
      <c r="B3344" s="21">
        <v>9250</v>
      </c>
      <c r="C3344" s="22">
        <f t="shared" si="58"/>
        <v>0.98334337764498725</v>
      </c>
    </row>
    <row r="3345" spans="2:3" x14ac:dyDescent="0.25">
      <c r="B3345" s="21">
        <v>9250</v>
      </c>
      <c r="C3345" s="22">
        <f t="shared" si="58"/>
        <v>0.98334337764498725</v>
      </c>
    </row>
    <row r="3346" spans="2:3" x14ac:dyDescent="0.25">
      <c r="B3346" s="21">
        <v>9285</v>
      </c>
      <c r="C3346" s="22">
        <f t="shared" si="58"/>
        <v>0.99325936466948406</v>
      </c>
    </row>
    <row r="3347" spans="2:3" x14ac:dyDescent="0.25">
      <c r="B3347" s="21">
        <v>9290</v>
      </c>
      <c r="C3347" s="22">
        <f t="shared" si="58"/>
        <v>0.99467593424441214</v>
      </c>
    </row>
    <row r="3348" spans="2:3" x14ac:dyDescent="0.25">
      <c r="B3348" s="21">
        <v>9298.5</v>
      </c>
      <c r="C3348" s="22">
        <f t="shared" si="58"/>
        <v>0.99708410252178992</v>
      </c>
    </row>
    <row r="3349" spans="2:3" x14ac:dyDescent="0.25">
      <c r="B3349" s="21">
        <v>9298.5</v>
      </c>
      <c r="C3349" s="22">
        <f t="shared" si="58"/>
        <v>0.99708410252178992</v>
      </c>
    </row>
    <row r="3350" spans="2:3" x14ac:dyDescent="0.25">
      <c r="B3350" s="21">
        <v>9298.5</v>
      </c>
      <c r="C3350" s="22">
        <f t="shared" si="58"/>
        <v>0.99708410252178992</v>
      </c>
    </row>
    <row r="3351" spans="2:3" x14ac:dyDescent="0.25">
      <c r="B3351" s="21">
        <v>9298.5</v>
      </c>
      <c r="C3351" s="22">
        <f t="shared" si="58"/>
        <v>0.99708410252178992</v>
      </c>
    </row>
    <row r="3352" spans="2:3" x14ac:dyDescent="0.25">
      <c r="B3352" s="21">
        <v>9299</v>
      </c>
      <c r="C3352" s="22">
        <f t="shared" si="58"/>
        <v>0.99722575947928271</v>
      </c>
    </row>
    <row r="3353" spans="2:3" x14ac:dyDescent="0.25">
      <c r="B3353" s="21">
        <v>9299</v>
      </c>
      <c r="C3353" s="22">
        <f t="shared" si="58"/>
        <v>0.99722575947928271</v>
      </c>
    </row>
    <row r="3354" spans="2:3" x14ac:dyDescent="0.25">
      <c r="B3354" s="21">
        <v>9312</v>
      </c>
      <c r="C3354" s="22">
        <f t="shared" si="58"/>
        <v>1.0009088403740958</v>
      </c>
    </row>
    <row r="3355" spans="2:3" x14ac:dyDescent="0.25">
      <c r="B3355" s="21">
        <v>9375</v>
      </c>
      <c r="C3355" s="22">
        <f t="shared" si="58"/>
        <v>1.01875761701819</v>
      </c>
    </row>
    <row r="3356" spans="2:3" x14ac:dyDescent="0.25">
      <c r="B3356" s="21">
        <v>9375</v>
      </c>
      <c r="C3356" s="22">
        <f t="shared" si="58"/>
        <v>1.01875761701819</v>
      </c>
    </row>
    <row r="3357" spans="2:3" x14ac:dyDescent="0.25">
      <c r="B3357" s="21">
        <v>9375</v>
      </c>
      <c r="C3357" s="22">
        <f t="shared" si="58"/>
        <v>1.01875761701819</v>
      </c>
    </row>
    <row r="3358" spans="2:3" x14ac:dyDescent="0.25">
      <c r="B3358" s="21">
        <v>9435</v>
      </c>
      <c r="C3358" s="22">
        <f t="shared" si="58"/>
        <v>1.0357564519173272</v>
      </c>
    </row>
    <row r="3359" spans="2:3" x14ac:dyDescent="0.25">
      <c r="B3359" s="21">
        <v>9450</v>
      </c>
      <c r="C3359" s="22">
        <f t="shared" si="58"/>
        <v>1.0400061606421116</v>
      </c>
    </row>
    <row r="3360" spans="2:3" x14ac:dyDescent="0.25">
      <c r="B3360" s="21">
        <v>9450</v>
      </c>
      <c r="C3360" s="22">
        <f t="shared" si="58"/>
        <v>1.0400061606421116</v>
      </c>
    </row>
    <row r="3361" spans="2:3" x14ac:dyDescent="0.25">
      <c r="B3361" s="21">
        <v>9490</v>
      </c>
      <c r="C3361" s="22">
        <f t="shared" si="58"/>
        <v>1.0513387172415365</v>
      </c>
    </row>
    <row r="3362" spans="2:3" x14ac:dyDescent="0.25">
      <c r="B3362" s="21">
        <v>9490</v>
      </c>
      <c r="C3362" s="22">
        <f t="shared" si="58"/>
        <v>1.0513387172415365</v>
      </c>
    </row>
    <row r="3363" spans="2:3" x14ac:dyDescent="0.25">
      <c r="B3363" s="21">
        <v>9490</v>
      </c>
      <c r="C3363" s="22">
        <f t="shared" si="58"/>
        <v>1.0513387172415365</v>
      </c>
    </row>
    <row r="3364" spans="2:3" x14ac:dyDescent="0.25">
      <c r="B3364" s="21">
        <v>9490</v>
      </c>
      <c r="C3364" s="22">
        <f t="shared" si="58"/>
        <v>1.0513387172415365</v>
      </c>
    </row>
    <row r="3365" spans="2:3" x14ac:dyDescent="0.25">
      <c r="B3365" s="21">
        <v>9490</v>
      </c>
      <c r="C3365" s="22">
        <f t="shared" si="58"/>
        <v>1.0513387172415365</v>
      </c>
    </row>
    <row r="3366" spans="2:3" x14ac:dyDescent="0.25">
      <c r="B3366" s="21">
        <v>9490</v>
      </c>
      <c r="C3366" s="22">
        <f t="shared" si="58"/>
        <v>1.0513387172415365</v>
      </c>
    </row>
    <row r="3367" spans="2:3" x14ac:dyDescent="0.25">
      <c r="B3367" s="21">
        <v>9490</v>
      </c>
      <c r="C3367" s="22">
        <f t="shared" si="58"/>
        <v>1.0513387172415365</v>
      </c>
    </row>
    <row r="3368" spans="2:3" x14ac:dyDescent="0.25">
      <c r="B3368" s="21">
        <v>9490</v>
      </c>
      <c r="C3368" s="22">
        <f t="shared" si="58"/>
        <v>1.0513387172415365</v>
      </c>
    </row>
    <row r="3369" spans="2:3" x14ac:dyDescent="0.25">
      <c r="B3369" s="21">
        <v>9490</v>
      </c>
      <c r="C3369" s="22">
        <f t="shared" si="58"/>
        <v>1.0513387172415365</v>
      </c>
    </row>
    <row r="3370" spans="2:3" x14ac:dyDescent="0.25">
      <c r="B3370" s="21">
        <v>9500</v>
      </c>
      <c r="C3370" s="22">
        <f t="shared" si="58"/>
        <v>1.0541718563913929</v>
      </c>
    </row>
    <row r="3371" spans="2:3" x14ac:dyDescent="0.25">
      <c r="B3371" s="21">
        <v>9500</v>
      </c>
      <c r="C3371" s="22">
        <f t="shared" si="58"/>
        <v>1.0541718563913929</v>
      </c>
    </row>
    <row r="3372" spans="2:3" x14ac:dyDescent="0.25">
      <c r="B3372" s="21">
        <v>9500</v>
      </c>
      <c r="C3372" s="22">
        <f t="shared" si="58"/>
        <v>1.0541718563913929</v>
      </c>
    </row>
    <row r="3373" spans="2:3" x14ac:dyDescent="0.25">
      <c r="B3373" s="21">
        <v>9500</v>
      </c>
      <c r="C3373" s="22">
        <f t="shared" si="58"/>
        <v>1.0541718563913929</v>
      </c>
    </row>
    <row r="3374" spans="2:3" x14ac:dyDescent="0.25">
      <c r="B3374" s="21">
        <v>9500</v>
      </c>
      <c r="C3374" s="22">
        <f t="shared" si="58"/>
        <v>1.0541718563913929</v>
      </c>
    </row>
    <row r="3375" spans="2:3" x14ac:dyDescent="0.25">
      <c r="B3375" s="21">
        <v>9518.7000000000007</v>
      </c>
      <c r="C3375" s="22">
        <f t="shared" si="58"/>
        <v>1.059469826601624</v>
      </c>
    </row>
    <row r="3376" spans="2:3" x14ac:dyDescent="0.25">
      <c r="B3376" s="21">
        <v>9525</v>
      </c>
      <c r="C3376" s="22">
        <f t="shared" si="58"/>
        <v>1.0612547042660334</v>
      </c>
    </row>
    <row r="3377" spans="2:3" x14ac:dyDescent="0.25">
      <c r="B3377" s="21">
        <v>9525</v>
      </c>
      <c r="C3377" s="22">
        <f t="shared" si="58"/>
        <v>1.0612547042660334</v>
      </c>
    </row>
    <row r="3378" spans="2:3" x14ac:dyDescent="0.25">
      <c r="B3378" s="21">
        <v>9525</v>
      </c>
      <c r="C3378" s="22">
        <f t="shared" si="58"/>
        <v>1.0612547042660334</v>
      </c>
    </row>
    <row r="3379" spans="2:3" x14ac:dyDescent="0.25">
      <c r="B3379" s="21">
        <v>9525</v>
      </c>
      <c r="C3379" s="22">
        <f t="shared" si="58"/>
        <v>1.0612547042660334</v>
      </c>
    </row>
    <row r="3380" spans="2:3" x14ac:dyDescent="0.25">
      <c r="B3380" s="21">
        <v>9525</v>
      </c>
      <c r="C3380" s="22">
        <f t="shared" si="58"/>
        <v>1.0612547042660334</v>
      </c>
    </row>
    <row r="3381" spans="2:3" x14ac:dyDescent="0.25">
      <c r="B3381" s="21">
        <v>9599</v>
      </c>
      <c r="C3381" s="22">
        <f t="shared" si="58"/>
        <v>1.0822199339749694</v>
      </c>
    </row>
    <row r="3382" spans="2:3" x14ac:dyDescent="0.25">
      <c r="B3382" s="21">
        <v>9600</v>
      </c>
      <c r="C3382" s="22">
        <f t="shared" si="58"/>
        <v>1.082503247889955</v>
      </c>
    </row>
    <row r="3383" spans="2:3" x14ac:dyDescent="0.25">
      <c r="B3383" s="21">
        <v>9600</v>
      </c>
      <c r="C3383" s="22">
        <f t="shared" si="58"/>
        <v>1.082503247889955</v>
      </c>
    </row>
    <row r="3384" spans="2:3" x14ac:dyDescent="0.25">
      <c r="B3384" s="21">
        <v>9600</v>
      </c>
      <c r="C3384" s="22">
        <f t="shared" si="58"/>
        <v>1.082503247889955</v>
      </c>
    </row>
    <row r="3385" spans="2:3" x14ac:dyDescent="0.25">
      <c r="B3385" s="21">
        <v>9610</v>
      </c>
      <c r="C3385" s="22">
        <f t="shared" si="58"/>
        <v>1.0853363870398112</v>
      </c>
    </row>
    <row r="3386" spans="2:3" x14ac:dyDescent="0.25">
      <c r="B3386" s="21">
        <v>9630</v>
      </c>
      <c r="C3386" s="22">
        <f t="shared" si="58"/>
        <v>1.0910026653395237</v>
      </c>
    </row>
    <row r="3387" spans="2:3" x14ac:dyDescent="0.25">
      <c r="B3387" s="21">
        <v>9650</v>
      </c>
      <c r="C3387" s="22">
        <f t="shared" si="58"/>
        <v>1.0966689436392361</v>
      </c>
    </row>
    <row r="3388" spans="2:3" x14ac:dyDescent="0.25">
      <c r="B3388" s="21">
        <v>9650</v>
      </c>
      <c r="C3388" s="22">
        <f t="shared" si="58"/>
        <v>1.0966689436392361</v>
      </c>
    </row>
    <row r="3389" spans="2:3" x14ac:dyDescent="0.25">
      <c r="B3389" s="21">
        <v>9675</v>
      </c>
      <c r="C3389" s="22">
        <f t="shared" si="58"/>
        <v>1.1037517915138766</v>
      </c>
    </row>
    <row r="3390" spans="2:3" x14ac:dyDescent="0.25">
      <c r="B3390" s="21">
        <v>9678.880000000001</v>
      </c>
      <c r="C3390" s="22">
        <f t="shared" si="58"/>
        <v>1.1048510495040211</v>
      </c>
    </row>
    <row r="3391" spans="2:3" x14ac:dyDescent="0.25">
      <c r="B3391" s="21">
        <v>9688.880000000001</v>
      </c>
      <c r="C3391" s="22">
        <f t="shared" si="58"/>
        <v>1.1076841886538773</v>
      </c>
    </row>
    <row r="3392" spans="2:3" x14ac:dyDescent="0.25">
      <c r="B3392" s="21">
        <v>9699</v>
      </c>
      <c r="C3392" s="22">
        <f t="shared" si="58"/>
        <v>1.1105513254735315</v>
      </c>
    </row>
    <row r="3393" spans="2:3" x14ac:dyDescent="0.25">
      <c r="B3393" s="21">
        <v>9700</v>
      </c>
      <c r="C3393" s="22">
        <f t="shared" si="58"/>
        <v>1.1108346393885171</v>
      </c>
    </row>
    <row r="3394" spans="2:3" x14ac:dyDescent="0.25">
      <c r="B3394" s="21">
        <v>9700</v>
      </c>
      <c r="C3394" s="22">
        <f t="shared" si="58"/>
        <v>1.1108346393885171</v>
      </c>
    </row>
    <row r="3395" spans="2:3" x14ac:dyDescent="0.25">
      <c r="B3395" s="21">
        <v>9720</v>
      </c>
      <c r="C3395" s="22">
        <f t="shared" si="58"/>
        <v>1.1165009176882297</v>
      </c>
    </row>
    <row r="3396" spans="2:3" x14ac:dyDescent="0.25">
      <c r="B3396" s="21">
        <v>9748.5</v>
      </c>
      <c r="C3396" s="22">
        <f t="shared" ref="C3396:C3459" si="59">(B3396-$E$3)/$E$4</f>
        <v>1.1245753642653198</v>
      </c>
    </row>
    <row r="3397" spans="2:3" x14ac:dyDescent="0.25">
      <c r="B3397" s="21">
        <v>9748.5</v>
      </c>
      <c r="C3397" s="22">
        <f t="shared" si="59"/>
        <v>1.1245753642653198</v>
      </c>
    </row>
    <row r="3398" spans="2:3" x14ac:dyDescent="0.25">
      <c r="B3398" s="21">
        <v>9748.5</v>
      </c>
      <c r="C3398" s="22">
        <f t="shared" si="59"/>
        <v>1.1245753642653198</v>
      </c>
    </row>
    <row r="3399" spans="2:3" x14ac:dyDescent="0.25">
      <c r="B3399" s="21">
        <v>9749</v>
      </c>
      <c r="C3399" s="22">
        <f t="shared" si="59"/>
        <v>1.1247170212228126</v>
      </c>
    </row>
    <row r="3400" spans="2:3" x14ac:dyDescent="0.25">
      <c r="B3400" s="21">
        <v>9750</v>
      </c>
      <c r="C3400" s="22">
        <f t="shared" si="59"/>
        <v>1.1250003351377982</v>
      </c>
    </row>
    <row r="3401" spans="2:3" x14ac:dyDescent="0.25">
      <c r="B3401" s="21">
        <v>9750</v>
      </c>
      <c r="C3401" s="22">
        <f t="shared" si="59"/>
        <v>1.1250003351377982</v>
      </c>
    </row>
    <row r="3402" spans="2:3" x14ac:dyDescent="0.25">
      <c r="B3402" s="21">
        <v>9750</v>
      </c>
      <c r="C3402" s="22">
        <f t="shared" si="59"/>
        <v>1.1250003351377982</v>
      </c>
    </row>
    <row r="3403" spans="2:3" x14ac:dyDescent="0.25">
      <c r="B3403" s="21">
        <v>9750</v>
      </c>
      <c r="C3403" s="22">
        <f t="shared" si="59"/>
        <v>1.1250003351377982</v>
      </c>
    </row>
    <row r="3404" spans="2:3" x14ac:dyDescent="0.25">
      <c r="B3404" s="21">
        <v>9750</v>
      </c>
      <c r="C3404" s="22">
        <f t="shared" si="59"/>
        <v>1.1250003351377982</v>
      </c>
    </row>
    <row r="3405" spans="2:3" x14ac:dyDescent="0.25">
      <c r="B3405" s="21">
        <v>9750</v>
      </c>
      <c r="C3405" s="22">
        <f t="shared" si="59"/>
        <v>1.1250003351377982</v>
      </c>
    </row>
    <row r="3406" spans="2:3" x14ac:dyDescent="0.25">
      <c r="B3406" s="21">
        <v>9790</v>
      </c>
      <c r="C3406" s="22">
        <f t="shared" si="59"/>
        <v>1.1363328917372231</v>
      </c>
    </row>
    <row r="3407" spans="2:3" x14ac:dyDescent="0.25">
      <c r="B3407" s="21">
        <v>9800</v>
      </c>
      <c r="C3407" s="22">
        <f t="shared" si="59"/>
        <v>1.1391660308870795</v>
      </c>
    </row>
    <row r="3408" spans="2:3" x14ac:dyDescent="0.25">
      <c r="B3408" s="21">
        <v>9849</v>
      </c>
      <c r="C3408" s="22">
        <f t="shared" si="59"/>
        <v>1.1530484127213749</v>
      </c>
    </row>
    <row r="3409" spans="2:3" x14ac:dyDescent="0.25">
      <c r="B3409" s="21">
        <v>9850</v>
      </c>
      <c r="C3409" s="22">
        <f t="shared" si="59"/>
        <v>1.1533317266363605</v>
      </c>
    </row>
    <row r="3410" spans="2:3" x14ac:dyDescent="0.25">
      <c r="B3410" s="21">
        <v>9850</v>
      </c>
      <c r="C3410" s="22">
        <f t="shared" si="59"/>
        <v>1.1533317266363605</v>
      </c>
    </row>
    <row r="3411" spans="2:3" x14ac:dyDescent="0.25">
      <c r="B3411" s="21">
        <v>9885</v>
      </c>
      <c r="C3411" s="22">
        <f t="shared" si="59"/>
        <v>1.1632477136608572</v>
      </c>
    </row>
    <row r="3412" spans="2:3" x14ac:dyDescent="0.25">
      <c r="B3412" s="21">
        <v>9885</v>
      </c>
      <c r="C3412" s="22">
        <f t="shared" si="59"/>
        <v>1.1632477136608572</v>
      </c>
    </row>
    <row r="3413" spans="2:3" x14ac:dyDescent="0.25">
      <c r="B3413" s="21">
        <v>9885</v>
      </c>
      <c r="C3413" s="22">
        <f t="shared" si="59"/>
        <v>1.1632477136608572</v>
      </c>
    </row>
    <row r="3414" spans="2:3" x14ac:dyDescent="0.25">
      <c r="B3414" s="21">
        <v>9890</v>
      </c>
      <c r="C3414" s="22">
        <f t="shared" si="59"/>
        <v>1.1646642832357854</v>
      </c>
    </row>
    <row r="3415" spans="2:3" x14ac:dyDescent="0.25">
      <c r="B3415" s="21">
        <v>9890</v>
      </c>
      <c r="C3415" s="22">
        <f t="shared" si="59"/>
        <v>1.1646642832357854</v>
      </c>
    </row>
    <row r="3416" spans="2:3" x14ac:dyDescent="0.25">
      <c r="B3416" s="21">
        <v>9895</v>
      </c>
      <c r="C3416" s="22">
        <f t="shared" si="59"/>
        <v>1.1660808528107134</v>
      </c>
    </row>
    <row r="3417" spans="2:3" x14ac:dyDescent="0.25">
      <c r="B3417" s="21">
        <v>9898.880000000001</v>
      </c>
      <c r="C3417" s="22">
        <f t="shared" si="59"/>
        <v>1.1671801108008579</v>
      </c>
    </row>
    <row r="3418" spans="2:3" x14ac:dyDescent="0.25">
      <c r="B3418" s="21">
        <v>9900</v>
      </c>
      <c r="C3418" s="22">
        <f t="shared" si="59"/>
        <v>1.1674974223856416</v>
      </c>
    </row>
    <row r="3419" spans="2:3" x14ac:dyDescent="0.25">
      <c r="B3419" s="21">
        <v>9900</v>
      </c>
      <c r="C3419" s="22">
        <f t="shared" si="59"/>
        <v>1.1674974223856416</v>
      </c>
    </row>
    <row r="3420" spans="2:3" x14ac:dyDescent="0.25">
      <c r="B3420" s="21">
        <v>9900</v>
      </c>
      <c r="C3420" s="22">
        <f t="shared" si="59"/>
        <v>1.1674974223856416</v>
      </c>
    </row>
    <row r="3421" spans="2:3" x14ac:dyDescent="0.25">
      <c r="B3421" s="21">
        <v>9950</v>
      </c>
      <c r="C3421" s="22">
        <f t="shared" si="59"/>
        <v>1.1816631181349226</v>
      </c>
    </row>
    <row r="3422" spans="2:3" x14ac:dyDescent="0.25">
      <c r="B3422" s="21">
        <v>9950</v>
      </c>
      <c r="C3422" s="22">
        <f t="shared" si="59"/>
        <v>1.1816631181349226</v>
      </c>
    </row>
    <row r="3423" spans="2:3" x14ac:dyDescent="0.25">
      <c r="B3423" s="21">
        <v>9950</v>
      </c>
      <c r="C3423" s="22">
        <f t="shared" si="59"/>
        <v>1.1816631181349226</v>
      </c>
    </row>
    <row r="3424" spans="2:3" x14ac:dyDescent="0.25">
      <c r="B3424" s="21">
        <v>9950</v>
      </c>
      <c r="C3424" s="22">
        <f t="shared" si="59"/>
        <v>1.1816631181349226</v>
      </c>
    </row>
    <row r="3425" spans="2:3" x14ac:dyDescent="0.25">
      <c r="B3425" s="21">
        <v>9950</v>
      </c>
      <c r="C3425" s="22">
        <f t="shared" si="59"/>
        <v>1.1816631181349226</v>
      </c>
    </row>
    <row r="3426" spans="2:3" x14ac:dyDescent="0.25">
      <c r="B3426" s="21">
        <v>9960</v>
      </c>
      <c r="C3426" s="22">
        <f t="shared" si="59"/>
        <v>1.1844962572847788</v>
      </c>
    </row>
    <row r="3427" spans="2:3" x14ac:dyDescent="0.25">
      <c r="B3427" s="21">
        <v>9973.5</v>
      </c>
      <c r="C3427" s="22">
        <f t="shared" si="59"/>
        <v>1.1883209951370848</v>
      </c>
    </row>
    <row r="3428" spans="2:3" x14ac:dyDescent="0.25">
      <c r="B3428" s="21">
        <v>9980</v>
      </c>
      <c r="C3428" s="22">
        <f t="shared" si="59"/>
        <v>1.1901625355844914</v>
      </c>
    </row>
    <row r="3429" spans="2:3" x14ac:dyDescent="0.25">
      <c r="B3429" s="21">
        <v>9980</v>
      </c>
      <c r="C3429" s="22">
        <f t="shared" si="59"/>
        <v>1.1901625355844914</v>
      </c>
    </row>
    <row r="3430" spans="2:3" x14ac:dyDescent="0.25">
      <c r="B3430" s="21">
        <v>9980</v>
      </c>
      <c r="C3430" s="22">
        <f t="shared" si="59"/>
        <v>1.1901625355844914</v>
      </c>
    </row>
    <row r="3431" spans="2:3" x14ac:dyDescent="0.25">
      <c r="B3431" s="21">
        <v>9980</v>
      </c>
      <c r="C3431" s="22">
        <f t="shared" si="59"/>
        <v>1.1901625355844914</v>
      </c>
    </row>
    <row r="3432" spans="2:3" x14ac:dyDescent="0.25">
      <c r="B3432" s="21">
        <v>9988.880000000001</v>
      </c>
      <c r="C3432" s="22">
        <f t="shared" si="59"/>
        <v>1.1926783631495639</v>
      </c>
    </row>
    <row r="3433" spans="2:3" x14ac:dyDescent="0.25">
      <c r="B3433" s="21">
        <v>9990</v>
      </c>
      <c r="C3433" s="22">
        <f t="shared" si="59"/>
        <v>1.1929956747343475</v>
      </c>
    </row>
    <row r="3434" spans="2:3" x14ac:dyDescent="0.25">
      <c r="B3434" s="21">
        <v>9990</v>
      </c>
      <c r="C3434" s="22">
        <f t="shared" si="59"/>
        <v>1.1929956747343475</v>
      </c>
    </row>
    <row r="3435" spans="2:3" x14ac:dyDescent="0.25">
      <c r="B3435" s="21">
        <v>9990</v>
      </c>
      <c r="C3435" s="22">
        <f t="shared" si="59"/>
        <v>1.1929956747343475</v>
      </c>
    </row>
    <row r="3436" spans="2:3" x14ac:dyDescent="0.25">
      <c r="B3436" s="21">
        <v>9990</v>
      </c>
      <c r="C3436" s="22">
        <f t="shared" si="59"/>
        <v>1.1929956747343475</v>
      </c>
    </row>
    <row r="3437" spans="2:3" x14ac:dyDescent="0.25">
      <c r="B3437" s="21">
        <v>9990</v>
      </c>
      <c r="C3437" s="22">
        <f t="shared" si="59"/>
        <v>1.1929956747343475</v>
      </c>
    </row>
    <row r="3438" spans="2:3" x14ac:dyDescent="0.25">
      <c r="B3438" s="21">
        <v>9990</v>
      </c>
      <c r="C3438" s="22">
        <f t="shared" si="59"/>
        <v>1.1929956747343475</v>
      </c>
    </row>
    <row r="3439" spans="2:3" x14ac:dyDescent="0.25">
      <c r="B3439" s="21">
        <v>9990</v>
      </c>
      <c r="C3439" s="22">
        <f t="shared" si="59"/>
        <v>1.1929956747343475</v>
      </c>
    </row>
    <row r="3440" spans="2:3" x14ac:dyDescent="0.25">
      <c r="B3440" s="21">
        <v>9995</v>
      </c>
      <c r="C3440" s="22">
        <f t="shared" si="59"/>
        <v>1.1944122443092757</v>
      </c>
    </row>
    <row r="3441" spans="2:3" x14ac:dyDescent="0.25">
      <c r="B3441" s="21">
        <v>9998.880000000001</v>
      </c>
      <c r="C3441" s="22">
        <f t="shared" si="59"/>
        <v>1.1955115022994203</v>
      </c>
    </row>
    <row r="3442" spans="2:3" x14ac:dyDescent="0.25">
      <c r="B3442" s="21">
        <v>9999.9</v>
      </c>
      <c r="C3442" s="22">
        <f t="shared" si="59"/>
        <v>1.1958004824927051</v>
      </c>
    </row>
    <row r="3443" spans="2:3" x14ac:dyDescent="0.25">
      <c r="B3443" s="21">
        <v>9999.99</v>
      </c>
      <c r="C3443" s="22">
        <f t="shared" si="59"/>
        <v>1.195825980745054</v>
      </c>
    </row>
    <row r="3444" spans="2:3" x14ac:dyDescent="0.25">
      <c r="B3444" s="21">
        <v>10012.5</v>
      </c>
      <c r="C3444" s="22">
        <f t="shared" si="59"/>
        <v>1.1993702378215241</v>
      </c>
    </row>
    <row r="3445" spans="2:3" x14ac:dyDescent="0.25">
      <c r="B3445" s="21">
        <v>10050</v>
      </c>
      <c r="C3445" s="22">
        <f t="shared" si="59"/>
        <v>1.209994509633485</v>
      </c>
    </row>
    <row r="3446" spans="2:3" x14ac:dyDescent="0.25">
      <c r="B3446" s="21">
        <v>10117.5</v>
      </c>
      <c r="C3446" s="22">
        <f t="shared" si="59"/>
        <v>1.2291181988950144</v>
      </c>
    </row>
    <row r="3447" spans="2:3" x14ac:dyDescent="0.25">
      <c r="B3447" s="21">
        <v>10123.5</v>
      </c>
      <c r="C3447" s="22">
        <f t="shared" si="59"/>
        <v>1.2308180823849282</v>
      </c>
    </row>
    <row r="3448" spans="2:3" x14ac:dyDescent="0.25">
      <c r="B3448" s="21">
        <v>10125</v>
      </c>
      <c r="C3448" s="22">
        <f t="shared" si="59"/>
        <v>1.2312430532574066</v>
      </c>
    </row>
    <row r="3449" spans="2:3" x14ac:dyDescent="0.25">
      <c r="B3449" s="21">
        <v>10198.5</v>
      </c>
      <c r="C3449" s="22">
        <f t="shared" si="59"/>
        <v>1.2520666260088498</v>
      </c>
    </row>
    <row r="3450" spans="2:3" x14ac:dyDescent="0.25">
      <c r="B3450" s="21">
        <v>10250</v>
      </c>
      <c r="C3450" s="22">
        <f t="shared" si="59"/>
        <v>1.2666572926306092</v>
      </c>
    </row>
    <row r="3451" spans="2:3" x14ac:dyDescent="0.25">
      <c r="B3451" s="21">
        <v>10250</v>
      </c>
      <c r="C3451" s="22">
        <f t="shared" si="59"/>
        <v>1.2666572926306092</v>
      </c>
    </row>
    <row r="3452" spans="2:3" x14ac:dyDescent="0.25">
      <c r="B3452" s="21">
        <v>10300</v>
      </c>
      <c r="C3452" s="22">
        <f t="shared" si="59"/>
        <v>1.2808229883798905</v>
      </c>
    </row>
    <row r="3453" spans="2:3" x14ac:dyDescent="0.25">
      <c r="B3453" s="21">
        <v>10300</v>
      </c>
      <c r="C3453" s="22">
        <f t="shared" si="59"/>
        <v>1.2808229883798905</v>
      </c>
    </row>
    <row r="3454" spans="2:3" x14ac:dyDescent="0.25">
      <c r="B3454" s="21">
        <v>10335</v>
      </c>
      <c r="C3454" s="22">
        <f t="shared" si="59"/>
        <v>1.2907389754043872</v>
      </c>
    </row>
    <row r="3455" spans="2:3" x14ac:dyDescent="0.25">
      <c r="B3455" s="21">
        <v>10348.5</v>
      </c>
      <c r="C3455" s="22">
        <f t="shared" si="59"/>
        <v>1.2945637132566932</v>
      </c>
    </row>
    <row r="3456" spans="2:3" x14ac:dyDescent="0.25">
      <c r="B3456" s="21">
        <v>10400</v>
      </c>
      <c r="C3456" s="22">
        <f t="shared" si="59"/>
        <v>1.3091543798784526</v>
      </c>
    </row>
    <row r="3457" spans="2:3" x14ac:dyDescent="0.25">
      <c r="B3457" s="21">
        <v>10450</v>
      </c>
      <c r="C3457" s="22">
        <f t="shared" si="59"/>
        <v>1.3233200756277337</v>
      </c>
    </row>
    <row r="3458" spans="2:3" x14ac:dyDescent="0.25">
      <c r="B3458" s="21">
        <v>10490</v>
      </c>
      <c r="C3458" s="22">
        <f t="shared" si="59"/>
        <v>1.3346526322271586</v>
      </c>
    </row>
    <row r="3459" spans="2:3" x14ac:dyDescent="0.25">
      <c r="B3459" s="21">
        <v>10490</v>
      </c>
      <c r="C3459" s="22">
        <f t="shared" si="59"/>
        <v>1.3346526322271586</v>
      </c>
    </row>
    <row r="3460" spans="2:3" x14ac:dyDescent="0.25">
      <c r="B3460" s="21">
        <v>10498.5</v>
      </c>
      <c r="C3460" s="22">
        <f t="shared" ref="C3460:C3523" si="60">(B3460-$E$3)/$E$4</f>
        <v>1.3370608005045364</v>
      </c>
    </row>
    <row r="3461" spans="2:3" x14ac:dyDescent="0.25">
      <c r="B3461" s="21">
        <v>10498.5</v>
      </c>
      <c r="C3461" s="22">
        <f t="shared" si="60"/>
        <v>1.3370608005045364</v>
      </c>
    </row>
    <row r="3462" spans="2:3" x14ac:dyDescent="0.25">
      <c r="B3462" s="21">
        <v>10498.5</v>
      </c>
      <c r="C3462" s="22">
        <f t="shared" si="60"/>
        <v>1.3370608005045364</v>
      </c>
    </row>
    <row r="3463" spans="2:3" x14ac:dyDescent="0.25">
      <c r="B3463" s="21">
        <v>10498.5</v>
      </c>
      <c r="C3463" s="22">
        <f t="shared" si="60"/>
        <v>1.3370608005045364</v>
      </c>
    </row>
    <row r="3464" spans="2:3" x14ac:dyDescent="0.25">
      <c r="B3464" s="21">
        <v>10500</v>
      </c>
      <c r="C3464" s="22">
        <f t="shared" si="60"/>
        <v>1.3374857713770147</v>
      </c>
    </row>
    <row r="3465" spans="2:3" x14ac:dyDescent="0.25">
      <c r="B3465" s="21">
        <v>10500</v>
      </c>
      <c r="C3465" s="22">
        <f t="shared" si="60"/>
        <v>1.3374857713770147</v>
      </c>
    </row>
    <row r="3466" spans="2:3" x14ac:dyDescent="0.25">
      <c r="B3466" s="21">
        <v>10623.800000000001</v>
      </c>
      <c r="C3466" s="22">
        <f t="shared" si="60"/>
        <v>1.372560034052235</v>
      </c>
    </row>
    <row r="3467" spans="2:3" x14ac:dyDescent="0.25">
      <c r="B3467" s="21">
        <v>10635</v>
      </c>
      <c r="C3467" s="22">
        <f t="shared" si="60"/>
        <v>1.3757331499000738</v>
      </c>
    </row>
    <row r="3468" spans="2:3" x14ac:dyDescent="0.25">
      <c r="B3468" s="21">
        <v>10650</v>
      </c>
      <c r="C3468" s="22">
        <f t="shared" si="60"/>
        <v>1.3799828586248581</v>
      </c>
    </row>
    <row r="3469" spans="2:3" x14ac:dyDescent="0.25">
      <c r="B3469" s="21">
        <v>10650</v>
      </c>
      <c r="C3469" s="22">
        <f t="shared" si="60"/>
        <v>1.3799828586248581</v>
      </c>
    </row>
    <row r="3470" spans="2:3" x14ac:dyDescent="0.25">
      <c r="B3470" s="21">
        <v>10650</v>
      </c>
      <c r="C3470" s="22">
        <f t="shared" si="60"/>
        <v>1.3799828586248581</v>
      </c>
    </row>
    <row r="3471" spans="2:3" x14ac:dyDescent="0.25">
      <c r="B3471" s="21">
        <v>10750</v>
      </c>
      <c r="C3471" s="22">
        <f t="shared" si="60"/>
        <v>1.4083142501234203</v>
      </c>
    </row>
    <row r="3472" spans="2:3" x14ac:dyDescent="0.25">
      <c r="B3472" s="21">
        <v>10800</v>
      </c>
      <c r="C3472" s="22">
        <f t="shared" si="60"/>
        <v>1.4224799458727013</v>
      </c>
    </row>
    <row r="3473" spans="2:3" x14ac:dyDescent="0.25">
      <c r="B3473" s="21">
        <v>10875</v>
      </c>
      <c r="C3473" s="22">
        <f t="shared" si="60"/>
        <v>1.4437284894966231</v>
      </c>
    </row>
    <row r="3474" spans="2:3" x14ac:dyDescent="0.25">
      <c r="B3474" s="21">
        <v>10948.5</v>
      </c>
      <c r="C3474" s="22">
        <f t="shared" si="60"/>
        <v>1.4645520622480663</v>
      </c>
    </row>
    <row r="3475" spans="2:3" x14ac:dyDescent="0.25">
      <c r="B3475" s="21">
        <v>10950</v>
      </c>
      <c r="C3475" s="22">
        <f t="shared" si="60"/>
        <v>1.4649770331205447</v>
      </c>
    </row>
    <row r="3476" spans="2:3" x14ac:dyDescent="0.25">
      <c r="B3476" s="21">
        <v>10950</v>
      </c>
      <c r="C3476" s="22">
        <f t="shared" si="60"/>
        <v>1.4649770331205447</v>
      </c>
    </row>
    <row r="3477" spans="2:3" x14ac:dyDescent="0.25">
      <c r="B3477" s="21">
        <v>10980</v>
      </c>
      <c r="C3477" s="22">
        <f t="shared" si="60"/>
        <v>1.4734764505701134</v>
      </c>
    </row>
    <row r="3478" spans="2:3" x14ac:dyDescent="0.25">
      <c r="B3478" s="21">
        <v>10988.880000000001</v>
      </c>
      <c r="C3478" s="22">
        <f t="shared" si="60"/>
        <v>1.475992278135186</v>
      </c>
    </row>
    <row r="3479" spans="2:3" x14ac:dyDescent="0.25">
      <c r="B3479" s="21">
        <v>10990</v>
      </c>
      <c r="C3479" s="22">
        <f t="shared" si="60"/>
        <v>1.4763095897199696</v>
      </c>
    </row>
    <row r="3480" spans="2:3" x14ac:dyDescent="0.25">
      <c r="B3480" s="21">
        <v>10990</v>
      </c>
      <c r="C3480" s="22">
        <f t="shared" si="60"/>
        <v>1.4763095897199696</v>
      </c>
    </row>
    <row r="3481" spans="2:3" x14ac:dyDescent="0.25">
      <c r="B3481" s="21">
        <v>10990</v>
      </c>
      <c r="C3481" s="22">
        <f t="shared" si="60"/>
        <v>1.4763095897199696</v>
      </c>
    </row>
    <row r="3482" spans="2:3" x14ac:dyDescent="0.25">
      <c r="B3482" s="21">
        <v>10990</v>
      </c>
      <c r="C3482" s="22">
        <f t="shared" si="60"/>
        <v>1.4763095897199696</v>
      </c>
    </row>
    <row r="3483" spans="2:3" x14ac:dyDescent="0.25">
      <c r="B3483" s="21">
        <v>10998.880000000001</v>
      </c>
      <c r="C3483" s="22">
        <f t="shared" si="60"/>
        <v>1.4788254172850421</v>
      </c>
    </row>
    <row r="3484" spans="2:3" x14ac:dyDescent="0.25">
      <c r="B3484" s="21">
        <v>10999</v>
      </c>
      <c r="C3484" s="22">
        <f t="shared" si="60"/>
        <v>1.4788594149548402</v>
      </c>
    </row>
    <row r="3485" spans="2:3" x14ac:dyDescent="0.25">
      <c r="B3485" s="21">
        <v>11000</v>
      </c>
      <c r="C3485" s="22">
        <f t="shared" si="60"/>
        <v>1.4791427288698258</v>
      </c>
    </row>
    <row r="3486" spans="2:3" x14ac:dyDescent="0.25">
      <c r="B3486" s="21">
        <v>11060</v>
      </c>
      <c r="C3486" s="22">
        <f t="shared" si="60"/>
        <v>1.4961415637689632</v>
      </c>
    </row>
    <row r="3487" spans="2:3" x14ac:dyDescent="0.25">
      <c r="B3487" s="21">
        <v>11145</v>
      </c>
      <c r="C3487" s="22">
        <f t="shared" si="60"/>
        <v>1.520223246542741</v>
      </c>
    </row>
    <row r="3488" spans="2:3" x14ac:dyDescent="0.25">
      <c r="B3488" s="21">
        <v>11175</v>
      </c>
      <c r="C3488" s="22">
        <f t="shared" si="60"/>
        <v>1.5287226639923097</v>
      </c>
    </row>
    <row r="3489" spans="2:3" x14ac:dyDescent="0.25">
      <c r="B3489" s="21">
        <v>11200</v>
      </c>
      <c r="C3489" s="22">
        <f t="shared" si="60"/>
        <v>1.5358055118669502</v>
      </c>
    </row>
    <row r="3490" spans="2:3" x14ac:dyDescent="0.25">
      <c r="B3490" s="21">
        <v>11235</v>
      </c>
      <c r="C3490" s="22">
        <f t="shared" si="60"/>
        <v>1.5457214988914469</v>
      </c>
    </row>
    <row r="3491" spans="2:3" x14ac:dyDescent="0.25">
      <c r="B3491" s="21">
        <v>11250</v>
      </c>
      <c r="C3491" s="22">
        <f t="shared" si="60"/>
        <v>1.5499712076162313</v>
      </c>
    </row>
    <row r="3492" spans="2:3" x14ac:dyDescent="0.25">
      <c r="B3492" s="21">
        <v>11325</v>
      </c>
      <c r="C3492" s="22">
        <f t="shared" si="60"/>
        <v>1.5712197512401529</v>
      </c>
    </row>
    <row r="3493" spans="2:3" x14ac:dyDescent="0.25">
      <c r="B3493" s="21">
        <v>11350</v>
      </c>
      <c r="C3493" s="22">
        <f t="shared" si="60"/>
        <v>1.5783025991147934</v>
      </c>
    </row>
    <row r="3494" spans="2:3" x14ac:dyDescent="0.25">
      <c r="B3494" s="21">
        <v>11490</v>
      </c>
      <c r="C3494" s="22">
        <f t="shared" si="60"/>
        <v>1.6179665472127807</v>
      </c>
    </row>
    <row r="3495" spans="2:3" x14ac:dyDescent="0.25">
      <c r="B3495" s="21">
        <v>11490</v>
      </c>
      <c r="C3495" s="22">
        <f t="shared" si="60"/>
        <v>1.6179665472127807</v>
      </c>
    </row>
    <row r="3496" spans="2:3" x14ac:dyDescent="0.25">
      <c r="B3496" s="21">
        <v>11490</v>
      </c>
      <c r="C3496" s="22">
        <f t="shared" si="60"/>
        <v>1.6179665472127807</v>
      </c>
    </row>
    <row r="3497" spans="2:3" x14ac:dyDescent="0.25">
      <c r="B3497" s="21">
        <v>11490</v>
      </c>
      <c r="C3497" s="22">
        <f t="shared" si="60"/>
        <v>1.6179665472127807</v>
      </c>
    </row>
    <row r="3498" spans="2:3" x14ac:dyDescent="0.25">
      <c r="B3498" s="21">
        <v>11499.99</v>
      </c>
      <c r="C3498" s="22">
        <f t="shared" si="60"/>
        <v>1.6207968532234869</v>
      </c>
    </row>
    <row r="3499" spans="2:3" x14ac:dyDescent="0.25">
      <c r="B3499" s="21">
        <v>11500</v>
      </c>
      <c r="C3499" s="22">
        <f t="shared" si="60"/>
        <v>1.6207996863626368</v>
      </c>
    </row>
    <row r="3500" spans="2:3" x14ac:dyDescent="0.25">
      <c r="B3500" s="21">
        <v>11500</v>
      </c>
      <c r="C3500" s="22">
        <f t="shared" si="60"/>
        <v>1.6207996863626368</v>
      </c>
    </row>
    <row r="3501" spans="2:3" x14ac:dyDescent="0.25">
      <c r="B3501" s="21">
        <v>11500</v>
      </c>
      <c r="C3501" s="22">
        <f t="shared" si="60"/>
        <v>1.6207996863626368</v>
      </c>
    </row>
    <row r="3502" spans="2:3" x14ac:dyDescent="0.25">
      <c r="B3502" s="21">
        <v>11500</v>
      </c>
      <c r="C3502" s="22">
        <f t="shared" si="60"/>
        <v>1.6207996863626368</v>
      </c>
    </row>
    <row r="3503" spans="2:3" x14ac:dyDescent="0.25">
      <c r="B3503" s="21">
        <v>11500</v>
      </c>
      <c r="C3503" s="22">
        <f t="shared" si="60"/>
        <v>1.6207996863626368</v>
      </c>
    </row>
    <row r="3504" spans="2:3" x14ac:dyDescent="0.25">
      <c r="B3504" s="21">
        <v>11500</v>
      </c>
      <c r="C3504" s="22">
        <f t="shared" si="60"/>
        <v>1.6207996863626368</v>
      </c>
    </row>
    <row r="3505" spans="2:3" x14ac:dyDescent="0.25">
      <c r="B3505" s="21">
        <v>11500</v>
      </c>
      <c r="C3505" s="22">
        <f t="shared" si="60"/>
        <v>1.6207996863626368</v>
      </c>
    </row>
    <row r="3506" spans="2:3" x14ac:dyDescent="0.25">
      <c r="B3506" s="21">
        <v>11548.5</v>
      </c>
      <c r="C3506" s="22">
        <f t="shared" si="60"/>
        <v>1.6345404112394395</v>
      </c>
    </row>
    <row r="3507" spans="2:3" x14ac:dyDescent="0.25">
      <c r="B3507" s="21">
        <v>11600</v>
      </c>
      <c r="C3507" s="22">
        <f t="shared" si="60"/>
        <v>1.6491310778611989</v>
      </c>
    </row>
    <row r="3508" spans="2:3" x14ac:dyDescent="0.25">
      <c r="B3508" s="21">
        <v>11698.5</v>
      </c>
      <c r="C3508" s="22">
        <f t="shared" si="60"/>
        <v>1.6770374984872829</v>
      </c>
    </row>
    <row r="3509" spans="2:3" x14ac:dyDescent="0.25">
      <c r="B3509" s="21">
        <v>11699</v>
      </c>
      <c r="C3509" s="22">
        <f t="shared" si="60"/>
        <v>1.6771791554447757</v>
      </c>
    </row>
    <row r="3510" spans="2:3" x14ac:dyDescent="0.25">
      <c r="B3510" s="21">
        <v>11750</v>
      </c>
      <c r="C3510" s="22">
        <f t="shared" si="60"/>
        <v>1.6916281651090423</v>
      </c>
    </row>
    <row r="3511" spans="2:3" x14ac:dyDescent="0.25">
      <c r="B3511" s="21">
        <v>11773.5</v>
      </c>
      <c r="C3511" s="22">
        <f t="shared" si="60"/>
        <v>1.6982860421112045</v>
      </c>
    </row>
    <row r="3512" spans="2:3" x14ac:dyDescent="0.25">
      <c r="B3512" s="21">
        <v>11790</v>
      </c>
      <c r="C3512" s="22">
        <f t="shared" si="60"/>
        <v>1.7029607217084672</v>
      </c>
    </row>
    <row r="3513" spans="2:3" x14ac:dyDescent="0.25">
      <c r="B3513" s="21">
        <v>11835</v>
      </c>
      <c r="C3513" s="22">
        <f t="shared" si="60"/>
        <v>1.7157098478828201</v>
      </c>
    </row>
    <row r="3514" spans="2:3" x14ac:dyDescent="0.25">
      <c r="B3514" s="21">
        <v>11835</v>
      </c>
      <c r="C3514" s="22">
        <f t="shared" si="60"/>
        <v>1.7157098478828201</v>
      </c>
    </row>
    <row r="3515" spans="2:3" x14ac:dyDescent="0.25">
      <c r="B3515" s="21">
        <v>11880</v>
      </c>
      <c r="C3515" s="22">
        <f t="shared" si="60"/>
        <v>1.7284589740571732</v>
      </c>
    </row>
    <row r="3516" spans="2:3" x14ac:dyDescent="0.25">
      <c r="B3516" s="21">
        <v>11900</v>
      </c>
      <c r="C3516" s="22">
        <f t="shared" si="60"/>
        <v>1.7341252523568855</v>
      </c>
    </row>
    <row r="3517" spans="2:3" x14ac:dyDescent="0.25">
      <c r="B3517" s="21">
        <v>11900</v>
      </c>
      <c r="C3517" s="22">
        <f t="shared" si="60"/>
        <v>1.7341252523568855</v>
      </c>
    </row>
    <row r="3518" spans="2:3" x14ac:dyDescent="0.25">
      <c r="B3518" s="21">
        <v>11925</v>
      </c>
      <c r="C3518" s="22">
        <f t="shared" si="60"/>
        <v>1.7412081002315263</v>
      </c>
    </row>
    <row r="3519" spans="2:3" x14ac:dyDescent="0.25">
      <c r="B3519" s="21">
        <v>11950</v>
      </c>
      <c r="C3519" s="22">
        <f t="shared" si="60"/>
        <v>1.7482909481061668</v>
      </c>
    </row>
    <row r="3520" spans="2:3" x14ac:dyDescent="0.25">
      <c r="B3520" s="21">
        <v>11980</v>
      </c>
      <c r="C3520" s="22">
        <f t="shared" si="60"/>
        <v>1.7567903655557353</v>
      </c>
    </row>
    <row r="3521" spans="2:3" x14ac:dyDescent="0.25">
      <c r="B3521" s="21">
        <v>11985</v>
      </c>
      <c r="C3521" s="22">
        <f t="shared" si="60"/>
        <v>1.7582069351306635</v>
      </c>
    </row>
    <row r="3522" spans="2:3" x14ac:dyDescent="0.25">
      <c r="B3522" s="21">
        <v>11985</v>
      </c>
      <c r="C3522" s="22">
        <f t="shared" si="60"/>
        <v>1.7582069351306635</v>
      </c>
    </row>
    <row r="3523" spans="2:3" x14ac:dyDescent="0.25">
      <c r="B3523" s="21">
        <v>11985</v>
      </c>
      <c r="C3523" s="22">
        <f t="shared" si="60"/>
        <v>1.7582069351306635</v>
      </c>
    </row>
    <row r="3524" spans="2:3" x14ac:dyDescent="0.25">
      <c r="B3524" s="21">
        <v>11990</v>
      </c>
      <c r="C3524" s="22">
        <f t="shared" ref="C3524:C3587" si="61">(B3524-$E$3)/$E$4</f>
        <v>1.7596235047055917</v>
      </c>
    </row>
    <row r="3525" spans="2:3" x14ac:dyDescent="0.25">
      <c r="B3525" s="21">
        <v>11990</v>
      </c>
      <c r="C3525" s="22">
        <f t="shared" si="61"/>
        <v>1.7596235047055917</v>
      </c>
    </row>
    <row r="3526" spans="2:3" x14ac:dyDescent="0.25">
      <c r="B3526" s="21">
        <v>11990</v>
      </c>
      <c r="C3526" s="22">
        <f t="shared" si="61"/>
        <v>1.7596235047055917</v>
      </c>
    </row>
    <row r="3527" spans="2:3" x14ac:dyDescent="0.25">
      <c r="B3527" s="21">
        <v>11990</v>
      </c>
      <c r="C3527" s="22">
        <f t="shared" si="61"/>
        <v>1.7596235047055917</v>
      </c>
    </row>
    <row r="3528" spans="2:3" x14ac:dyDescent="0.25">
      <c r="B3528" s="21">
        <v>11990</v>
      </c>
      <c r="C3528" s="22">
        <f t="shared" si="61"/>
        <v>1.7596235047055917</v>
      </c>
    </row>
    <row r="3529" spans="2:3" x14ac:dyDescent="0.25">
      <c r="B3529" s="21">
        <v>11990</v>
      </c>
      <c r="C3529" s="22">
        <f t="shared" si="61"/>
        <v>1.7596235047055917</v>
      </c>
    </row>
    <row r="3530" spans="2:3" x14ac:dyDescent="0.25">
      <c r="B3530" s="21">
        <v>11990</v>
      </c>
      <c r="C3530" s="22">
        <f t="shared" si="61"/>
        <v>1.7596235047055917</v>
      </c>
    </row>
    <row r="3531" spans="2:3" x14ac:dyDescent="0.25">
      <c r="B3531" s="21">
        <v>11997.15</v>
      </c>
      <c r="C3531" s="22">
        <f t="shared" si="61"/>
        <v>1.7616491991977388</v>
      </c>
    </row>
    <row r="3532" spans="2:3" x14ac:dyDescent="0.25">
      <c r="B3532" s="21">
        <v>11999</v>
      </c>
      <c r="C3532" s="22">
        <f t="shared" si="61"/>
        <v>1.7621733299404623</v>
      </c>
    </row>
    <row r="3533" spans="2:3" x14ac:dyDescent="0.25">
      <c r="B3533" s="21">
        <v>11999</v>
      </c>
      <c r="C3533" s="22">
        <f t="shared" si="61"/>
        <v>1.7621733299404623</v>
      </c>
    </row>
    <row r="3534" spans="2:3" x14ac:dyDescent="0.25">
      <c r="B3534" s="21">
        <v>12200</v>
      </c>
      <c r="C3534" s="22">
        <f t="shared" si="61"/>
        <v>1.8191194268525723</v>
      </c>
    </row>
    <row r="3535" spans="2:3" x14ac:dyDescent="0.25">
      <c r="B3535" s="21">
        <v>12330</v>
      </c>
      <c r="C3535" s="22">
        <f t="shared" si="61"/>
        <v>1.8559502358007032</v>
      </c>
    </row>
    <row r="3536" spans="2:3" x14ac:dyDescent="0.25">
      <c r="B3536" s="21">
        <v>12450</v>
      </c>
      <c r="C3536" s="22">
        <f t="shared" si="61"/>
        <v>1.8899479055989779</v>
      </c>
    </row>
    <row r="3537" spans="2:3" x14ac:dyDescent="0.25">
      <c r="B3537" s="21">
        <v>12490</v>
      </c>
      <c r="C3537" s="22">
        <f t="shared" si="61"/>
        <v>1.9012804621984025</v>
      </c>
    </row>
    <row r="3538" spans="2:3" x14ac:dyDescent="0.25">
      <c r="B3538" s="21">
        <v>12490</v>
      </c>
      <c r="C3538" s="22">
        <f t="shared" si="61"/>
        <v>1.9012804621984025</v>
      </c>
    </row>
    <row r="3539" spans="2:3" x14ac:dyDescent="0.25">
      <c r="B3539" s="21">
        <v>12500</v>
      </c>
      <c r="C3539" s="22">
        <f t="shared" si="61"/>
        <v>1.9041136013482589</v>
      </c>
    </row>
    <row r="3540" spans="2:3" x14ac:dyDescent="0.25">
      <c r="B3540" s="21">
        <v>12500</v>
      </c>
      <c r="C3540" s="22">
        <f t="shared" si="61"/>
        <v>1.9041136013482589</v>
      </c>
    </row>
    <row r="3541" spans="2:3" x14ac:dyDescent="0.25">
      <c r="B3541" s="21">
        <v>12500</v>
      </c>
      <c r="C3541" s="22">
        <f t="shared" si="61"/>
        <v>1.9041136013482589</v>
      </c>
    </row>
    <row r="3542" spans="2:3" x14ac:dyDescent="0.25">
      <c r="B3542" s="21">
        <v>12500</v>
      </c>
      <c r="C3542" s="22">
        <f t="shared" si="61"/>
        <v>1.9041136013482589</v>
      </c>
    </row>
    <row r="3543" spans="2:3" x14ac:dyDescent="0.25">
      <c r="B3543" s="21">
        <v>12500</v>
      </c>
      <c r="C3543" s="22">
        <f t="shared" si="61"/>
        <v>1.9041136013482589</v>
      </c>
    </row>
    <row r="3544" spans="2:3" x14ac:dyDescent="0.25">
      <c r="B3544" s="21">
        <v>12600</v>
      </c>
      <c r="C3544" s="22">
        <f t="shared" si="61"/>
        <v>1.932444992846821</v>
      </c>
    </row>
    <row r="3545" spans="2:3" x14ac:dyDescent="0.25">
      <c r="B3545" s="21">
        <v>12748.5</v>
      </c>
      <c r="C3545" s="22">
        <f t="shared" si="61"/>
        <v>1.9745171092221858</v>
      </c>
    </row>
    <row r="3546" spans="2:3" x14ac:dyDescent="0.25">
      <c r="B3546" s="21">
        <v>12749.984999999999</v>
      </c>
      <c r="C3546" s="22">
        <f t="shared" si="61"/>
        <v>1.9749378303859393</v>
      </c>
    </row>
    <row r="3547" spans="2:3" x14ac:dyDescent="0.25">
      <c r="B3547" s="21">
        <v>12750</v>
      </c>
      <c r="C3547" s="22">
        <f t="shared" si="61"/>
        <v>1.9749420800946644</v>
      </c>
    </row>
    <row r="3548" spans="2:3" x14ac:dyDescent="0.25">
      <c r="B3548" s="21">
        <v>12750</v>
      </c>
      <c r="C3548" s="22">
        <f t="shared" si="61"/>
        <v>1.9749420800946644</v>
      </c>
    </row>
    <row r="3549" spans="2:3" x14ac:dyDescent="0.25">
      <c r="B3549" s="21">
        <v>12885</v>
      </c>
      <c r="C3549" s="22">
        <f t="shared" si="61"/>
        <v>2.0131894586177235</v>
      </c>
    </row>
    <row r="3550" spans="2:3" x14ac:dyDescent="0.25">
      <c r="B3550" s="21">
        <v>12885</v>
      </c>
      <c r="C3550" s="22">
        <f t="shared" si="61"/>
        <v>2.0131894586177235</v>
      </c>
    </row>
    <row r="3551" spans="2:3" x14ac:dyDescent="0.25">
      <c r="B3551" s="21">
        <v>12950</v>
      </c>
      <c r="C3551" s="22">
        <f t="shared" si="61"/>
        <v>2.0316048630917889</v>
      </c>
    </row>
    <row r="3552" spans="2:3" x14ac:dyDescent="0.25">
      <c r="B3552" s="21">
        <v>12950</v>
      </c>
      <c r="C3552" s="22">
        <f t="shared" si="61"/>
        <v>2.0316048630917889</v>
      </c>
    </row>
    <row r="3553" spans="2:3" x14ac:dyDescent="0.25">
      <c r="B3553" s="21">
        <v>12975</v>
      </c>
      <c r="C3553" s="22">
        <f t="shared" si="61"/>
        <v>2.0386877109664292</v>
      </c>
    </row>
    <row r="3554" spans="2:3" x14ac:dyDescent="0.25">
      <c r="B3554" s="21">
        <v>12980</v>
      </c>
      <c r="C3554" s="22">
        <f t="shared" si="61"/>
        <v>2.0401042805413576</v>
      </c>
    </row>
    <row r="3555" spans="2:3" x14ac:dyDescent="0.25">
      <c r="B3555" s="21">
        <v>12988.880000000001</v>
      </c>
      <c r="C3555" s="22">
        <f t="shared" si="61"/>
        <v>2.0426201081064299</v>
      </c>
    </row>
    <row r="3556" spans="2:3" x14ac:dyDescent="0.25">
      <c r="B3556" s="21">
        <v>12988.880000000001</v>
      </c>
      <c r="C3556" s="22">
        <f t="shared" si="61"/>
        <v>2.0426201081064299</v>
      </c>
    </row>
    <row r="3557" spans="2:3" x14ac:dyDescent="0.25">
      <c r="B3557" s="21">
        <v>12988.880000000001</v>
      </c>
      <c r="C3557" s="22">
        <f t="shared" si="61"/>
        <v>2.0426201081064299</v>
      </c>
    </row>
    <row r="3558" spans="2:3" x14ac:dyDescent="0.25">
      <c r="B3558" s="21">
        <v>12990</v>
      </c>
      <c r="C3558" s="22">
        <f t="shared" si="61"/>
        <v>2.0429374196912136</v>
      </c>
    </row>
    <row r="3559" spans="2:3" x14ac:dyDescent="0.25">
      <c r="B3559" s="21">
        <v>12990</v>
      </c>
      <c r="C3559" s="22">
        <f t="shared" si="61"/>
        <v>2.0429374196912136</v>
      </c>
    </row>
    <row r="3560" spans="2:3" x14ac:dyDescent="0.25">
      <c r="B3560" s="21">
        <v>12990</v>
      </c>
      <c r="C3560" s="22">
        <f t="shared" si="61"/>
        <v>2.0429374196912136</v>
      </c>
    </row>
    <row r="3561" spans="2:3" x14ac:dyDescent="0.25">
      <c r="B3561" s="21">
        <v>12998</v>
      </c>
      <c r="C3561" s="22">
        <f t="shared" si="61"/>
        <v>2.0452039310110988</v>
      </c>
    </row>
    <row r="3562" spans="2:3" x14ac:dyDescent="0.25">
      <c r="B3562" s="21">
        <v>12999.9</v>
      </c>
      <c r="C3562" s="22">
        <f t="shared" si="61"/>
        <v>2.0457422274495713</v>
      </c>
    </row>
    <row r="3563" spans="2:3" x14ac:dyDescent="0.25">
      <c r="B3563" s="21">
        <v>13000</v>
      </c>
      <c r="C3563" s="22">
        <f t="shared" si="61"/>
        <v>2.04577055884107</v>
      </c>
    </row>
    <row r="3564" spans="2:3" x14ac:dyDescent="0.25">
      <c r="B3564" s="21">
        <v>13000</v>
      </c>
      <c r="C3564" s="22">
        <f t="shared" si="61"/>
        <v>2.04577055884107</v>
      </c>
    </row>
    <row r="3565" spans="2:3" x14ac:dyDescent="0.25">
      <c r="B3565" s="21">
        <v>13000</v>
      </c>
      <c r="C3565" s="22">
        <f t="shared" si="61"/>
        <v>2.04577055884107</v>
      </c>
    </row>
    <row r="3566" spans="2:3" x14ac:dyDescent="0.25">
      <c r="B3566" s="21">
        <v>13275</v>
      </c>
      <c r="C3566" s="22">
        <f t="shared" si="61"/>
        <v>2.123681885462116</v>
      </c>
    </row>
    <row r="3567" spans="2:3" x14ac:dyDescent="0.25">
      <c r="B3567" s="21">
        <v>13390</v>
      </c>
      <c r="C3567" s="22">
        <f t="shared" si="61"/>
        <v>2.1562629856854625</v>
      </c>
    </row>
    <row r="3568" spans="2:3" x14ac:dyDescent="0.25">
      <c r="B3568" s="21">
        <v>13485</v>
      </c>
      <c r="C3568" s="22">
        <f t="shared" si="61"/>
        <v>2.1831778076090966</v>
      </c>
    </row>
    <row r="3569" spans="2:3" x14ac:dyDescent="0.25">
      <c r="B3569" s="21">
        <v>13485</v>
      </c>
      <c r="C3569" s="22">
        <f t="shared" si="61"/>
        <v>2.1831778076090966</v>
      </c>
    </row>
    <row r="3570" spans="2:3" x14ac:dyDescent="0.25">
      <c r="B3570" s="21">
        <v>13490</v>
      </c>
      <c r="C3570" s="22">
        <f t="shared" si="61"/>
        <v>2.1845943771840246</v>
      </c>
    </row>
    <row r="3571" spans="2:3" x14ac:dyDescent="0.25">
      <c r="B3571" s="21">
        <v>13499</v>
      </c>
      <c r="C3571" s="22">
        <f t="shared" si="61"/>
        <v>2.1871442024188954</v>
      </c>
    </row>
    <row r="3572" spans="2:3" x14ac:dyDescent="0.25">
      <c r="B3572" s="21">
        <v>13500</v>
      </c>
      <c r="C3572" s="22">
        <f t="shared" si="61"/>
        <v>2.187427516333881</v>
      </c>
    </row>
    <row r="3573" spans="2:3" x14ac:dyDescent="0.25">
      <c r="B3573" s="21">
        <v>13750</v>
      </c>
      <c r="C3573" s="22">
        <f t="shared" si="61"/>
        <v>2.2582559950802863</v>
      </c>
    </row>
    <row r="3574" spans="2:3" x14ac:dyDescent="0.25">
      <c r="B3574" s="21">
        <v>13750</v>
      </c>
      <c r="C3574" s="22">
        <f t="shared" si="61"/>
        <v>2.2582559950802863</v>
      </c>
    </row>
    <row r="3575" spans="2:3" x14ac:dyDescent="0.25">
      <c r="B3575" s="21">
        <v>13750</v>
      </c>
      <c r="C3575" s="22">
        <f t="shared" si="61"/>
        <v>2.2582559950802863</v>
      </c>
    </row>
    <row r="3576" spans="2:3" x14ac:dyDescent="0.25">
      <c r="B3576" s="21">
        <v>13800</v>
      </c>
      <c r="C3576" s="22">
        <f t="shared" si="61"/>
        <v>2.2724216908295674</v>
      </c>
    </row>
    <row r="3577" spans="2:3" x14ac:dyDescent="0.25">
      <c r="B3577" s="21">
        <v>13800</v>
      </c>
      <c r="C3577" s="22">
        <f t="shared" si="61"/>
        <v>2.2724216908295674</v>
      </c>
    </row>
    <row r="3578" spans="2:3" x14ac:dyDescent="0.25">
      <c r="B3578" s="21">
        <v>13850</v>
      </c>
      <c r="C3578" s="22">
        <f t="shared" si="61"/>
        <v>2.2865873865788484</v>
      </c>
    </row>
    <row r="3579" spans="2:3" x14ac:dyDescent="0.25">
      <c r="B3579" s="21">
        <v>13935</v>
      </c>
      <c r="C3579" s="22">
        <f t="shared" si="61"/>
        <v>2.3106690693526266</v>
      </c>
    </row>
    <row r="3580" spans="2:3" x14ac:dyDescent="0.25">
      <c r="B3580" s="21">
        <v>13950</v>
      </c>
      <c r="C3580" s="22">
        <f t="shared" si="61"/>
        <v>2.314918778077411</v>
      </c>
    </row>
    <row r="3581" spans="2:3" x14ac:dyDescent="0.25">
      <c r="B3581" s="21">
        <v>13950</v>
      </c>
      <c r="C3581" s="22">
        <f t="shared" si="61"/>
        <v>2.314918778077411</v>
      </c>
    </row>
    <row r="3582" spans="2:3" x14ac:dyDescent="0.25">
      <c r="B3582" s="21">
        <v>13950</v>
      </c>
      <c r="C3582" s="22">
        <f t="shared" si="61"/>
        <v>2.314918778077411</v>
      </c>
    </row>
    <row r="3583" spans="2:3" x14ac:dyDescent="0.25">
      <c r="B3583" s="21">
        <v>13950</v>
      </c>
      <c r="C3583" s="22">
        <f t="shared" si="61"/>
        <v>2.314918778077411</v>
      </c>
    </row>
    <row r="3584" spans="2:3" x14ac:dyDescent="0.25">
      <c r="B3584" s="21">
        <v>13950</v>
      </c>
      <c r="C3584" s="22">
        <f t="shared" si="61"/>
        <v>2.314918778077411</v>
      </c>
    </row>
    <row r="3585" spans="2:3" x14ac:dyDescent="0.25">
      <c r="B3585" s="21">
        <v>13950</v>
      </c>
      <c r="C3585" s="22">
        <f t="shared" si="61"/>
        <v>2.314918778077411</v>
      </c>
    </row>
    <row r="3586" spans="2:3" x14ac:dyDescent="0.25">
      <c r="B3586" s="21">
        <v>13950</v>
      </c>
      <c r="C3586" s="22">
        <f t="shared" si="61"/>
        <v>2.314918778077411</v>
      </c>
    </row>
    <row r="3587" spans="2:3" x14ac:dyDescent="0.25">
      <c r="B3587" s="21">
        <v>13980</v>
      </c>
      <c r="C3587" s="22">
        <f t="shared" si="61"/>
        <v>2.3234181955269793</v>
      </c>
    </row>
    <row r="3588" spans="2:3" x14ac:dyDescent="0.25">
      <c r="B3588" s="21">
        <v>13980</v>
      </c>
      <c r="C3588" s="22">
        <f t="shared" ref="C3588:C3651" si="62">(B3588-$E$3)/$E$4</f>
        <v>2.3234181955269793</v>
      </c>
    </row>
    <row r="3589" spans="2:3" x14ac:dyDescent="0.25">
      <c r="B3589" s="21">
        <v>13990</v>
      </c>
      <c r="C3589" s="22">
        <f t="shared" si="62"/>
        <v>2.3262513346768356</v>
      </c>
    </row>
    <row r="3590" spans="2:3" x14ac:dyDescent="0.25">
      <c r="B3590" s="21">
        <v>13990</v>
      </c>
      <c r="C3590" s="22">
        <f t="shared" si="62"/>
        <v>2.3262513346768356</v>
      </c>
    </row>
    <row r="3591" spans="2:3" x14ac:dyDescent="0.25">
      <c r="B3591" s="21">
        <v>13990</v>
      </c>
      <c r="C3591" s="22">
        <f t="shared" si="62"/>
        <v>2.3262513346768356</v>
      </c>
    </row>
    <row r="3592" spans="2:3" x14ac:dyDescent="0.25">
      <c r="B3592" s="21">
        <v>13999</v>
      </c>
      <c r="C3592" s="22">
        <f t="shared" si="62"/>
        <v>2.3288011599117064</v>
      </c>
    </row>
    <row r="3593" spans="2:3" x14ac:dyDescent="0.25">
      <c r="B3593" s="21">
        <v>13999</v>
      </c>
      <c r="C3593" s="22">
        <f t="shared" si="62"/>
        <v>2.3288011599117064</v>
      </c>
    </row>
    <row r="3594" spans="2:3" x14ac:dyDescent="0.25">
      <c r="B3594" s="21">
        <v>13999</v>
      </c>
      <c r="C3594" s="22">
        <f t="shared" si="62"/>
        <v>2.3288011599117064</v>
      </c>
    </row>
    <row r="3595" spans="2:3" x14ac:dyDescent="0.25">
      <c r="B3595" s="21">
        <v>13999</v>
      </c>
      <c r="C3595" s="22">
        <f t="shared" si="62"/>
        <v>2.3288011599117064</v>
      </c>
    </row>
    <row r="3596" spans="2:3" x14ac:dyDescent="0.25">
      <c r="B3596" s="21">
        <v>14000</v>
      </c>
      <c r="C3596" s="22">
        <f t="shared" si="62"/>
        <v>2.329084473826692</v>
      </c>
    </row>
    <row r="3597" spans="2:3" x14ac:dyDescent="0.25">
      <c r="B3597" s="21">
        <v>14000</v>
      </c>
      <c r="C3597" s="22">
        <f t="shared" si="62"/>
        <v>2.329084473826692</v>
      </c>
    </row>
    <row r="3598" spans="2:3" x14ac:dyDescent="0.25">
      <c r="B3598" s="21">
        <v>14085</v>
      </c>
      <c r="C3598" s="22">
        <f t="shared" si="62"/>
        <v>2.3531661566004698</v>
      </c>
    </row>
    <row r="3599" spans="2:3" x14ac:dyDescent="0.25">
      <c r="B3599" s="21">
        <v>14235</v>
      </c>
      <c r="C3599" s="22">
        <f t="shared" si="62"/>
        <v>2.395663243848313</v>
      </c>
    </row>
    <row r="3600" spans="2:3" x14ac:dyDescent="0.25">
      <c r="B3600" s="21">
        <v>14250</v>
      </c>
      <c r="C3600" s="22">
        <f t="shared" si="62"/>
        <v>2.3999129525730973</v>
      </c>
    </row>
    <row r="3601" spans="2:3" x14ac:dyDescent="0.25">
      <c r="B3601" s="21">
        <v>14250</v>
      </c>
      <c r="C3601" s="22">
        <f t="shared" si="62"/>
        <v>2.3999129525730973</v>
      </c>
    </row>
    <row r="3602" spans="2:3" x14ac:dyDescent="0.25">
      <c r="B3602" s="21">
        <v>14490</v>
      </c>
      <c r="C3602" s="22">
        <f t="shared" si="62"/>
        <v>2.4679082921696467</v>
      </c>
    </row>
    <row r="3603" spans="2:3" x14ac:dyDescent="0.25">
      <c r="B3603" s="21">
        <v>14490</v>
      </c>
      <c r="C3603" s="22">
        <f t="shared" si="62"/>
        <v>2.4679082921696467</v>
      </c>
    </row>
    <row r="3604" spans="2:3" x14ac:dyDescent="0.25">
      <c r="B3604" s="21">
        <v>14499</v>
      </c>
      <c r="C3604" s="22">
        <f t="shared" si="62"/>
        <v>2.4704581174045175</v>
      </c>
    </row>
    <row r="3605" spans="2:3" x14ac:dyDescent="0.25">
      <c r="B3605" s="21">
        <v>14500</v>
      </c>
      <c r="C3605" s="22">
        <f t="shared" si="62"/>
        <v>2.4707414313195031</v>
      </c>
    </row>
    <row r="3606" spans="2:3" x14ac:dyDescent="0.25">
      <c r="B3606" s="21">
        <v>14500</v>
      </c>
      <c r="C3606" s="22">
        <f t="shared" si="62"/>
        <v>2.4707414313195031</v>
      </c>
    </row>
    <row r="3607" spans="2:3" x14ac:dyDescent="0.25">
      <c r="B3607" s="21">
        <v>14500</v>
      </c>
      <c r="C3607" s="22">
        <f t="shared" si="62"/>
        <v>2.4707414313195031</v>
      </c>
    </row>
    <row r="3608" spans="2:3" x14ac:dyDescent="0.25">
      <c r="B3608" s="21">
        <v>14535</v>
      </c>
      <c r="C3608" s="22">
        <f t="shared" si="62"/>
        <v>2.4806574183439998</v>
      </c>
    </row>
    <row r="3609" spans="2:3" x14ac:dyDescent="0.25">
      <c r="B3609" s="21">
        <v>14750</v>
      </c>
      <c r="C3609" s="22">
        <f t="shared" si="62"/>
        <v>2.5415699100659084</v>
      </c>
    </row>
    <row r="3610" spans="2:3" x14ac:dyDescent="0.25">
      <c r="B3610" s="21">
        <v>14800</v>
      </c>
      <c r="C3610" s="22">
        <f t="shared" si="62"/>
        <v>2.5557356058151894</v>
      </c>
    </row>
    <row r="3611" spans="2:3" x14ac:dyDescent="0.25">
      <c r="B3611" s="21">
        <v>14850</v>
      </c>
      <c r="C3611" s="22">
        <f t="shared" si="62"/>
        <v>2.5699013015644705</v>
      </c>
    </row>
    <row r="3612" spans="2:3" x14ac:dyDescent="0.25">
      <c r="B3612" s="21">
        <v>14925</v>
      </c>
      <c r="C3612" s="22">
        <f t="shared" si="62"/>
        <v>2.5911498451883923</v>
      </c>
    </row>
    <row r="3613" spans="2:3" x14ac:dyDescent="0.25">
      <c r="B3613" s="21">
        <v>14950</v>
      </c>
      <c r="C3613" s="22">
        <f t="shared" si="62"/>
        <v>2.5982326930630326</v>
      </c>
    </row>
    <row r="3614" spans="2:3" x14ac:dyDescent="0.25">
      <c r="B3614" s="21">
        <v>14950</v>
      </c>
      <c r="C3614" s="22">
        <f t="shared" si="62"/>
        <v>2.5982326930630326</v>
      </c>
    </row>
    <row r="3615" spans="2:3" x14ac:dyDescent="0.25">
      <c r="B3615" s="21">
        <v>14950</v>
      </c>
      <c r="C3615" s="22">
        <f t="shared" si="62"/>
        <v>2.5982326930630326</v>
      </c>
    </row>
    <row r="3616" spans="2:3" x14ac:dyDescent="0.25">
      <c r="B3616" s="21">
        <v>14980</v>
      </c>
      <c r="C3616" s="22">
        <f t="shared" si="62"/>
        <v>2.6067321105126013</v>
      </c>
    </row>
    <row r="3617" spans="2:3" x14ac:dyDescent="0.25">
      <c r="B3617" s="21">
        <v>14985</v>
      </c>
      <c r="C3617" s="22">
        <f t="shared" si="62"/>
        <v>2.6081486800875298</v>
      </c>
    </row>
    <row r="3618" spans="2:3" x14ac:dyDescent="0.25">
      <c r="B3618" s="21">
        <v>14990</v>
      </c>
      <c r="C3618" s="22">
        <f t="shared" si="62"/>
        <v>2.6095652496624577</v>
      </c>
    </row>
    <row r="3619" spans="2:3" x14ac:dyDescent="0.25">
      <c r="B3619" s="21">
        <v>14990</v>
      </c>
      <c r="C3619" s="22">
        <f t="shared" si="62"/>
        <v>2.6095652496624577</v>
      </c>
    </row>
    <row r="3620" spans="2:3" x14ac:dyDescent="0.25">
      <c r="B3620" s="21">
        <v>14990</v>
      </c>
      <c r="C3620" s="22">
        <f t="shared" si="62"/>
        <v>2.6095652496624577</v>
      </c>
    </row>
    <row r="3621" spans="2:3" x14ac:dyDescent="0.25">
      <c r="B3621" s="21">
        <v>15000</v>
      </c>
      <c r="C3621" s="22">
        <f t="shared" si="62"/>
        <v>2.6123983888123141</v>
      </c>
    </row>
    <row r="3622" spans="2:3" x14ac:dyDescent="0.25">
      <c r="B3622" s="21">
        <v>15249</v>
      </c>
      <c r="C3622" s="22">
        <f t="shared" si="62"/>
        <v>2.6829435536437338</v>
      </c>
    </row>
    <row r="3623" spans="2:3" x14ac:dyDescent="0.25">
      <c r="B3623" s="21">
        <v>15250</v>
      </c>
      <c r="C3623" s="22">
        <f t="shared" si="62"/>
        <v>2.6832268675587194</v>
      </c>
    </row>
    <row r="3624" spans="2:3" x14ac:dyDescent="0.25">
      <c r="B3624" s="21">
        <v>15350</v>
      </c>
      <c r="C3624" s="22">
        <f t="shared" si="62"/>
        <v>2.7115582590572815</v>
      </c>
    </row>
    <row r="3625" spans="2:3" x14ac:dyDescent="0.25">
      <c r="B3625" s="21">
        <v>15350</v>
      </c>
      <c r="C3625" s="22">
        <f t="shared" si="62"/>
        <v>2.7115582590572815</v>
      </c>
    </row>
    <row r="3626" spans="2:3" x14ac:dyDescent="0.25">
      <c r="B3626" s="21">
        <v>15398</v>
      </c>
      <c r="C3626" s="22">
        <f t="shared" si="62"/>
        <v>2.7251573269765914</v>
      </c>
    </row>
    <row r="3627" spans="2:3" x14ac:dyDescent="0.25">
      <c r="B3627" s="21">
        <v>15500</v>
      </c>
      <c r="C3627" s="22">
        <f t="shared" si="62"/>
        <v>2.7540553463051247</v>
      </c>
    </row>
    <row r="3628" spans="2:3" x14ac:dyDescent="0.25">
      <c r="B3628" s="21">
        <v>15690</v>
      </c>
      <c r="C3628" s="22">
        <f t="shared" si="62"/>
        <v>2.807884990152393</v>
      </c>
    </row>
    <row r="3629" spans="2:3" x14ac:dyDescent="0.25">
      <c r="B3629" s="21">
        <v>15750</v>
      </c>
      <c r="C3629" s="22">
        <f t="shared" si="62"/>
        <v>2.8248838250515305</v>
      </c>
    </row>
    <row r="3630" spans="2:3" x14ac:dyDescent="0.25">
      <c r="B3630" s="21">
        <v>15890</v>
      </c>
      <c r="C3630" s="22">
        <f t="shared" si="62"/>
        <v>2.8645477731495177</v>
      </c>
    </row>
    <row r="3631" spans="2:3" x14ac:dyDescent="0.25">
      <c r="B3631" s="21">
        <v>15900</v>
      </c>
      <c r="C3631" s="22">
        <f t="shared" si="62"/>
        <v>2.8673809122993736</v>
      </c>
    </row>
    <row r="3632" spans="2:3" x14ac:dyDescent="0.25">
      <c r="B3632" s="21">
        <v>15950</v>
      </c>
      <c r="C3632" s="22">
        <f t="shared" si="62"/>
        <v>2.8815466080486547</v>
      </c>
    </row>
    <row r="3633" spans="1:3" x14ac:dyDescent="0.25">
      <c r="B3633" s="21">
        <v>15950</v>
      </c>
      <c r="C3633" s="22">
        <f t="shared" si="62"/>
        <v>2.8815466080486547</v>
      </c>
    </row>
    <row r="3634" spans="1:3" x14ac:dyDescent="0.25">
      <c r="B3634" s="21">
        <v>15950</v>
      </c>
      <c r="C3634" s="22">
        <f t="shared" si="62"/>
        <v>2.8815466080486547</v>
      </c>
    </row>
    <row r="3635" spans="1:3" x14ac:dyDescent="0.25">
      <c r="B3635" s="21">
        <v>15990</v>
      </c>
      <c r="C3635" s="22">
        <f t="shared" si="62"/>
        <v>2.8928791646480798</v>
      </c>
    </row>
    <row r="3636" spans="1:3" x14ac:dyDescent="0.25">
      <c r="B3636" s="21">
        <v>15990</v>
      </c>
      <c r="C3636" s="22">
        <f t="shared" si="62"/>
        <v>2.8928791646480798</v>
      </c>
    </row>
    <row r="3637" spans="1:3" x14ac:dyDescent="0.25">
      <c r="B3637" s="21">
        <v>15999</v>
      </c>
      <c r="C3637" s="22">
        <f t="shared" si="62"/>
        <v>2.8954289898829502</v>
      </c>
    </row>
    <row r="3638" spans="1:3" x14ac:dyDescent="0.25">
      <c r="B3638" s="21">
        <v>15999.99</v>
      </c>
      <c r="C3638" s="22">
        <f t="shared" si="62"/>
        <v>2.8957094706587858</v>
      </c>
    </row>
    <row r="3639" spans="1:3" x14ac:dyDescent="0.25">
      <c r="B3639" s="21">
        <v>16300</v>
      </c>
      <c r="C3639" s="22">
        <f t="shared" si="62"/>
        <v>2.9807064782936226</v>
      </c>
    </row>
    <row r="3640" spans="1:3" x14ac:dyDescent="0.25">
      <c r="A3640">
        <v>1</v>
      </c>
      <c r="B3640" s="21">
        <v>16750</v>
      </c>
      <c r="C3640" s="22">
        <f t="shared" si="62"/>
        <v>3.1081977400371525</v>
      </c>
    </row>
    <row r="3641" spans="1:3" x14ac:dyDescent="0.25">
      <c r="A3641">
        <v>1</v>
      </c>
      <c r="B3641" s="21">
        <v>16890</v>
      </c>
      <c r="C3641" s="22">
        <f t="shared" si="62"/>
        <v>3.1478616881351393</v>
      </c>
    </row>
    <row r="3642" spans="1:3" x14ac:dyDescent="0.25">
      <c r="A3642">
        <v>1</v>
      </c>
      <c r="B3642" s="21">
        <v>16950</v>
      </c>
      <c r="C3642" s="22">
        <f t="shared" si="62"/>
        <v>3.1648605230342768</v>
      </c>
    </row>
    <row r="3643" spans="1:3" x14ac:dyDescent="0.25">
      <c r="A3643">
        <v>1</v>
      </c>
      <c r="B3643" s="21">
        <v>16990</v>
      </c>
      <c r="C3643" s="22">
        <f t="shared" si="62"/>
        <v>3.1761930796337019</v>
      </c>
    </row>
    <row r="3644" spans="1:3" x14ac:dyDescent="0.25">
      <c r="A3644">
        <v>1</v>
      </c>
      <c r="B3644" s="21">
        <v>16999</v>
      </c>
      <c r="C3644" s="22">
        <f t="shared" si="62"/>
        <v>3.1787429048685722</v>
      </c>
    </row>
    <row r="3645" spans="1:3" x14ac:dyDescent="0.25">
      <c r="A3645">
        <v>1</v>
      </c>
      <c r="B3645" s="21">
        <v>16999</v>
      </c>
      <c r="C3645" s="22">
        <f t="shared" si="62"/>
        <v>3.1787429048685722</v>
      </c>
    </row>
    <row r="3646" spans="1:3" x14ac:dyDescent="0.25">
      <c r="A3646">
        <v>1</v>
      </c>
      <c r="B3646" s="21">
        <v>17000</v>
      </c>
      <c r="C3646" s="22">
        <f t="shared" si="62"/>
        <v>3.1790262187835578</v>
      </c>
    </row>
    <row r="3647" spans="1:3" x14ac:dyDescent="0.25">
      <c r="A3647">
        <v>1</v>
      </c>
      <c r="B3647" s="21">
        <v>17250</v>
      </c>
      <c r="C3647" s="22">
        <f t="shared" si="62"/>
        <v>3.2498546975299636</v>
      </c>
    </row>
    <row r="3648" spans="1:3" x14ac:dyDescent="0.25">
      <c r="A3648">
        <v>1</v>
      </c>
      <c r="B3648" s="21">
        <v>17250</v>
      </c>
      <c r="C3648" s="22">
        <f t="shared" si="62"/>
        <v>3.2498546975299636</v>
      </c>
    </row>
    <row r="3649" spans="1:3" x14ac:dyDescent="0.25">
      <c r="A3649">
        <v>1</v>
      </c>
      <c r="B3649" s="21">
        <v>17490</v>
      </c>
      <c r="C3649" s="22">
        <f t="shared" si="62"/>
        <v>3.3178500371265129</v>
      </c>
    </row>
    <row r="3650" spans="1:3" x14ac:dyDescent="0.25">
      <c r="A3650">
        <v>1</v>
      </c>
      <c r="B3650" s="21">
        <v>17500</v>
      </c>
      <c r="C3650" s="22">
        <f t="shared" si="62"/>
        <v>3.3206831762763689</v>
      </c>
    </row>
    <row r="3651" spans="1:3" x14ac:dyDescent="0.25">
      <c r="A3651">
        <v>1</v>
      </c>
      <c r="B3651" s="21">
        <v>17690</v>
      </c>
      <c r="C3651" s="22">
        <f t="shared" si="62"/>
        <v>3.3745128201236372</v>
      </c>
    </row>
    <row r="3652" spans="1:3" x14ac:dyDescent="0.25">
      <c r="A3652">
        <v>1</v>
      </c>
      <c r="B3652" s="21">
        <v>17950</v>
      </c>
      <c r="C3652" s="22">
        <f t="shared" ref="C3652:C3698" si="63">(B3652-$E$3)/$E$4</f>
        <v>3.4481744380198989</v>
      </c>
    </row>
    <row r="3653" spans="1:3" x14ac:dyDescent="0.25">
      <c r="A3653">
        <v>1</v>
      </c>
      <c r="B3653" s="21">
        <v>17950</v>
      </c>
      <c r="C3653" s="22">
        <f t="shared" si="63"/>
        <v>3.4481744380198989</v>
      </c>
    </row>
    <row r="3654" spans="1:3" x14ac:dyDescent="0.25">
      <c r="A3654">
        <v>1</v>
      </c>
      <c r="B3654" s="21">
        <v>17990</v>
      </c>
      <c r="C3654" s="22">
        <f t="shared" si="63"/>
        <v>3.459506994619324</v>
      </c>
    </row>
    <row r="3655" spans="1:3" x14ac:dyDescent="0.25">
      <c r="A3655">
        <v>1</v>
      </c>
      <c r="B3655" s="21">
        <v>18735</v>
      </c>
      <c r="C3655" s="22">
        <f t="shared" si="63"/>
        <v>3.6705758612836124</v>
      </c>
    </row>
    <row r="3656" spans="1:3" x14ac:dyDescent="0.25">
      <c r="A3656">
        <v>1</v>
      </c>
      <c r="B3656" s="21">
        <v>18750</v>
      </c>
      <c r="C3656" s="22">
        <f t="shared" si="63"/>
        <v>3.6748255700083967</v>
      </c>
    </row>
    <row r="3657" spans="1:3" x14ac:dyDescent="0.25">
      <c r="A3657">
        <v>1</v>
      </c>
      <c r="B3657" s="21">
        <v>18950</v>
      </c>
      <c r="C3657" s="22">
        <f t="shared" si="63"/>
        <v>3.731488353005521</v>
      </c>
    </row>
    <row r="3658" spans="1:3" x14ac:dyDescent="0.25">
      <c r="A3658">
        <v>1</v>
      </c>
      <c r="B3658" s="21">
        <v>19000</v>
      </c>
      <c r="C3658" s="22">
        <f t="shared" si="63"/>
        <v>3.745654048754802</v>
      </c>
    </row>
    <row r="3659" spans="1:3" x14ac:dyDescent="0.25">
      <c r="A3659">
        <v>1</v>
      </c>
      <c r="B3659" s="21">
        <v>19000</v>
      </c>
      <c r="C3659" s="22">
        <f t="shared" si="63"/>
        <v>3.745654048754802</v>
      </c>
    </row>
    <row r="3660" spans="1:3" x14ac:dyDescent="0.25">
      <c r="A3660">
        <v>1</v>
      </c>
      <c r="B3660" s="21">
        <v>19125</v>
      </c>
      <c r="C3660" s="22">
        <f t="shared" si="63"/>
        <v>3.7810682881280049</v>
      </c>
    </row>
    <row r="3661" spans="1:3" x14ac:dyDescent="0.25">
      <c r="A3661">
        <v>1</v>
      </c>
      <c r="B3661" s="21">
        <v>19212</v>
      </c>
      <c r="C3661" s="22">
        <f t="shared" si="63"/>
        <v>3.8057165987317538</v>
      </c>
    </row>
    <row r="3662" spans="1:3" x14ac:dyDescent="0.25">
      <c r="A3662">
        <v>1</v>
      </c>
      <c r="B3662" s="21">
        <v>19275</v>
      </c>
      <c r="C3662" s="22">
        <f t="shared" si="63"/>
        <v>3.8235653753758481</v>
      </c>
    </row>
    <row r="3663" spans="1:3" x14ac:dyDescent="0.25">
      <c r="A3663">
        <v>1</v>
      </c>
      <c r="B3663" s="21">
        <v>19350</v>
      </c>
      <c r="C3663" s="22">
        <f t="shared" si="63"/>
        <v>3.8448139189997699</v>
      </c>
    </row>
    <row r="3664" spans="1:3" x14ac:dyDescent="0.25">
      <c r="A3664">
        <v>1</v>
      </c>
      <c r="B3664" s="21">
        <v>19485</v>
      </c>
      <c r="C3664" s="22">
        <f t="shared" si="63"/>
        <v>3.8830612975228287</v>
      </c>
    </row>
    <row r="3665" spans="1:3" x14ac:dyDescent="0.25">
      <c r="A3665">
        <v>1</v>
      </c>
      <c r="B3665" s="21">
        <v>19500</v>
      </c>
      <c r="C3665" s="22">
        <f t="shared" si="63"/>
        <v>3.8873110062476131</v>
      </c>
    </row>
    <row r="3666" spans="1:3" x14ac:dyDescent="0.25">
      <c r="A3666">
        <v>1</v>
      </c>
      <c r="B3666" s="21">
        <v>19688.88</v>
      </c>
      <c r="C3666" s="22">
        <f t="shared" si="63"/>
        <v>3.9408233385100977</v>
      </c>
    </row>
    <row r="3667" spans="1:3" x14ac:dyDescent="0.25">
      <c r="A3667">
        <v>1</v>
      </c>
      <c r="B3667" s="21">
        <v>19710</v>
      </c>
      <c r="C3667" s="22">
        <f t="shared" si="63"/>
        <v>3.9468069283945937</v>
      </c>
    </row>
    <row r="3668" spans="1:3" x14ac:dyDescent="0.25">
      <c r="A3668">
        <v>1</v>
      </c>
      <c r="B3668" s="21">
        <v>19875</v>
      </c>
      <c r="C3668" s="22">
        <f t="shared" si="63"/>
        <v>3.9935537243672212</v>
      </c>
    </row>
    <row r="3669" spans="1:3" x14ac:dyDescent="0.25">
      <c r="A3669">
        <v>1</v>
      </c>
      <c r="B3669" s="21">
        <v>19890</v>
      </c>
      <c r="C3669" s="22">
        <f t="shared" si="63"/>
        <v>3.9978034330920056</v>
      </c>
    </row>
    <row r="3670" spans="1:3" x14ac:dyDescent="0.25">
      <c r="A3670">
        <v>1</v>
      </c>
      <c r="B3670" s="21">
        <v>19990</v>
      </c>
      <c r="C3670" s="22">
        <f t="shared" si="63"/>
        <v>4.0261348245905682</v>
      </c>
    </row>
    <row r="3671" spans="1:3" x14ac:dyDescent="0.25">
      <c r="A3671">
        <v>1</v>
      </c>
      <c r="B3671" s="21">
        <v>19990</v>
      </c>
      <c r="C3671" s="22">
        <f t="shared" si="63"/>
        <v>4.0261348245905682</v>
      </c>
    </row>
    <row r="3672" spans="1:3" x14ac:dyDescent="0.25">
      <c r="A3672">
        <v>1</v>
      </c>
      <c r="B3672" s="21">
        <v>20990</v>
      </c>
      <c r="C3672" s="22">
        <f t="shared" si="63"/>
        <v>4.3094487395761902</v>
      </c>
    </row>
    <row r="3673" spans="1:3" x14ac:dyDescent="0.25">
      <c r="A3673">
        <v>1</v>
      </c>
      <c r="B3673" s="21">
        <v>21000</v>
      </c>
      <c r="C3673" s="22">
        <f t="shared" si="63"/>
        <v>4.3122818787260462</v>
      </c>
    </row>
    <row r="3674" spans="1:3" x14ac:dyDescent="0.25">
      <c r="A3674">
        <v>1</v>
      </c>
      <c r="B3674" s="21">
        <v>21000</v>
      </c>
      <c r="C3674" s="22">
        <f t="shared" si="63"/>
        <v>4.3122818787260462</v>
      </c>
    </row>
    <row r="3675" spans="1:3" x14ac:dyDescent="0.25">
      <c r="A3675">
        <v>1</v>
      </c>
      <c r="B3675" s="21">
        <v>21500</v>
      </c>
      <c r="C3675" s="22">
        <f t="shared" si="63"/>
        <v>4.4539388362188568</v>
      </c>
    </row>
    <row r="3676" spans="1:3" x14ac:dyDescent="0.25">
      <c r="A3676">
        <v>1</v>
      </c>
      <c r="B3676" s="21">
        <v>21750</v>
      </c>
      <c r="C3676" s="22">
        <f t="shared" si="63"/>
        <v>4.5247673149652625</v>
      </c>
    </row>
    <row r="3677" spans="1:3" x14ac:dyDescent="0.25">
      <c r="A3677">
        <v>1</v>
      </c>
      <c r="B3677" s="21">
        <v>21990</v>
      </c>
      <c r="C3677" s="22">
        <f t="shared" si="63"/>
        <v>4.5927626545618123</v>
      </c>
    </row>
    <row r="3678" spans="1:3" x14ac:dyDescent="0.25">
      <c r="A3678">
        <v>1</v>
      </c>
      <c r="B3678" s="21">
        <v>22125</v>
      </c>
      <c r="C3678" s="22">
        <f t="shared" si="63"/>
        <v>4.6310100330848707</v>
      </c>
    </row>
    <row r="3679" spans="1:3" x14ac:dyDescent="0.25">
      <c r="A3679">
        <v>1</v>
      </c>
      <c r="B3679" s="21">
        <v>22485</v>
      </c>
      <c r="C3679" s="22">
        <f t="shared" si="63"/>
        <v>4.7330030424796945</v>
      </c>
    </row>
    <row r="3680" spans="1:3" x14ac:dyDescent="0.25">
      <c r="A3680">
        <v>1</v>
      </c>
      <c r="B3680" s="21">
        <v>22492.5</v>
      </c>
      <c r="C3680" s="22">
        <f t="shared" si="63"/>
        <v>4.7351278968420862</v>
      </c>
    </row>
    <row r="3681" spans="1:3" x14ac:dyDescent="0.25">
      <c r="A3681">
        <v>1</v>
      </c>
      <c r="B3681" s="21">
        <v>22700</v>
      </c>
      <c r="C3681" s="22">
        <f t="shared" si="63"/>
        <v>4.7939155342016031</v>
      </c>
    </row>
    <row r="3682" spans="1:3" x14ac:dyDescent="0.25">
      <c r="A3682">
        <v>1</v>
      </c>
      <c r="B3682" s="21">
        <v>22950</v>
      </c>
      <c r="C3682" s="22">
        <f t="shared" si="63"/>
        <v>4.8647440129480088</v>
      </c>
    </row>
    <row r="3683" spans="1:3" x14ac:dyDescent="0.25">
      <c r="A3683">
        <v>1</v>
      </c>
      <c r="B3683" s="21">
        <v>23750</v>
      </c>
      <c r="C3683" s="22">
        <f t="shared" si="63"/>
        <v>5.0913951449365058</v>
      </c>
    </row>
    <row r="3684" spans="1:3" x14ac:dyDescent="0.25">
      <c r="A3684">
        <v>1</v>
      </c>
      <c r="B3684" s="21">
        <v>24250</v>
      </c>
      <c r="C3684" s="22">
        <f t="shared" si="63"/>
        <v>5.2330521024293173</v>
      </c>
    </row>
    <row r="3685" spans="1:3" x14ac:dyDescent="0.25">
      <c r="A3685">
        <v>1</v>
      </c>
      <c r="B3685" s="21">
        <v>24700</v>
      </c>
      <c r="C3685" s="22">
        <f t="shared" si="63"/>
        <v>5.3605433641728473</v>
      </c>
    </row>
    <row r="3686" spans="1:3" x14ac:dyDescent="0.25">
      <c r="A3686">
        <v>1</v>
      </c>
      <c r="B3686" s="21">
        <v>24735</v>
      </c>
      <c r="C3686" s="22">
        <f t="shared" si="63"/>
        <v>5.3704593511973435</v>
      </c>
    </row>
    <row r="3687" spans="1:3" x14ac:dyDescent="0.25">
      <c r="A3687">
        <v>1</v>
      </c>
      <c r="B3687" s="21">
        <v>25000</v>
      </c>
      <c r="C3687" s="22">
        <f t="shared" si="63"/>
        <v>5.4455375386685336</v>
      </c>
    </row>
    <row r="3688" spans="1:3" x14ac:dyDescent="0.25">
      <c r="A3688">
        <v>1</v>
      </c>
      <c r="B3688" s="21">
        <v>28000</v>
      </c>
      <c r="C3688" s="22">
        <f t="shared" si="63"/>
        <v>6.2954792836253999</v>
      </c>
    </row>
    <row r="3689" spans="1:3" x14ac:dyDescent="0.25">
      <c r="A3689">
        <v>1</v>
      </c>
      <c r="B3689" s="21">
        <v>29950</v>
      </c>
      <c r="C3689" s="22">
        <f t="shared" si="63"/>
        <v>6.8479414178473625</v>
      </c>
    </row>
    <row r="3690" spans="1:3" x14ac:dyDescent="0.25">
      <c r="A3690">
        <v>1</v>
      </c>
      <c r="B3690" s="21">
        <v>29990</v>
      </c>
      <c r="C3690" s="22">
        <f t="shared" si="63"/>
        <v>6.8592739744467872</v>
      </c>
    </row>
    <row r="3691" spans="1:3" x14ac:dyDescent="0.25">
      <c r="A3691">
        <v>1</v>
      </c>
      <c r="B3691" s="21">
        <v>31500</v>
      </c>
      <c r="C3691" s="22">
        <f t="shared" si="63"/>
        <v>7.2870779860750767</v>
      </c>
    </row>
    <row r="3692" spans="1:3" x14ac:dyDescent="0.25">
      <c r="A3692">
        <v>1</v>
      </c>
      <c r="B3692" s="21">
        <v>31500</v>
      </c>
      <c r="C3692" s="22">
        <f t="shared" si="63"/>
        <v>7.2870779860750767</v>
      </c>
    </row>
    <row r="3693" spans="1:3" x14ac:dyDescent="0.25">
      <c r="A3693">
        <v>1</v>
      </c>
      <c r="B3693" s="21">
        <v>31880</v>
      </c>
      <c r="C3693" s="22">
        <f t="shared" si="63"/>
        <v>7.3947372737696133</v>
      </c>
    </row>
    <row r="3694" spans="1:3" x14ac:dyDescent="0.25">
      <c r="A3694">
        <v>1</v>
      </c>
      <c r="B3694" s="21">
        <v>33585</v>
      </c>
      <c r="C3694" s="22">
        <f t="shared" si="63"/>
        <v>7.8777874988200987</v>
      </c>
    </row>
    <row r="3695" spans="1:3" x14ac:dyDescent="0.25">
      <c r="A3695">
        <v>1</v>
      </c>
      <c r="B3695" s="21">
        <v>34000</v>
      </c>
      <c r="C3695" s="22">
        <f t="shared" si="63"/>
        <v>7.9953627735391315</v>
      </c>
    </row>
    <row r="3696" spans="1:3" x14ac:dyDescent="0.25">
      <c r="A3696">
        <v>1</v>
      </c>
      <c r="B3696" s="21">
        <v>42500</v>
      </c>
      <c r="C3696" s="22">
        <f t="shared" si="63"/>
        <v>10.40353105091692</v>
      </c>
    </row>
    <row r="3697" spans="1:3" x14ac:dyDescent="0.25">
      <c r="A3697">
        <v>1</v>
      </c>
      <c r="B3697" s="21">
        <v>55000</v>
      </c>
      <c r="C3697" s="22">
        <f t="shared" si="63"/>
        <v>13.944954988237194</v>
      </c>
    </row>
    <row r="3698" spans="1:3" x14ac:dyDescent="0.25">
      <c r="A3698">
        <v>1</v>
      </c>
      <c r="B3698" s="21">
        <v>58950</v>
      </c>
      <c r="C3698" s="22">
        <f t="shared" si="63"/>
        <v>15.064044952430402</v>
      </c>
    </row>
    <row r="3699" spans="1:3" x14ac:dyDescent="0.25">
      <c r="A3699">
        <f>SUM(A3640:A3698)</f>
        <v>59</v>
      </c>
    </row>
  </sheetData>
  <sortState ref="L4:L84">
    <sortCondition ref="L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Redfin_Timeseries_Count</vt:lpstr>
      <vt:lpstr>Redfin_Timeseries_Price</vt:lpstr>
      <vt:lpstr>Timeseries_county</vt:lpstr>
      <vt:lpstr>Oct-2018</vt:lpstr>
      <vt:lpstr>Fee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mbrooks1</cp:lastModifiedBy>
  <dcterms:created xsi:type="dcterms:W3CDTF">2018-10-04T15:19:25Z</dcterms:created>
  <dcterms:modified xsi:type="dcterms:W3CDTF">2018-10-05T11:50:45Z</dcterms:modified>
</cp:coreProperties>
</file>