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kpatil\Downloads\"/>
    </mc:Choice>
  </mc:AlternateContent>
  <bookViews>
    <workbookView xWindow="0" yWindow="0" windowWidth="14380" windowHeight="4420" activeTab="4"/>
  </bookViews>
  <sheets>
    <sheet name="NiftyBees" sheetId="1" r:id="rId1"/>
    <sheet name="Sheet2" sheetId="2" r:id="rId2"/>
    <sheet name="Sheet3" sheetId="3" r:id="rId3"/>
    <sheet name="Sheet4" sheetId="4" r:id="rId4"/>
    <sheet name="CalculationShee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5" i="5"/>
  <c r="E6" i="5"/>
  <c r="E3" i="5" l="1"/>
  <c r="E8" i="4" l="1"/>
  <c r="E6" i="4"/>
  <c r="E7" i="4"/>
  <c r="E3" i="4"/>
  <c r="I3" i="2"/>
  <c r="I3" i="3"/>
  <c r="J3" i="3" s="1"/>
  <c r="I5" i="3"/>
  <c r="J5" i="3" s="1"/>
  <c r="E5" i="3"/>
  <c r="I4" i="3"/>
  <c r="J4" i="3" s="1"/>
  <c r="E4" i="3"/>
  <c r="E3" i="3"/>
  <c r="F3" i="3" s="1"/>
  <c r="I8" i="2"/>
  <c r="J8" i="2" s="1"/>
  <c r="E8" i="2"/>
  <c r="I7" i="2"/>
  <c r="J7" i="2" s="1"/>
  <c r="E7" i="2"/>
  <c r="I6" i="2"/>
  <c r="J6" i="2" s="1"/>
  <c r="E6" i="2"/>
  <c r="I5" i="2"/>
  <c r="J5" i="2" s="1"/>
  <c r="E5" i="2"/>
  <c r="I4" i="2"/>
  <c r="J4" i="2" s="1"/>
  <c r="E4" i="2"/>
  <c r="J3" i="2"/>
  <c r="E3" i="2"/>
  <c r="F3" i="2" s="1"/>
  <c r="L3" i="1"/>
  <c r="L4" i="1"/>
  <c r="L5" i="1"/>
  <c r="L6" i="1"/>
  <c r="L7" i="1"/>
  <c r="L2" i="1"/>
  <c r="K3" i="1"/>
  <c r="K4" i="1"/>
  <c r="K5" i="1"/>
  <c r="K6" i="1"/>
  <c r="K7" i="1"/>
  <c r="J3" i="1"/>
  <c r="J4" i="1"/>
  <c r="J5" i="1"/>
  <c r="J6" i="1"/>
  <c r="J7" i="1"/>
  <c r="I7" i="1"/>
  <c r="I6" i="1"/>
  <c r="I5" i="1"/>
  <c r="I4" i="1"/>
  <c r="I3" i="1"/>
  <c r="K2" i="1"/>
  <c r="F2" i="1"/>
  <c r="J2" i="1"/>
  <c r="F7" i="1"/>
  <c r="E7" i="1"/>
  <c r="E6" i="1"/>
  <c r="E5" i="1"/>
  <c r="F3" i="1"/>
  <c r="E4" i="1"/>
  <c r="F4" i="1" s="1"/>
  <c r="F5" i="1" s="1"/>
  <c r="F6" i="1" s="1"/>
  <c r="E3" i="1"/>
  <c r="E2" i="1"/>
  <c r="K3" i="2" l="1"/>
  <c r="L3" i="2" s="1"/>
  <c r="F4" i="2"/>
  <c r="F5" i="2" s="1"/>
  <c r="F6" i="2" s="1"/>
  <c r="K6" i="2" s="1"/>
  <c r="L6" i="2" s="1"/>
  <c r="K3" i="3"/>
  <c r="L3" i="3" s="1"/>
  <c r="F4" i="3"/>
  <c r="K4" i="3"/>
  <c r="L4" i="3" s="1"/>
  <c r="F5" i="3" l="1"/>
  <c r="E5" i="4" s="1"/>
  <c r="E4" i="4"/>
  <c r="K4" i="2"/>
  <c r="L4" i="2" s="1"/>
  <c r="F7" i="2"/>
  <c r="F8" i="2" s="1"/>
  <c r="K8" i="2" s="1"/>
  <c r="L8" i="2" s="1"/>
  <c r="K5" i="2"/>
  <c r="L5" i="2" s="1"/>
  <c r="K5" i="3"/>
  <c r="L5" i="3" s="1"/>
  <c r="K7" i="2" l="1"/>
  <c r="L7" i="2" s="1"/>
</calcChain>
</file>

<file path=xl/sharedStrings.xml><?xml version="1.0" encoding="utf-8"?>
<sst xmlns="http://schemas.openxmlformats.org/spreadsheetml/2006/main" count="41" uniqueCount="22">
  <si>
    <t>Invested</t>
  </si>
  <si>
    <t>Current</t>
  </si>
  <si>
    <t>Quntity</t>
  </si>
  <si>
    <t>Price</t>
  </si>
  <si>
    <t>%Profit</t>
  </si>
  <si>
    <t>Profit</t>
  </si>
  <si>
    <t>Sell Price</t>
  </si>
  <si>
    <t>Quantity</t>
  </si>
  <si>
    <t>Sell Total</t>
  </si>
  <si>
    <t>Total Invested Phase</t>
  </si>
  <si>
    <t>Phase 1</t>
  </si>
  <si>
    <t>Phase 2</t>
  </si>
  <si>
    <t>Phase 3</t>
  </si>
  <si>
    <t>Phase 4</t>
  </si>
  <si>
    <t>Phase 5</t>
  </si>
  <si>
    <t xml:space="preserve">  </t>
  </si>
  <si>
    <t>Expected Return</t>
  </si>
  <si>
    <t>Expected</t>
  </si>
  <si>
    <t>HUL</t>
  </si>
  <si>
    <t>ASIAN</t>
  </si>
  <si>
    <t>Silver</t>
  </si>
  <si>
    <t>PIDLITE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</si>
</sst>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"/>
  <sheetViews>
    <sheetView workbookViewId="0">
      <selection activeCell="K6" sqref="K6"/>
    </sheetView>
  </sheetViews>
  <sheetFormatPr defaultRowHeight="14.5" x14ac:dyDescent="0.35"/>
  <sheetData>
    <row r="1" spans="3:12" x14ac:dyDescent="0.35">
      <c r="C1" t="s">
        <v>3</v>
      </c>
      <c r="D1" t="s">
        <v>2</v>
      </c>
      <c r="E1" t="s">
        <v>1</v>
      </c>
      <c r="F1" t="s">
        <v>0</v>
      </c>
      <c r="H1" t="s">
        <v>6</v>
      </c>
      <c r="I1" t="s">
        <v>7</v>
      </c>
      <c r="J1" t="s">
        <v>8</v>
      </c>
      <c r="K1" t="s">
        <v>5</v>
      </c>
      <c r="L1" t="s">
        <v>4</v>
      </c>
    </row>
    <row r="2" spans="3:12" x14ac:dyDescent="0.35">
      <c r="C2">
        <v>239.06</v>
      </c>
      <c r="D2">
        <v>215</v>
      </c>
      <c r="E2">
        <f t="shared" ref="E2:E7" si="0">C2*D2</f>
        <v>51397.9</v>
      </c>
      <c r="F2">
        <f>E2</f>
        <v>51397.9</v>
      </c>
      <c r="H2">
        <v>245</v>
      </c>
      <c r="I2">
        <v>215</v>
      </c>
      <c r="J2">
        <f>I2*H2</f>
        <v>52675</v>
      </c>
      <c r="K2">
        <f>J2-F2</f>
        <v>1277.0999999999985</v>
      </c>
      <c r="L2">
        <f>(K2/F2)*100</f>
        <v>2.4847318664770324</v>
      </c>
    </row>
    <row r="3" spans="3:12" x14ac:dyDescent="0.35">
      <c r="C3">
        <v>233</v>
      </c>
      <c r="D3">
        <v>215</v>
      </c>
      <c r="E3">
        <f t="shared" si="0"/>
        <v>50095</v>
      </c>
      <c r="F3">
        <f>E2+E3</f>
        <v>101492.9</v>
      </c>
      <c r="H3">
        <v>245</v>
      </c>
      <c r="I3">
        <f>SUM(D2:D3)</f>
        <v>430</v>
      </c>
      <c r="J3">
        <f t="shared" ref="J3:J7" si="1">I3*H3</f>
        <v>105350</v>
      </c>
      <c r="K3">
        <f t="shared" ref="K3:K7" si="2">J3-F3</f>
        <v>3857.1000000000058</v>
      </c>
      <c r="L3">
        <f t="shared" ref="L3:L7" si="3">(K3/F3)*100</f>
        <v>3.8003643604626589</v>
      </c>
    </row>
    <row r="4" spans="3:12" x14ac:dyDescent="0.35">
      <c r="C4">
        <v>229</v>
      </c>
      <c r="D4">
        <v>415</v>
      </c>
      <c r="E4">
        <f t="shared" si="0"/>
        <v>95035</v>
      </c>
      <c r="F4">
        <f>F3+E4</f>
        <v>196527.9</v>
      </c>
      <c r="H4">
        <v>245</v>
      </c>
      <c r="I4">
        <f>SUM(D2:D4)</f>
        <v>845</v>
      </c>
      <c r="J4">
        <f t="shared" si="1"/>
        <v>207025</v>
      </c>
      <c r="K4">
        <f t="shared" si="2"/>
        <v>10497.100000000006</v>
      </c>
      <c r="L4">
        <f t="shared" si="3"/>
        <v>5.3412772435873004</v>
      </c>
    </row>
    <row r="5" spans="3:12" x14ac:dyDescent="0.35">
      <c r="C5">
        <v>212.5</v>
      </c>
      <c r="D5">
        <v>430</v>
      </c>
      <c r="E5">
        <f t="shared" si="0"/>
        <v>91375</v>
      </c>
      <c r="F5">
        <f>F4+E5</f>
        <v>287902.90000000002</v>
      </c>
      <c r="H5">
        <v>245</v>
      </c>
      <c r="I5">
        <f>SUM(D2:D5)</f>
        <v>1275</v>
      </c>
      <c r="J5">
        <f t="shared" si="1"/>
        <v>312375</v>
      </c>
      <c r="K5">
        <f t="shared" si="2"/>
        <v>24472.099999999977</v>
      </c>
      <c r="L5">
        <f t="shared" si="3"/>
        <v>8.5001227844526657</v>
      </c>
    </row>
    <row r="6" spans="3:12" x14ac:dyDescent="0.35">
      <c r="C6">
        <v>200</v>
      </c>
      <c r="D6">
        <v>430</v>
      </c>
      <c r="E6">
        <f t="shared" si="0"/>
        <v>86000</v>
      </c>
      <c r="F6">
        <f>F5+E6</f>
        <v>373902.9</v>
      </c>
      <c r="H6">
        <v>245</v>
      </c>
      <c r="I6">
        <f>SUM(D2:D6)</f>
        <v>1705</v>
      </c>
      <c r="J6">
        <f t="shared" si="1"/>
        <v>417725</v>
      </c>
      <c r="K6">
        <f t="shared" si="2"/>
        <v>43822.099999999977</v>
      </c>
      <c r="L6">
        <f t="shared" si="3"/>
        <v>11.72018189749263</v>
      </c>
    </row>
    <row r="7" spans="3:12" x14ac:dyDescent="0.35">
      <c r="C7">
        <v>185</v>
      </c>
      <c r="D7">
        <v>860</v>
      </c>
      <c r="E7">
        <f t="shared" si="0"/>
        <v>159100</v>
      </c>
      <c r="F7">
        <f>F6+E7</f>
        <v>533002.9</v>
      </c>
      <c r="H7">
        <v>245</v>
      </c>
      <c r="I7">
        <f>SUM(D2:D7)</f>
        <v>2565</v>
      </c>
      <c r="J7">
        <f t="shared" si="1"/>
        <v>628425</v>
      </c>
      <c r="K7">
        <f t="shared" si="2"/>
        <v>95422.099999999977</v>
      </c>
      <c r="L7">
        <f t="shared" si="3"/>
        <v>17.902735613633617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8"/>
  <sheetViews>
    <sheetView workbookViewId="0">
      <selection activeCell="D6" sqref="D6"/>
    </sheetView>
  </sheetViews>
  <sheetFormatPr defaultRowHeight="14.5" x14ac:dyDescent="0.35"/>
  <sheetData>
    <row r="2" spans="3:12" x14ac:dyDescent="0.35">
      <c r="C2" t="s">
        <v>3</v>
      </c>
      <c r="D2" t="s">
        <v>2</v>
      </c>
      <c r="E2" t="s">
        <v>1</v>
      </c>
      <c r="F2" t="s">
        <v>0</v>
      </c>
      <c r="H2" t="s">
        <v>6</v>
      </c>
      <c r="I2" t="s">
        <v>7</v>
      </c>
      <c r="J2" t="s">
        <v>8</v>
      </c>
      <c r="K2" t="s">
        <v>5</v>
      </c>
      <c r="L2" t="s">
        <v>4</v>
      </c>
    </row>
    <row r="3" spans="3:12" x14ac:dyDescent="0.35">
      <c r="C3">
        <v>471</v>
      </c>
      <c r="D3">
        <v>260</v>
      </c>
      <c r="E3">
        <f t="shared" ref="E3:E8" si="0">C3*D3</f>
        <v>122460</v>
      </c>
      <c r="F3">
        <f>E3</f>
        <v>122460</v>
      </c>
      <c r="H3">
        <v>490</v>
      </c>
      <c r="I3">
        <f>D3</f>
        <v>260</v>
      </c>
      <c r="J3">
        <f>I3*H3</f>
        <v>127400</v>
      </c>
      <c r="K3">
        <f>J3-F3</f>
        <v>4940</v>
      </c>
      <c r="L3">
        <f>(K3/F3)*100</f>
        <v>4.0339702760084926</v>
      </c>
    </row>
    <row r="4" spans="3:12" x14ac:dyDescent="0.35">
      <c r="C4">
        <v>462</v>
      </c>
      <c r="D4">
        <v>260</v>
      </c>
      <c r="E4">
        <f t="shared" si="0"/>
        <v>120120</v>
      </c>
      <c r="F4">
        <f>E3+E4</f>
        <v>242580</v>
      </c>
      <c r="H4">
        <v>490</v>
      </c>
      <c r="I4">
        <f>SUM(D3:D4)</f>
        <v>520</v>
      </c>
      <c r="J4">
        <f t="shared" ref="J4:J8" si="1">I4*H4</f>
        <v>254800</v>
      </c>
      <c r="K4">
        <f t="shared" ref="K4:K8" si="2">J4-F4</f>
        <v>12220</v>
      </c>
      <c r="L4">
        <f t="shared" ref="L4:L8" si="3">(K4/F4)*100</f>
        <v>5.037513397642015</v>
      </c>
    </row>
    <row r="5" spans="3:12" x14ac:dyDescent="0.35">
      <c r="C5">
        <v>445</v>
      </c>
      <c r="D5">
        <v>260</v>
      </c>
      <c r="E5">
        <f t="shared" si="0"/>
        <v>115700</v>
      </c>
      <c r="F5">
        <f>F4+E5</f>
        <v>358280</v>
      </c>
      <c r="H5">
        <v>490</v>
      </c>
      <c r="I5">
        <f>SUM(D3:D5)</f>
        <v>780</v>
      </c>
      <c r="J5">
        <f t="shared" si="1"/>
        <v>382200</v>
      </c>
      <c r="K5">
        <f t="shared" si="2"/>
        <v>23920</v>
      </c>
      <c r="L5">
        <f t="shared" si="3"/>
        <v>6.6763425253991286</v>
      </c>
    </row>
    <row r="6" spans="3:12" x14ac:dyDescent="0.35">
      <c r="C6">
        <v>435</v>
      </c>
      <c r="D6">
        <v>520</v>
      </c>
      <c r="E6">
        <f t="shared" si="0"/>
        <v>226200</v>
      </c>
      <c r="F6">
        <f>F5+E6</f>
        <v>584480</v>
      </c>
      <c r="H6">
        <v>490</v>
      </c>
      <c r="I6">
        <f>SUM(D3:D6)</f>
        <v>1300</v>
      </c>
      <c r="J6">
        <f t="shared" si="1"/>
        <v>637000</v>
      </c>
      <c r="K6">
        <f t="shared" si="2"/>
        <v>52520</v>
      </c>
      <c r="L6">
        <f t="shared" si="3"/>
        <v>8.9857651245551597</v>
      </c>
    </row>
    <row r="7" spans="3:12" x14ac:dyDescent="0.35">
      <c r="C7">
        <v>416</v>
      </c>
      <c r="D7">
        <v>520</v>
      </c>
      <c r="E7">
        <f t="shared" si="0"/>
        <v>216320</v>
      </c>
      <c r="F7">
        <f>F6+E7</f>
        <v>800800</v>
      </c>
      <c r="H7">
        <v>490</v>
      </c>
      <c r="I7">
        <f>SUM(D3:D7)</f>
        <v>1820</v>
      </c>
      <c r="J7">
        <f t="shared" si="1"/>
        <v>891800</v>
      </c>
      <c r="K7">
        <f t="shared" si="2"/>
        <v>91000</v>
      </c>
      <c r="L7">
        <f t="shared" si="3"/>
        <v>11.363636363636363</v>
      </c>
    </row>
    <row r="8" spans="3:12" x14ac:dyDescent="0.35">
      <c r="C8">
        <v>400</v>
      </c>
      <c r="D8">
        <v>520</v>
      </c>
      <c r="E8">
        <f t="shared" si="0"/>
        <v>208000</v>
      </c>
      <c r="F8">
        <f>F7+E8</f>
        <v>1008800</v>
      </c>
      <c r="H8">
        <v>490</v>
      </c>
      <c r="I8">
        <f>SUM(D3:D8)</f>
        <v>2340</v>
      </c>
      <c r="J8">
        <f t="shared" si="1"/>
        <v>1146600</v>
      </c>
      <c r="K8">
        <f t="shared" si="2"/>
        <v>137800</v>
      </c>
      <c r="L8">
        <f t="shared" si="3"/>
        <v>13.659793814432989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5"/>
  <sheetViews>
    <sheetView workbookViewId="0">
      <selection activeCell="G3" sqref="G3"/>
    </sheetView>
  </sheetViews>
  <sheetFormatPr defaultRowHeight="14.5" x14ac:dyDescent="0.35"/>
  <sheetData>
    <row r="2" spans="3:12" x14ac:dyDescent="0.35">
      <c r="C2" t="s">
        <v>3</v>
      </c>
      <c r="D2" t="s">
        <v>2</v>
      </c>
      <c r="E2" t="s">
        <v>1</v>
      </c>
      <c r="F2" t="s">
        <v>0</v>
      </c>
      <c r="H2" t="s">
        <v>6</v>
      </c>
      <c r="I2" t="s">
        <v>7</v>
      </c>
      <c r="J2" t="s">
        <v>8</v>
      </c>
      <c r="K2" t="s">
        <v>5</v>
      </c>
      <c r="L2" t="s">
        <v>4</v>
      </c>
    </row>
    <row r="3" spans="3:12" x14ac:dyDescent="0.35">
      <c r="C3">
        <v>3000</v>
      </c>
      <c r="D3">
        <v>21</v>
      </c>
      <c r="E3">
        <f>C3*D3</f>
        <v>63000</v>
      </c>
      <c r="F3">
        <f>E3</f>
        <v>63000</v>
      </c>
      <c r="H3">
        <v>3300</v>
      </c>
      <c r="I3">
        <f>D3</f>
        <v>21</v>
      </c>
      <c r="J3">
        <f>I3*H3</f>
        <v>69300</v>
      </c>
      <c r="K3">
        <f>J3-F3</f>
        <v>6300</v>
      </c>
      <c r="L3">
        <f>(K3/F3)*100</f>
        <v>10</v>
      </c>
    </row>
    <row r="4" spans="3:12" x14ac:dyDescent="0.35">
      <c r="C4">
        <v>2900</v>
      </c>
      <c r="D4">
        <v>0</v>
      </c>
      <c r="E4">
        <f>C4*D4</f>
        <v>0</v>
      </c>
      <c r="F4">
        <f>E3+E4</f>
        <v>63000</v>
      </c>
      <c r="H4">
        <v>3300</v>
      </c>
      <c r="I4">
        <f>SUM(D3:D4)</f>
        <v>21</v>
      </c>
      <c r="J4">
        <f t="shared" ref="J4:J5" si="0">I4*H4</f>
        <v>69300</v>
      </c>
      <c r="K4">
        <f t="shared" ref="K4:K5" si="1">J4-F4</f>
        <v>6300</v>
      </c>
      <c r="L4">
        <f t="shared" ref="L4:L5" si="2">(K4/F4)*100</f>
        <v>10</v>
      </c>
    </row>
    <row r="5" spans="3:12" x14ac:dyDescent="0.35">
      <c r="C5">
        <v>2700</v>
      </c>
      <c r="D5">
        <v>42</v>
      </c>
      <c r="E5">
        <f>C5*D5</f>
        <v>113400</v>
      </c>
      <c r="F5">
        <f>F4+E5</f>
        <v>176400</v>
      </c>
      <c r="H5">
        <v>3300</v>
      </c>
      <c r="I5">
        <f>SUM(D3:D5)</f>
        <v>63</v>
      </c>
      <c r="J5">
        <f t="shared" si="0"/>
        <v>207900</v>
      </c>
      <c r="K5">
        <f t="shared" si="1"/>
        <v>31500</v>
      </c>
      <c r="L5">
        <f t="shared" si="2"/>
        <v>17.857142857142858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9"/>
  <sheetViews>
    <sheetView workbookViewId="0">
      <selection activeCell="G4" sqref="G4"/>
    </sheetView>
  </sheetViews>
  <sheetFormatPr defaultRowHeight="14.5" x14ac:dyDescent="0.35"/>
  <cols>
    <col min="4" max="4" width="18.08984375" bestFit="1" customWidth="1"/>
  </cols>
  <sheetData>
    <row r="2" spans="4:7" x14ac:dyDescent="0.35">
      <c r="D2" t="s">
        <v>9</v>
      </c>
    </row>
    <row r="3" spans="4:7" x14ac:dyDescent="0.35">
      <c r="D3" t="s">
        <v>10</v>
      </c>
      <c r="E3">
        <f>Sheet2!F3+NiftyBees!F2+Sheet3!F3</f>
        <v>236857.9</v>
      </c>
      <c r="G3">
        <v>236857.9</v>
      </c>
    </row>
    <row r="4" spans="4:7" x14ac:dyDescent="0.35">
      <c r="D4" t="s">
        <v>11</v>
      </c>
      <c r="E4">
        <f>Sheet2!F4+NiftyBees!F3+Sheet3!F4</f>
        <v>407072.9</v>
      </c>
      <c r="G4">
        <v>467972.9</v>
      </c>
    </row>
    <row r="5" spans="4:7" x14ac:dyDescent="0.35">
      <c r="D5" t="s">
        <v>12</v>
      </c>
      <c r="E5">
        <f>Sheet2!F5+NiftyBees!F4+Sheet3!F5</f>
        <v>731207.9</v>
      </c>
      <c r="G5">
        <v>792107.9</v>
      </c>
    </row>
    <row r="6" spans="4:7" x14ac:dyDescent="0.35">
      <c r="D6" t="s">
        <v>13</v>
      </c>
      <c r="E6">
        <f>Sheet2!F6+NiftyBees!F5+Sheet3!F6</f>
        <v>872382.9</v>
      </c>
      <c r="G6">
        <v>1201057.8999999999</v>
      </c>
    </row>
    <row r="7" spans="4:7" x14ac:dyDescent="0.35">
      <c r="D7" t="s">
        <v>14</v>
      </c>
      <c r="E7">
        <f>Sheet2!F7+NiftyBees!F6+Sheet3!F7</f>
        <v>1174702.8999999999</v>
      </c>
      <c r="G7">
        <v>1589377.9</v>
      </c>
    </row>
    <row r="8" spans="4:7" x14ac:dyDescent="0.35">
      <c r="E8">
        <f>Sheet2!F8+NiftyBees!F7+Sheet3!F8</f>
        <v>1541802.9</v>
      </c>
      <c r="G8">
        <v>2115577.9</v>
      </c>
    </row>
    <row r="9" spans="4:7" x14ac:dyDescent="0.35">
      <c r="E9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C4" sqref="C4"/>
    </sheetView>
  </sheetViews>
  <sheetFormatPr defaultRowHeight="14.5" x14ac:dyDescent="0.35"/>
  <cols>
    <col min="5" max="5" width="14.54296875" bestFit="1" customWidth="1"/>
  </cols>
  <sheetData>
    <row r="2" spans="2:5" x14ac:dyDescent="0.35">
      <c r="C2" t="s">
        <v>1</v>
      </c>
      <c r="D2" t="s">
        <v>17</v>
      </c>
      <c r="E2" t="s">
        <v>16</v>
      </c>
    </row>
    <row r="3" spans="2:5" x14ac:dyDescent="0.35">
      <c r="B3" t="s">
        <v>18</v>
      </c>
      <c r="C3">
        <v>2428.3000000000002</v>
      </c>
      <c r="D3">
        <v>2750</v>
      </c>
      <c r="E3">
        <f>((D3-C3)/C3)*100</f>
        <v>13.247951241609348</v>
      </c>
    </row>
    <row r="4" spans="2:5" x14ac:dyDescent="0.35">
      <c r="B4" t="s">
        <v>19</v>
      </c>
      <c r="C4">
        <v>2949.2</v>
      </c>
      <c r="D4">
        <v>3550</v>
      </c>
      <c r="E4">
        <f t="shared" ref="E4:E6" si="0">((D4-C4)/C4)*100</f>
        <v>20.371626203716271</v>
      </c>
    </row>
    <row r="5" spans="2:5" x14ac:dyDescent="0.35">
      <c r="B5" t="s">
        <v>20</v>
      </c>
      <c r="C5">
        <v>70.209999999999994</v>
      </c>
      <c r="D5">
        <v>75.5</v>
      </c>
      <c r="E5">
        <f t="shared" si="0"/>
        <v>7.5345392394245927</v>
      </c>
    </row>
    <row r="6" spans="2:5" x14ac:dyDescent="0.35">
      <c r="B6" t="s">
        <v>21</v>
      </c>
      <c r="C6">
        <v>2590</v>
      </c>
      <c r="D6">
        <v>2800</v>
      </c>
      <c r="E6">
        <f t="shared" si="0"/>
        <v>8.1081081081081088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NiftyBees</vt:lpstr>
      <vt:lpstr>Sheet2</vt:lpstr>
      <vt:lpstr>Sheet3</vt:lpstr>
      <vt:lpstr>Sheet4</vt:lpstr>
      <vt:lpstr>CalculationSheet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Patil</dc:creator>
  <cp:lastModifiedBy>Deepak Patil</cp:lastModifiedBy>
  <dcterms:created xsi:type="dcterms:W3CDTF">2024-01-23T15:17:56Z</dcterms:created>
  <dcterms:modified xsi:type="dcterms:W3CDTF">2024-01-25T14:30:20Z</dcterms:modified>
</cp:coreProperties>
</file>