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epak\Fall2017\Molecular Dynamics\Homework\Submissions\HW3\CV\"/>
    </mc:Choice>
  </mc:AlternateContent>
  <bookViews>
    <workbookView xWindow="0" yWindow="0" windowWidth="28800" windowHeight="12435" activeTab="3"/>
  </bookViews>
  <sheets>
    <sheet name="350" sheetId="5" r:id="rId1"/>
    <sheet name="300" sheetId="4" r:id="rId2"/>
    <sheet name="250" sheetId="1" r:id="rId3"/>
    <sheet name="Calculation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4" l="1"/>
  <c r="D67" i="4"/>
  <c r="C6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2" i="4"/>
  <c r="D2" i="4"/>
  <c r="B17" i="6" l="1"/>
  <c r="B14" i="6"/>
  <c r="H4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2" i="5"/>
  <c r="D63" i="5" s="1"/>
  <c r="D64" i="5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2" i="5"/>
  <c r="C63" i="5" s="1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A4" i="5"/>
  <c r="A5" i="5" s="1"/>
  <c r="H3" i="5"/>
  <c r="G3" i="5"/>
  <c r="G63" i="5" s="1"/>
  <c r="A3" i="5"/>
  <c r="E3" i="5" s="1"/>
  <c r="H2" i="5"/>
  <c r="G2" i="5"/>
  <c r="E2" i="5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A4" i="4"/>
  <c r="A5" i="4" s="1"/>
  <c r="H3" i="4"/>
  <c r="H63" i="4" s="1"/>
  <c r="G3" i="4"/>
  <c r="A3" i="4"/>
  <c r="E3" i="4" s="1"/>
  <c r="H2" i="4"/>
  <c r="G2" i="4"/>
  <c r="E2" i="4"/>
  <c r="H64" i="1"/>
  <c r="H63" i="1"/>
  <c r="G6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  <c r="D63" i="1" s="1"/>
  <c r="D64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C6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" i="1"/>
  <c r="H63" i="5" l="1"/>
  <c r="H64" i="5" s="1"/>
  <c r="A6" i="5"/>
  <c r="E5" i="5"/>
  <c r="E4" i="5"/>
  <c r="G63" i="4"/>
  <c r="H64" i="4"/>
  <c r="A6" i="4"/>
  <c r="E5" i="4"/>
  <c r="E4" i="4"/>
  <c r="E6" i="5" l="1"/>
  <c r="A7" i="5"/>
  <c r="E6" i="4"/>
  <c r="A7" i="4"/>
  <c r="E7" i="5" l="1"/>
  <c r="A8" i="5"/>
  <c r="E7" i="4"/>
  <c r="A8" i="4"/>
  <c r="A9" i="5" l="1"/>
  <c r="E8" i="5"/>
  <c r="A9" i="4"/>
  <c r="E8" i="4"/>
  <c r="A10" i="5" l="1"/>
  <c r="E9" i="5"/>
  <c r="E9" i="4"/>
  <c r="A10" i="4"/>
  <c r="E10" i="5" l="1"/>
  <c r="A11" i="5"/>
  <c r="E10" i="4"/>
  <c r="A11" i="4"/>
  <c r="E11" i="5" l="1"/>
  <c r="A12" i="5"/>
  <c r="A12" i="4"/>
  <c r="E11" i="4"/>
  <c r="A13" i="5" l="1"/>
  <c r="E12" i="5"/>
  <c r="E12" i="4"/>
  <c r="A13" i="4"/>
  <c r="A14" i="5" l="1"/>
  <c r="E13" i="5"/>
  <c r="E13" i="4"/>
  <c r="A14" i="4"/>
  <c r="E14" i="5" l="1"/>
  <c r="A15" i="5"/>
  <c r="E14" i="4"/>
  <c r="A15" i="4"/>
  <c r="E15" i="5" l="1"/>
  <c r="A16" i="5"/>
  <c r="A16" i="4"/>
  <c r="E15" i="4"/>
  <c r="A17" i="5" l="1"/>
  <c r="E16" i="5"/>
  <c r="E16" i="4"/>
  <c r="A17" i="4"/>
  <c r="A18" i="5" l="1"/>
  <c r="E17" i="5"/>
  <c r="E17" i="4"/>
  <c r="A18" i="4"/>
  <c r="E18" i="5" l="1"/>
  <c r="A19" i="5"/>
  <c r="E18" i="4"/>
  <c r="A19" i="4"/>
  <c r="A20" i="5" l="1"/>
  <c r="E19" i="5"/>
  <c r="E19" i="4"/>
  <c r="A20" i="4"/>
  <c r="A21" i="5" l="1"/>
  <c r="E20" i="5"/>
  <c r="A21" i="4"/>
  <c r="E20" i="4"/>
  <c r="A22" i="5" l="1"/>
  <c r="E21" i="5"/>
  <c r="A22" i="4"/>
  <c r="E21" i="4"/>
  <c r="E22" i="5" l="1"/>
  <c r="A23" i="5"/>
  <c r="E22" i="4"/>
  <c r="A23" i="4"/>
  <c r="A24" i="5" l="1"/>
  <c r="E23" i="5"/>
  <c r="E23" i="4"/>
  <c r="A24" i="4"/>
  <c r="A25" i="5" l="1"/>
  <c r="E24" i="5"/>
  <c r="A25" i="4"/>
  <c r="E24" i="4"/>
  <c r="A26" i="5" l="1"/>
  <c r="E25" i="5"/>
  <c r="E25" i="4"/>
  <c r="A26" i="4"/>
  <c r="E26" i="5" l="1"/>
  <c r="A27" i="5"/>
  <c r="E26" i="4"/>
  <c r="A27" i="4"/>
  <c r="E27" i="5" l="1"/>
  <c r="A28" i="5"/>
  <c r="E27" i="4"/>
  <c r="A28" i="4"/>
  <c r="A29" i="5" l="1"/>
  <c r="E28" i="5"/>
  <c r="A29" i="4"/>
  <c r="E28" i="4"/>
  <c r="A30" i="5" l="1"/>
  <c r="E29" i="5"/>
  <c r="A30" i="4"/>
  <c r="E29" i="4"/>
  <c r="E30" i="5" l="1"/>
  <c r="A31" i="5"/>
  <c r="E30" i="4"/>
  <c r="A31" i="4"/>
  <c r="A32" i="5" l="1"/>
  <c r="E31" i="5"/>
  <c r="A32" i="4"/>
  <c r="E31" i="4"/>
  <c r="A33" i="5" l="1"/>
  <c r="E32" i="5"/>
  <c r="A33" i="4"/>
  <c r="E32" i="4"/>
  <c r="A34" i="5" l="1"/>
  <c r="E33" i="5"/>
  <c r="A34" i="4"/>
  <c r="E33" i="4"/>
  <c r="E34" i="5" l="1"/>
  <c r="A35" i="5"/>
  <c r="E34" i="4"/>
  <c r="A35" i="4"/>
  <c r="A36" i="5" l="1"/>
  <c r="E35" i="5"/>
  <c r="A36" i="4"/>
  <c r="E35" i="4"/>
  <c r="A37" i="5" l="1"/>
  <c r="E36" i="5"/>
  <c r="A37" i="4"/>
  <c r="E36" i="4"/>
  <c r="A38" i="5" l="1"/>
  <c r="E37" i="5"/>
  <c r="E37" i="4"/>
  <c r="A38" i="4"/>
  <c r="E38" i="5" l="1"/>
  <c r="A39" i="5"/>
  <c r="E38" i="4"/>
  <c r="A39" i="4"/>
  <c r="E39" i="5" l="1"/>
  <c r="A40" i="5"/>
  <c r="A40" i="4"/>
  <c r="E39" i="4"/>
  <c r="A41" i="5" l="1"/>
  <c r="E40" i="5"/>
  <c r="A41" i="4"/>
  <c r="E40" i="4"/>
  <c r="A42" i="5" l="1"/>
  <c r="E41" i="5"/>
  <c r="E41" i="4"/>
  <c r="A42" i="4"/>
  <c r="E42" i="5" l="1"/>
  <c r="A43" i="5"/>
  <c r="E42" i="4"/>
  <c r="A43" i="4"/>
  <c r="A44" i="5" l="1"/>
  <c r="E43" i="5"/>
  <c r="A44" i="4"/>
  <c r="E43" i="4"/>
  <c r="A45" i="5" l="1"/>
  <c r="E44" i="5"/>
  <c r="A45" i="4"/>
  <c r="E44" i="4"/>
  <c r="A46" i="5" l="1"/>
  <c r="E45" i="5"/>
  <c r="E45" i="4"/>
  <c r="A46" i="4"/>
  <c r="E46" i="5" l="1"/>
  <c r="A47" i="5"/>
  <c r="E46" i="4"/>
  <c r="A47" i="4"/>
  <c r="A48" i="5" l="1"/>
  <c r="E47" i="5"/>
  <c r="E47" i="4"/>
  <c r="A48" i="4"/>
  <c r="A49" i="5" l="1"/>
  <c r="E48" i="5"/>
  <c r="A49" i="4"/>
  <c r="E48" i="4"/>
  <c r="A50" i="5" l="1"/>
  <c r="E49" i="5"/>
  <c r="A50" i="4"/>
  <c r="E49" i="4"/>
  <c r="E50" i="5" l="1"/>
  <c r="A51" i="5"/>
  <c r="E50" i="4"/>
  <c r="A51" i="4"/>
  <c r="A52" i="5" l="1"/>
  <c r="E51" i="5"/>
  <c r="E51" i="4"/>
  <c r="A52" i="4"/>
  <c r="A53" i="5" l="1"/>
  <c r="E52" i="5"/>
  <c r="A53" i="4"/>
  <c r="E52" i="4"/>
  <c r="A54" i="5" l="1"/>
  <c r="E53" i="5"/>
  <c r="E53" i="4"/>
  <c r="A54" i="4"/>
  <c r="E54" i="5" l="1"/>
  <c r="A55" i="5"/>
  <c r="E54" i="4"/>
  <c r="A55" i="4"/>
  <c r="A56" i="5" l="1"/>
  <c r="E55" i="5"/>
  <c r="A56" i="4"/>
  <c r="E55" i="4"/>
  <c r="A57" i="5" l="1"/>
  <c r="E56" i="5"/>
  <c r="A57" i="4"/>
  <c r="E56" i="4"/>
  <c r="A58" i="5" l="1"/>
  <c r="E57" i="5"/>
  <c r="E57" i="4"/>
  <c r="A58" i="4"/>
  <c r="E58" i="5" l="1"/>
  <c r="A59" i="5"/>
  <c r="E58" i="4"/>
  <c r="A59" i="4"/>
  <c r="A60" i="5" l="1"/>
  <c r="E59" i="5"/>
  <c r="A60" i="4"/>
  <c r="E59" i="4"/>
  <c r="A61" i="5" l="1"/>
  <c r="E60" i="5"/>
  <c r="A61" i="4"/>
  <c r="E60" i="4"/>
  <c r="A62" i="5" l="1"/>
  <c r="E62" i="5" s="1"/>
  <c r="E61" i="5"/>
  <c r="E61" i="4"/>
  <c r="A62" i="4"/>
  <c r="E62" i="4" s="1"/>
</calcChain>
</file>

<file path=xl/sharedStrings.xml><?xml version="1.0" encoding="utf-8"?>
<sst xmlns="http://schemas.openxmlformats.org/spreadsheetml/2006/main" count="26" uniqueCount="16">
  <si>
    <t>step</t>
  </si>
  <si>
    <t>enthalphy</t>
  </si>
  <si>
    <t>volume</t>
  </si>
  <si>
    <t>average enthalpy</t>
  </si>
  <si>
    <t>average</t>
  </si>
  <si>
    <t>temp</t>
  </si>
  <si>
    <t>Enthalpy</t>
  </si>
  <si>
    <t>Temp</t>
  </si>
  <si>
    <t>alpha</t>
  </si>
  <si>
    <t>cp</t>
  </si>
  <si>
    <t>beta</t>
  </si>
  <si>
    <t>eV/T</t>
  </si>
  <si>
    <t>1/T</t>
  </si>
  <si>
    <t>A^3/eV</t>
  </si>
  <si>
    <t>VT(alha^2)/beta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</si>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</sst>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Enthalpy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'350'!$A$2:$A$62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'350'!$B$2:$B$62</c:f>
              <c:numCache>
                <c:formatCode>General</c:formatCode>
                <c:ptCount val="61"/>
                <c:pt idx="0">
                  <c:v>-12898.254000000001</c:v>
                </c:pt>
                <c:pt idx="1">
                  <c:v>-12917.78</c:v>
                </c:pt>
                <c:pt idx="2">
                  <c:v>-12927.035</c:v>
                </c:pt>
                <c:pt idx="3">
                  <c:v>-12905.236000000001</c:v>
                </c:pt>
                <c:pt idx="4">
                  <c:v>-12920.127</c:v>
                </c:pt>
                <c:pt idx="5">
                  <c:v>-12917.156000000001</c:v>
                </c:pt>
                <c:pt idx="6">
                  <c:v>-12881.472</c:v>
                </c:pt>
                <c:pt idx="7">
                  <c:v>-12906.028</c:v>
                </c:pt>
                <c:pt idx="8">
                  <c:v>-12920.621999999999</c:v>
                </c:pt>
                <c:pt idx="9">
                  <c:v>-12892.027</c:v>
                </c:pt>
                <c:pt idx="10">
                  <c:v>-12891.324000000001</c:v>
                </c:pt>
                <c:pt idx="11">
                  <c:v>-12931.633</c:v>
                </c:pt>
                <c:pt idx="12">
                  <c:v>-12896.51</c:v>
                </c:pt>
                <c:pt idx="13">
                  <c:v>-12908.411</c:v>
                </c:pt>
                <c:pt idx="14">
                  <c:v>-12915.046</c:v>
                </c:pt>
                <c:pt idx="15">
                  <c:v>-12932.315000000001</c:v>
                </c:pt>
                <c:pt idx="16">
                  <c:v>-12906.444</c:v>
                </c:pt>
                <c:pt idx="17">
                  <c:v>-12896.632</c:v>
                </c:pt>
                <c:pt idx="18">
                  <c:v>-12932.95</c:v>
                </c:pt>
                <c:pt idx="19">
                  <c:v>-12899.355</c:v>
                </c:pt>
                <c:pt idx="20">
                  <c:v>-12897.784</c:v>
                </c:pt>
                <c:pt idx="21">
                  <c:v>-12922.611000000001</c:v>
                </c:pt>
                <c:pt idx="22">
                  <c:v>-12912.736999999999</c:v>
                </c:pt>
                <c:pt idx="23">
                  <c:v>-12893.884</c:v>
                </c:pt>
                <c:pt idx="24">
                  <c:v>-12922.727000000001</c:v>
                </c:pt>
                <c:pt idx="25">
                  <c:v>-12902.066999999999</c:v>
                </c:pt>
                <c:pt idx="26">
                  <c:v>-12891.251</c:v>
                </c:pt>
                <c:pt idx="27">
                  <c:v>-12910.88</c:v>
                </c:pt>
                <c:pt idx="28">
                  <c:v>-12907.434999999999</c:v>
                </c:pt>
                <c:pt idx="29">
                  <c:v>-12885.438</c:v>
                </c:pt>
                <c:pt idx="30">
                  <c:v>-12912.58</c:v>
                </c:pt>
                <c:pt idx="31">
                  <c:v>-12905.293</c:v>
                </c:pt>
                <c:pt idx="32">
                  <c:v>-12886.048000000001</c:v>
                </c:pt>
                <c:pt idx="33">
                  <c:v>-12921.98</c:v>
                </c:pt>
                <c:pt idx="34">
                  <c:v>-12909.598</c:v>
                </c:pt>
                <c:pt idx="35">
                  <c:v>-12880.808000000001</c:v>
                </c:pt>
                <c:pt idx="36">
                  <c:v>-12904.921</c:v>
                </c:pt>
                <c:pt idx="37">
                  <c:v>-12913.464</c:v>
                </c:pt>
                <c:pt idx="38">
                  <c:v>-12895.805</c:v>
                </c:pt>
                <c:pt idx="39">
                  <c:v>-12908.602999999999</c:v>
                </c:pt>
                <c:pt idx="40">
                  <c:v>-12916.864</c:v>
                </c:pt>
                <c:pt idx="41">
                  <c:v>-12907.305</c:v>
                </c:pt>
                <c:pt idx="42">
                  <c:v>-12889.361999999999</c:v>
                </c:pt>
                <c:pt idx="43">
                  <c:v>-12914.763000000001</c:v>
                </c:pt>
                <c:pt idx="44">
                  <c:v>-12907.678</c:v>
                </c:pt>
                <c:pt idx="45">
                  <c:v>-12897.671</c:v>
                </c:pt>
                <c:pt idx="46">
                  <c:v>-12924.215</c:v>
                </c:pt>
                <c:pt idx="47">
                  <c:v>-12904.371999999999</c:v>
                </c:pt>
                <c:pt idx="48">
                  <c:v>-12921.661</c:v>
                </c:pt>
                <c:pt idx="49">
                  <c:v>-12918.218999999999</c:v>
                </c:pt>
                <c:pt idx="50">
                  <c:v>-12904.394</c:v>
                </c:pt>
                <c:pt idx="51">
                  <c:v>-12905.111999999999</c:v>
                </c:pt>
                <c:pt idx="52">
                  <c:v>-12925.144</c:v>
                </c:pt>
                <c:pt idx="53">
                  <c:v>-12904.259</c:v>
                </c:pt>
                <c:pt idx="54">
                  <c:v>-12912.165000000001</c:v>
                </c:pt>
                <c:pt idx="55">
                  <c:v>-12936.311</c:v>
                </c:pt>
                <c:pt idx="56">
                  <c:v>-12902.686</c:v>
                </c:pt>
                <c:pt idx="57">
                  <c:v>-12915.663</c:v>
                </c:pt>
                <c:pt idx="58">
                  <c:v>-12928.3</c:v>
                </c:pt>
                <c:pt idx="59">
                  <c:v>-12907.471</c:v>
                </c:pt>
                <c:pt idx="60">
                  <c:v>-12906.224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68560"/>
        <c:axId val="220068168"/>
      </c:scatterChart>
      <c:valAx>
        <c:axId val="22006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68168"/>
        <c:crosses val="autoZero"/>
        <c:crossBetween val="midCat"/>
      </c:valAx>
      <c:valAx>
        <c:axId val="22006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6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vs time step</a:t>
            </a:r>
          </a:p>
        </c:rich>
      </c:tx>
      <c:layout>
        <c:manualLayout>
          <c:xMode val="edge"/>
          <c:yMode val="edge"/>
          <c:x val="0.34037489063867016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'350'!$E$2:$E$62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'350'!$F$2:$F$62</c:f>
              <c:numCache>
                <c:formatCode>General</c:formatCode>
                <c:ptCount val="61"/>
                <c:pt idx="0">
                  <c:v>65886.854999999996</c:v>
                </c:pt>
                <c:pt idx="1">
                  <c:v>68704.055999999997</c:v>
                </c:pt>
                <c:pt idx="2">
                  <c:v>68778.668999999994</c:v>
                </c:pt>
                <c:pt idx="3">
                  <c:v>68601.542000000001</c:v>
                </c:pt>
                <c:pt idx="4">
                  <c:v>68545.520999999993</c:v>
                </c:pt>
                <c:pt idx="5">
                  <c:v>68499.243000000002</c:v>
                </c:pt>
                <c:pt idx="6">
                  <c:v>68453.452000000005</c:v>
                </c:pt>
                <c:pt idx="7">
                  <c:v>68479.150999999998</c:v>
                </c:pt>
                <c:pt idx="8">
                  <c:v>68531.876000000004</c:v>
                </c:pt>
                <c:pt idx="9">
                  <c:v>68517.892000000007</c:v>
                </c:pt>
                <c:pt idx="10">
                  <c:v>68532.104000000007</c:v>
                </c:pt>
                <c:pt idx="11">
                  <c:v>68568.941999999995</c:v>
                </c:pt>
                <c:pt idx="12">
                  <c:v>68522.460999999996</c:v>
                </c:pt>
                <c:pt idx="13">
                  <c:v>68511.86</c:v>
                </c:pt>
                <c:pt idx="14">
                  <c:v>68557.153000000006</c:v>
                </c:pt>
                <c:pt idx="15">
                  <c:v>68516.509000000005</c:v>
                </c:pt>
                <c:pt idx="16">
                  <c:v>68526.221000000005</c:v>
                </c:pt>
                <c:pt idx="17">
                  <c:v>68591.463000000003</c:v>
                </c:pt>
                <c:pt idx="18">
                  <c:v>68505.14</c:v>
                </c:pt>
                <c:pt idx="19">
                  <c:v>68508.062000000005</c:v>
                </c:pt>
                <c:pt idx="20">
                  <c:v>68556.861000000004</c:v>
                </c:pt>
                <c:pt idx="21">
                  <c:v>68533.801000000007</c:v>
                </c:pt>
                <c:pt idx="22">
                  <c:v>68545.516000000003</c:v>
                </c:pt>
                <c:pt idx="23">
                  <c:v>68581.131999999998</c:v>
                </c:pt>
                <c:pt idx="24">
                  <c:v>68572.005000000005</c:v>
                </c:pt>
                <c:pt idx="25">
                  <c:v>68488.197</c:v>
                </c:pt>
                <c:pt idx="26">
                  <c:v>68480.082999999999</c:v>
                </c:pt>
                <c:pt idx="27">
                  <c:v>68500.491999999998</c:v>
                </c:pt>
                <c:pt idx="28">
                  <c:v>68478.895999999993</c:v>
                </c:pt>
                <c:pt idx="29">
                  <c:v>68569.506999999998</c:v>
                </c:pt>
                <c:pt idx="30">
                  <c:v>68602.254000000001</c:v>
                </c:pt>
                <c:pt idx="31">
                  <c:v>68579.323000000004</c:v>
                </c:pt>
                <c:pt idx="32">
                  <c:v>68554.629000000001</c:v>
                </c:pt>
                <c:pt idx="33">
                  <c:v>68459.509000000005</c:v>
                </c:pt>
                <c:pt idx="34">
                  <c:v>68340.906000000003</c:v>
                </c:pt>
                <c:pt idx="35">
                  <c:v>68443.695999999996</c:v>
                </c:pt>
                <c:pt idx="36">
                  <c:v>68598.161999999997</c:v>
                </c:pt>
                <c:pt idx="37">
                  <c:v>68681.828999999998</c:v>
                </c:pt>
                <c:pt idx="38">
                  <c:v>68613.73</c:v>
                </c:pt>
                <c:pt idx="39">
                  <c:v>68529.816000000006</c:v>
                </c:pt>
                <c:pt idx="40">
                  <c:v>68433.395000000004</c:v>
                </c:pt>
                <c:pt idx="41">
                  <c:v>68356.732000000004</c:v>
                </c:pt>
                <c:pt idx="42">
                  <c:v>68464.509999999995</c:v>
                </c:pt>
                <c:pt idx="43">
                  <c:v>68565.894</c:v>
                </c:pt>
                <c:pt idx="44">
                  <c:v>68584.482999999993</c:v>
                </c:pt>
                <c:pt idx="45">
                  <c:v>68606.676999999996</c:v>
                </c:pt>
                <c:pt idx="46">
                  <c:v>68549.697</c:v>
                </c:pt>
                <c:pt idx="47">
                  <c:v>68466.857999999993</c:v>
                </c:pt>
                <c:pt idx="48">
                  <c:v>68446.991999999998</c:v>
                </c:pt>
                <c:pt idx="49">
                  <c:v>68515.56</c:v>
                </c:pt>
                <c:pt idx="50">
                  <c:v>68489.710000000006</c:v>
                </c:pt>
                <c:pt idx="51">
                  <c:v>68570.694000000003</c:v>
                </c:pt>
                <c:pt idx="52">
                  <c:v>68608.17</c:v>
                </c:pt>
                <c:pt idx="53">
                  <c:v>68511.03</c:v>
                </c:pt>
                <c:pt idx="54">
                  <c:v>68513.134999999995</c:v>
                </c:pt>
                <c:pt idx="55">
                  <c:v>68482.585000000006</c:v>
                </c:pt>
                <c:pt idx="56">
                  <c:v>68413.808000000005</c:v>
                </c:pt>
                <c:pt idx="57">
                  <c:v>68514.236000000004</c:v>
                </c:pt>
                <c:pt idx="58">
                  <c:v>68599.933999999994</c:v>
                </c:pt>
                <c:pt idx="59">
                  <c:v>68617.532999999996</c:v>
                </c:pt>
                <c:pt idx="60">
                  <c:v>68553.679999999993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65424"/>
        <c:axId val="220067384"/>
      </c:scatterChart>
      <c:valAx>
        <c:axId val="22006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67384"/>
        <c:crosses val="autoZero"/>
        <c:crossBetween val="midCat"/>
      </c:valAx>
      <c:valAx>
        <c:axId val="22006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6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Enthalpy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'300'!$B$2:$B$62</c:f>
              <c:numCache>
                <c:formatCode>General</c:formatCode>
                <c:ptCount val="61"/>
                <c:pt idx="0">
                  <c:v>-12938.329</c:v>
                </c:pt>
                <c:pt idx="1">
                  <c:v>-12928.313</c:v>
                </c:pt>
                <c:pt idx="2">
                  <c:v>-12921.477999999999</c:v>
                </c:pt>
                <c:pt idx="3">
                  <c:v>-12938.871999999999</c:v>
                </c:pt>
                <c:pt idx="4">
                  <c:v>-12929.636</c:v>
                </c:pt>
                <c:pt idx="5">
                  <c:v>-12917.074000000001</c:v>
                </c:pt>
                <c:pt idx="6">
                  <c:v>-12946.697</c:v>
                </c:pt>
                <c:pt idx="7">
                  <c:v>-12925.698</c:v>
                </c:pt>
                <c:pt idx="8">
                  <c:v>-12917.04</c:v>
                </c:pt>
                <c:pt idx="9">
                  <c:v>-12946.315000000001</c:v>
                </c:pt>
                <c:pt idx="10">
                  <c:v>-12915.004000000001</c:v>
                </c:pt>
                <c:pt idx="11">
                  <c:v>-12936.299000000001</c:v>
                </c:pt>
                <c:pt idx="12">
                  <c:v>-12937.174999999999</c:v>
                </c:pt>
                <c:pt idx="13">
                  <c:v>-12922.532999999999</c:v>
                </c:pt>
                <c:pt idx="14">
                  <c:v>-12933.323</c:v>
                </c:pt>
                <c:pt idx="15">
                  <c:v>-12942.67</c:v>
                </c:pt>
                <c:pt idx="16">
                  <c:v>-12923.1</c:v>
                </c:pt>
                <c:pt idx="17">
                  <c:v>-12936.727999999999</c:v>
                </c:pt>
                <c:pt idx="18">
                  <c:v>-12948.231</c:v>
                </c:pt>
                <c:pt idx="19">
                  <c:v>-12930.714</c:v>
                </c:pt>
                <c:pt idx="20">
                  <c:v>-12930.334999999999</c:v>
                </c:pt>
                <c:pt idx="21">
                  <c:v>-12941.620999999999</c:v>
                </c:pt>
                <c:pt idx="22">
                  <c:v>-12926.388999999999</c:v>
                </c:pt>
                <c:pt idx="23">
                  <c:v>-12923.764999999999</c:v>
                </c:pt>
                <c:pt idx="24">
                  <c:v>-12950.458000000001</c:v>
                </c:pt>
                <c:pt idx="25">
                  <c:v>-12949.178</c:v>
                </c:pt>
                <c:pt idx="26">
                  <c:v>-12914.023999999999</c:v>
                </c:pt>
                <c:pt idx="27">
                  <c:v>-12939.36</c:v>
                </c:pt>
                <c:pt idx="28">
                  <c:v>-12946.683000000001</c:v>
                </c:pt>
                <c:pt idx="29">
                  <c:v>-12929.823</c:v>
                </c:pt>
                <c:pt idx="30">
                  <c:v>-12948.806</c:v>
                </c:pt>
                <c:pt idx="31">
                  <c:v>-12925.739</c:v>
                </c:pt>
                <c:pt idx="32">
                  <c:v>-12920.111999999999</c:v>
                </c:pt>
                <c:pt idx="33">
                  <c:v>-12938.677</c:v>
                </c:pt>
                <c:pt idx="34">
                  <c:v>-12924.555</c:v>
                </c:pt>
                <c:pt idx="35">
                  <c:v>-12920.013000000001</c:v>
                </c:pt>
                <c:pt idx="36">
                  <c:v>-12948.691999999999</c:v>
                </c:pt>
                <c:pt idx="37">
                  <c:v>-12922.962</c:v>
                </c:pt>
                <c:pt idx="38">
                  <c:v>-12927.909</c:v>
                </c:pt>
                <c:pt idx="39">
                  <c:v>-12944.019</c:v>
                </c:pt>
                <c:pt idx="40">
                  <c:v>-12925.297</c:v>
                </c:pt>
                <c:pt idx="41">
                  <c:v>-12932.163</c:v>
                </c:pt>
                <c:pt idx="42">
                  <c:v>-12944.82</c:v>
                </c:pt>
                <c:pt idx="43">
                  <c:v>-12930.944</c:v>
                </c:pt>
                <c:pt idx="44">
                  <c:v>-12928.032999999999</c:v>
                </c:pt>
                <c:pt idx="45">
                  <c:v>-12948.249</c:v>
                </c:pt>
                <c:pt idx="46">
                  <c:v>-12919.204</c:v>
                </c:pt>
                <c:pt idx="47">
                  <c:v>-12921.897000000001</c:v>
                </c:pt>
                <c:pt idx="48">
                  <c:v>-12954.509</c:v>
                </c:pt>
                <c:pt idx="49">
                  <c:v>-12925.454</c:v>
                </c:pt>
                <c:pt idx="50">
                  <c:v>-12928.08</c:v>
                </c:pt>
                <c:pt idx="51">
                  <c:v>-12957.763000000001</c:v>
                </c:pt>
                <c:pt idx="52">
                  <c:v>-12935.647999999999</c:v>
                </c:pt>
                <c:pt idx="53">
                  <c:v>-12923.625</c:v>
                </c:pt>
                <c:pt idx="54">
                  <c:v>-12937.885</c:v>
                </c:pt>
                <c:pt idx="55">
                  <c:v>-12931.368</c:v>
                </c:pt>
                <c:pt idx="56">
                  <c:v>-12922.227000000001</c:v>
                </c:pt>
                <c:pt idx="57">
                  <c:v>-12939.254000000001</c:v>
                </c:pt>
                <c:pt idx="58">
                  <c:v>-12921.998</c:v>
                </c:pt>
                <c:pt idx="59">
                  <c:v>-12932.941000000001</c:v>
                </c:pt>
                <c:pt idx="60">
                  <c:v>-12936.239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62680"/>
        <c:axId val="220061504"/>
      </c:scatterChart>
      <c:valAx>
        <c:axId val="22006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61504"/>
        <c:crosses val="autoZero"/>
        <c:crossBetween val="midCat"/>
      </c:valAx>
      <c:valAx>
        <c:axId val="2200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6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vs time step</a:t>
            </a:r>
          </a:p>
        </c:rich>
      </c:tx>
      <c:layout>
        <c:manualLayout>
          <c:xMode val="edge"/>
          <c:yMode val="edge"/>
          <c:x val="0.34037489063867016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'300'!$E$2:$E$62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'300'!$F$2:$F$62</c:f>
              <c:numCache>
                <c:formatCode>General</c:formatCode>
                <c:ptCount val="61"/>
                <c:pt idx="0">
                  <c:v>65886.854999999996</c:v>
                </c:pt>
                <c:pt idx="1">
                  <c:v>68181.941000000006</c:v>
                </c:pt>
                <c:pt idx="2">
                  <c:v>68257.285999999993</c:v>
                </c:pt>
                <c:pt idx="3">
                  <c:v>68236.827000000005</c:v>
                </c:pt>
                <c:pt idx="4">
                  <c:v>68283.286999999997</c:v>
                </c:pt>
                <c:pt idx="5">
                  <c:v>68245.740999999995</c:v>
                </c:pt>
                <c:pt idx="6">
                  <c:v>68197.096000000005</c:v>
                </c:pt>
                <c:pt idx="7">
                  <c:v>68225.350000000006</c:v>
                </c:pt>
                <c:pt idx="8">
                  <c:v>68216.153999999995</c:v>
                </c:pt>
                <c:pt idx="9">
                  <c:v>68163.005000000005</c:v>
                </c:pt>
                <c:pt idx="10">
                  <c:v>68195.551999999996</c:v>
                </c:pt>
                <c:pt idx="11">
                  <c:v>68190.767999999996</c:v>
                </c:pt>
                <c:pt idx="12">
                  <c:v>68161.915999999997</c:v>
                </c:pt>
                <c:pt idx="13">
                  <c:v>68168.941000000006</c:v>
                </c:pt>
                <c:pt idx="14">
                  <c:v>68234.881999999998</c:v>
                </c:pt>
                <c:pt idx="15">
                  <c:v>68198.611000000004</c:v>
                </c:pt>
                <c:pt idx="16">
                  <c:v>68196.008000000002</c:v>
                </c:pt>
                <c:pt idx="17">
                  <c:v>68250.653000000006</c:v>
                </c:pt>
                <c:pt idx="18">
                  <c:v>68198.631999999998</c:v>
                </c:pt>
                <c:pt idx="19">
                  <c:v>68200.936000000002</c:v>
                </c:pt>
                <c:pt idx="20">
                  <c:v>68228.176999999996</c:v>
                </c:pt>
                <c:pt idx="21">
                  <c:v>68218.044999999998</c:v>
                </c:pt>
                <c:pt idx="22">
                  <c:v>68198.661999999997</c:v>
                </c:pt>
                <c:pt idx="23">
                  <c:v>68239.006999999998</c:v>
                </c:pt>
                <c:pt idx="24">
                  <c:v>68225.414000000004</c:v>
                </c:pt>
                <c:pt idx="25">
                  <c:v>68217.347999999998</c:v>
                </c:pt>
                <c:pt idx="26">
                  <c:v>68236.785000000003</c:v>
                </c:pt>
                <c:pt idx="27">
                  <c:v>68176.115000000005</c:v>
                </c:pt>
                <c:pt idx="28">
                  <c:v>68180.091</c:v>
                </c:pt>
                <c:pt idx="29">
                  <c:v>68179.558000000005</c:v>
                </c:pt>
                <c:pt idx="30">
                  <c:v>68151.275999999998</c:v>
                </c:pt>
                <c:pt idx="31">
                  <c:v>68144.369000000006</c:v>
                </c:pt>
                <c:pt idx="32">
                  <c:v>68171</c:v>
                </c:pt>
                <c:pt idx="33">
                  <c:v>68149.611000000004</c:v>
                </c:pt>
                <c:pt idx="34">
                  <c:v>68178.739000000001</c:v>
                </c:pt>
                <c:pt idx="35">
                  <c:v>68249.563999999998</c:v>
                </c:pt>
                <c:pt idx="36">
                  <c:v>68290.536999999997</c:v>
                </c:pt>
                <c:pt idx="37">
                  <c:v>68306.289000000004</c:v>
                </c:pt>
                <c:pt idx="38">
                  <c:v>68353.244000000006</c:v>
                </c:pt>
                <c:pt idx="39">
                  <c:v>68366.75</c:v>
                </c:pt>
                <c:pt idx="40">
                  <c:v>68305.86</c:v>
                </c:pt>
                <c:pt idx="41">
                  <c:v>68249.462</c:v>
                </c:pt>
                <c:pt idx="42">
                  <c:v>68213.716</c:v>
                </c:pt>
                <c:pt idx="43">
                  <c:v>68141.505999999994</c:v>
                </c:pt>
                <c:pt idx="44">
                  <c:v>68092.104000000007</c:v>
                </c:pt>
                <c:pt idx="45">
                  <c:v>68106.481</c:v>
                </c:pt>
                <c:pt idx="46">
                  <c:v>68128.828999999998</c:v>
                </c:pt>
                <c:pt idx="47">
                  <c:v>68121.648000000001</c:v>
                </c:pt>
                <c:pt idx="48">
                  <c:v>68188.562000000005</c:v>
                </c:pt>
                <c:pt idx="49">
                  <c:v>68189.691000000006</c:v>
                </c:pt>
                <c:pt idx="50">
                  <c:v>68214.210000000006</c:v>
                </c:pt>
                <c:pt idx="51">
                  <c:v>68255.254000000001</c:v>
                </c:pt>
                <c:pt idx="52">
                  <c:v>68209.570999999996</c:v>
                </c:pt>
                <c:pt idx="53">
                  <c:v>68240.194000000003</c:v>
                </c:pt>
                <c:pt idx="54">
                  <c:v>68248.373999999996</c:v>
                </c:pt>
                <c:pt idx="55">
                  <c:v>68214.073999999993</c:v>
                </c:pt>
                <c:pt idx="56">
                  <c:v>68206.251000000004</c:v>
                </c:pt>
                <c:pt idx="57">
                  <c:v>68207.267999999996</c:v>
                </c:pt>
                <c:pt idx="58">
                  <c:v>68189.351999999999</c:v>
                </c:pt>
                <c:pt idx="59">
                  <c:v>68144.86</c:v>
                </c:pt>
                <c:pt idx="60">
                  <c:v>68140.144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62288"/>
        <c:axId val="220063072"/>
      </c:scatterChart>
      <c:valAx>
        <c:axId val="22006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63072"/>
        <c:crosses val="autoZero"/>
        <c:crossBetween val="midCat"/>
      </c:valAx>
      <c:valAx>
        <c:axId val="2200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6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Enthalpy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'250'!$B$2:$B$62</c:f>
              <c:numCache>
                <c:formatCode>General</c:formatCode>
                <c:ptCount val="61"/>
                <c:pt idx="0">
                  <c:v>-12990.714</c:v>
                </c:pt>
                <c:pt idx="1">
                  <c:v>-13017.111999999999</c:v>
                </c:pt>
                <c:pt idx="2">
                  <c:v>-13013.376</c:v>
                </c:pt>
                <c:pt idx="3">
                  <c:v>-12992.034</c:v>
                </c:pt>
                <c:pt idx="4">
                  <c:v>-12995.531000000001</c:v>
                </c:pt>
                <c:pt idx="5">
                  <c:v>-13014.401</c:v>
                </c:pt>
                <c:pt idx="6">
                  <c:v>-12995.627</c:v>
                </c:pt>
                <c:pt idx="7">
                  <c:v>-13011.228999999999</c:v>
                </c:pt>
                <c:pt idx="8">
                  <c:v>-13012.5</c:v>
                </c:pt>
                <c:pt idx="9">
                  <c:v>-13010.662</c:v>
                </c:pt>
                <c:pt idx="10">
                  <c:v>-12992.72</c:v>
                </c:pt>
                <c:pt idx="11">
                  <c:v>-13012.654</c:v>
                </c:pt>
                <c:pt idx="12">
                  <c:v>-13002.277</c:v>
                </c:pt>
                <c:pt idx="13">
                  <c:v>-12981.199000000001</c:v>
                </c:pt>
                <c:pt idx="14">
                  <c:v>-12981.803</c:v>
                </c:pt>
                <c:pt idx="15">
                  <c:v>-13010.471</c:v>
                </c:pt>
                <c:pt idx="16">
                  <c:v>-13011.933000000001</c:v>
                </c:pt>
                <c:pt idx="17">
                  <c:v>-12993.065000000001</c:v>
                </c:pt>
                <c:pt idx="18">
                  <c:v>-13012.816999999999</c:v>
                </c:pt>
                <c:pt idx="19">
                  <c:v>-13017.349</c:v>
                </c:pt>
                <c:pt idx="20">
                  <c:v>-13002.83</c:v>
                </c:pt>
                <c:pt idx="21">
                  <c:v>-13005.475</c:v>
                </c:pt>
                <c:pt idx="22">
                  <c:v>-13010.01</c:v>
                </c:pt>
                <c:pt idx="23">
                  <c:v>-13000.263000000001</c:v>
                </c:pt>
                <c:pt idx="24">
                  <c:v>-13003.398999999999</c:v>
                </c:pt>
                <c:pt idx="25">
                  <c:v>-13012.602000000001</c:v>
                </c:pt>
                <c:pt idx="26">
                  <c:v>-12990.433999999999</c:v>
                </c:pt>
                <c:pt idx="27">
                  <c:v>-13012.050999999999</c:v>
                </c:pt>
                <c:pt idx="28">
                  <c:v>-13003.904</c:v>
                </c:pt>
                <c:pt idx="29">
                  <c:v>-12977.409</c:v>
                </c:pt>
                <c:pt idx="30">
                  <c:v>-13004.666999999999</c:v>
                </c:pt>
                <c:pt idx="31">
                  <c:v>-13008.734</c:v>
                </c:pt>
                <c:pt idx="32">
                  <c:v>-13001.994000000001</c:v>
                </c:pt>
                <c:pt idx="33">
                  <c:v>-12991.377</c:v>
                </c:pt>
                <c:pt idx="34">
                  <c:v>-13010.647000000001</c:v>
                </c:pt>
                <c:pt idx="35">
                  <c:v>-13001.865</c:v>
                </c:pt>
                <c:pt idx="36">
                  <c:v>-12981.505999999999</c:v>
                </c:pt>
                <c:pt idx="37">
                  <c:v>-13003.084999999999</c:v>
                </c:pt>
                <c:pt idx="38">
                  <c:v>-13007.402</c:v>
                </c:pt>
                <c:pt idx="39">
                  <c:v>-12994.906999999999</c:v>
                </c:pt>
                <c:pt idx="40">
                  <c:v>-13009.263999999999</c:v>
                </c:pt>
                <c:pt idx="41">
                  <c:v>-13016.205</c:v>
                </c:pt>
                <c:pt idx="42">
                  <c:v>-13001.421</c:v>
                </c:pt>
                <c:pt idx="43">
                  <c:v>-13010.517</c:v>
                </c:pt>
                <c:pt idx="44">
                  <c:v>-13001.602999999999</c:v>
                </c:pt>
                <c:pt idx="45">
                  <c:v>-12998.031000000001</c:v>
                </c:pt>
                <c:pt idx="46">
                  <c:v>-13015.300999999999</c:v>
                </c:pt>
                <c:pt idx="47">
                  <c:v>-13008.754000000001</c:v>
                </c:pt>
                <c:pt idx="48">
                  <c:v>-12995.886</c:v>
                </c:pt>
                <c:pt idx="49">
                  <c:v>-13001.203</c:v>
                </c:pt>
                <c:pt idx="50">
                  <c:v>-13015.075999999999</c:v>
                </c:pt>
                <c:pt idx="51">
                  <c:v>-12988.527</c:v>
                </c:pt>
                <c:pt idx="52">
                  <c:v>-12994.579</c:v>
                </c:pt>
                <c:pt idx="53">
                  <c:v>-13014.707</c:v>
                </c:pt>
                <c:pt idx="54">
                  <c:v>-13008.855</c:v>
                </c:pt>
                <c:pt idx="55">
                  <c:v>-12994.813</c:v>
                </c:pt>
                <c:pt idx="56">
                  <c:v>-13024.821</c:v>
                </c:pt>
                <c:pt idx="57">
                  <c:v>-13000.303</c:v>
                </c:pt>
                <c:pt idx="58">
                  <c:v>-13005.235000000001</c:v>
                </c:pt>
                <c:pt idx="59">
                  <c:v>-13009.194</c:v>
                </c:pt>
                <c:pt idx="60">
                  <c:v>-13019.975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65032"/>
        <c:axId val="218714488"/>
      </c:scatterChart>
      <c:valAx>
        <c:axId val="22006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14488"/>
        <c:crosses val="autoZero"/>
        <c:crossBetween val="midCat"/>
      </c:valAx>
      <c:valAx>
        <c:axId val="21871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6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vs time step</a:t>
            </a:r>
          </a:p>
        </c:rich>
      </c:tx>
      <c:layout>
        <c:manualLayout>
          <c:xMode val="edge"/>
          <c:yMode val="edge"/>
          <c:x val="0.34037489063867016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'250'!$E$2:$E$62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'250'!$F$2:$F$62</c:f>
              <c:numCache>
                <c:formatCode>General</c:formatCode>
                <c:ptCount val="61"/>
                <c:pt idx="0">
                  <c:v>65886.854999999996</c:v>
                </c:pt>
                <c:pt idx="1">
                  <c:v>67691.032999999996</c:v>
                </c:pt>
                <c:pt idx="2">
                  <c:v>67669.407000000007</c:v>
                </c:pt>
                <c:pt idx="3">
                  <c:v>67731.212</c:v>
                </c:pt>
                <c:pt idx="4">
                  <c:v>67821.615000000005</c:v>
                </c:pt>
                <c:pt idx="5">
                  <c:v>67808.351999999999</c:v>
                </c:pt>
                <c:pt idx="6">
                  <c:v>67794.207999999999</c:v>
                </c:pt>
                <c:pt idx="7">
                  <c:v>67846.869000000006</c:v>
                </c:pt>
                <c:pt idx="8">
                  <c:v>67852.225999999995</c:v>
                </c:pt>
                <c:pt idx="9">
                  <c:v>67829.919999999998</c:v>
                </c:pt>
                <c:pt idx="10">
                  <c:v>67870.313999999998</c:v>
                </c:pt>
                <c:pt idx="11">
                  <c:v>67879.182000000001</c:v>
                </c:pt>
                <c:pt idx="12">
                  <c:v>67871.909</c:v>
                </c:pt>
                <c:pt idx="13">
                  <c:v>67873.729000000007</c:v>
                </c:pt>
                <c:pt idx="14">
                  <c:v>67881.962</c:v>
                </c:pt>
                <c:pt idx="15">
                  <c:v>67883.884000000005</c:v>
                </c:pt>
                <c:pt idx="16">
                  <c:v>67858.721000000005</c:v>
                </c:pt>
                <c:pt idx="17">
                  <c:v>67893.73</c:v>
                </c:pt>
                <c:pt idx="18">
                  <c:v>67884.126999999993</c:v>
                </c:pt>
                <c:pt idx="19">
                  <c:v>67870.957999999999</c:v>
                </c:pt>
                <c:pt idx="20">
                  <c:v>67919.366999999998</c:v>
                </c:pt>
                <c:pt idx="21">
                  <c:v>67891.626000000004</c:v>
                </c:pt>
                <c:pt idx="22">
                  <c:v>67888.112999999998</c:v>
                </c:pt>
                <c:pt idx="23">
                  <c:v>67900.794999999998</c:v>
                </c:pt>
                <c:pt idx="24">
                  <c:v>67936.641000000003</c:v>
                </c:pt>
                <c:pt idx="25">
                  <c:v>67893.210000000006</c:v>
                </c:pt>
                <c:pt idx="26">
                  <c:v>67886.926000000007</c:v>
                </c:pt>
                <c:pt idx="27">
                  <c:v>67902.25</c:v>
                </c:pt>
                <c:pt idx="28">
                  <c:v>67887.760999999999</c:v>
                </c:pt>
                <c:pt idx="29">
                  <c:v>67871.043000000005</c:v>
                </c:pt>
                <c:pt idx="30">
                  <c:v>67885.025999999998</c:v>
                </c:pt>
                <c:pt idx="31">
                  <c:v>67886.395999999993</c:v>
                </c:pt>
                <c:pt idx="32">
                  <c:v>67828.789000000004</c:v>
                </c:pt>
                <c:pt idx="33">
                  <c:v>67826.811000000002</c:v>
                </c:pt>
                <c:pt idx="34">
                  <c:v>67817.012000000002</c:v>
                </c:pt>
                <c:pt idx="35">
                  <c:v>67785.320000000007</c:v>
                </c:pt>
                <c:pt idx="36">
                  <c:v>67759.307000000001</c:v>
                </c:pt>
                <c:pt idx="37">
                  <c:v>67749.553</c:v>
                </c:pt>
                <c:pt idx="38">
                  <c:v>67744.66</c:v>
                </c:pt>
                <c:pt idx="39">
                  <c:v>67714.051999999996</c:v>
                </c:pt>
                <c:pt idx="40">
                  <c:v>67769.104000000007</c:v>
                </c:pt>
                <c:pt idx="41">
                  <c:v>67783.513999999996</c:v>
                </c:pt>
                <c:pt idx="42">
                  <c:v>67793.596000000005</c:v>
                </c:pt>
                <c:pt idx="43">
                  <c:v>67870.826000000001</c:v>
                </c:pt>
                <c:pt idx="44">
                  <c:v>67865.403999999995</c:v>
                </c:pt>
                <c:pt idx="45">
                  <c:v>67878.822</c:v>
                </c:pt>
                <c:pt idx="46">
                  <c:v>67932.930999999997</c:v>
                </c:pt>
                <c:pt idx="47">
                  <c:v>67917.214999999997</c:v>
                </c:pt>
                <c:pt idx="48">
                  <c:v>67908.217000000004</c:v>
                </c:pt>
                <c:pt idx="49">
                  <c:v>67905.942999999999</c:v>
                </c:pt>
                <c:pt idx="50">
                  <c:v>67934.146999999997</c:v>
                </c:pt>
                <c:pt idx="51">
                  <c:v>67897.467999999993</c:v>
                </c:pt>
                <c:pt idx="52">
                  <c:v>67902.118000000002</c:v>
                </c:pt>
                <c:pt idx="53">
                  <c:v>67921.945999999996</c:v>
                </c:pt>
                <c:pt idx="54">
                  <c:v>67878.463000000003</c:v>
                </c:pt>
                <c:pt idx="55">
                  <c:v>67899.218999999997</c:v>
                </c:pt>
                <c:pt idx="56">
                  <c:v>67902.05</c:v>
                </c:pt>
                <c:pt idx="57">
                  <c:v>67851.38</c:v>
                </c:pt>
                <c:pt idx="58">
                  <c:v>67870.001999999993</c:v>
                </c:pt>
                <c:pt idx="59">
                  <c:v>67881.429000000004</c:v>
                </c:pt>
                <c:pt idx="60">
                  <c:v>67873.644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173808"/>
        <c:axId val="467167536"/>
      </c:scatterChart>
      <c:valAx>
        <c:axId val="46717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67536"/>
        <c:crosses val="autoZero"/>
        <c:crossBetween val="midCat"/>
      </c:valAx>
      <c:valAx>
        <c:axId val="4671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Enthalphy vs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894597550306213"/>
                  <c:y val="6.7702318460192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Calculations!$A$4:$A$6</c:f>
              <c:numCache>
                <c:formatCode>General</c:formatCode>
                <c:ptCount val="3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</c:numCache>
            </c:numRef>
          </c:xVal>
          <c:yVal>
            <c:numRef>
              <c:f>Calculations!$B$4:$B$6</c:f>
              <c:numCache>
                <c:formatCode>General</c:formatCode>
                <c:ptCount val="3"/>
                <c:pt idx="0">
                  <c:v>-13003.742704918028</c:v>
                </c:pt>
                <c:pt idx="1">
                  <c:v>-12932.091105263158</c:v>
                </c:pt>
                <c:pt idx="2">
                  <c:v>-12908.723114754097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173416"/>
        <c:axId val="467170280"/>
      </c:scatterChart>
      <c:valAx>
        <c:axId val="46717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0280"/>
        <c:crosses val="autoZero"/>
        <c:crossBetween val="midCat"/>
      </c:valAx>
      <c:valAx>
        <c:axId val="4671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Enthalpy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041972878390207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Calculations!$D$4:$D$6</c:f>
              <c:numCache>
                <c:formatCode>General</c:formatCode>
                <c:ptCount val="3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</c:numCache>
            </c:numRef>
          </c:xVal>
          <c:yVal>
            <c:numRef>
              <c:f>Calculations!$E$4:$E$6</c:f>
              <c:numCache>
                <c:formatCode>General</c:formatCode>
                <c:ptCount val="3"/>
                <c:pt idx="0">
                  <c:v>67853.757566666653</c:v>
                </c:pt>
                <c:pt idx="1">
                  <c:v>68207.859633333326</c:v>
                </c:pt>
                <c:pt idx="2">
                  <c:v>68533.782899999991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174592"/>
        <c:axId val="467172632"/>
      </c:scatterChart>
      <c:valAx>
        <c:axId val="4671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2632"/>
        <c:crosses val="autoZero"/>
        <c:crossBetween val="midCat"/>
      </c:valAx>
      <c:valAx>
        <c:axId val="46717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12</xdr:row>
      <xdr:rowOff>157162</xdr:rowOff>
    </xdr:from>
    <xdr:to>
      <xdr:col>21</xdr:col>
      <xdr:colOff>352425</xdr:colOff>
      <xdr:row>27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26</xdr:row>
      <xdr:rowOff>157162</xdr:rowOff>
    </xdr:from>
    <xdr:to>
      <xdr:col>16</xdr:col>
      <xdr:colOff>214312</xdr:colOff>
      <xdr:row>41</xdr:row>
      <xdr:rowOff>42862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12</xdr:row>
      <xdr:rowOff>157162</xdr:rowOff>
    </xdr:from>
    <xdr:to>
      <xdr:col>21</xdr:col>
      <xdr:colOff>352425</xdr:colOff>
      <xdr:row>27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26</xdr:row>
      <xdr:rowOff>157162</xdr:rowOff>
    </xdr:from>
    <xdr:to>
      <xdr:col>16</xdr:col>
      <xdr:colOff>214312</xdr:colOff>
      <xdr:row>41</xdr:row>
      <xdr:rowOff>42862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12</xdr:row>
      <xdr:rowOff>157162</xdr:rowOff>
    </xdr:from>
    <xdr:to>
      <xdr:col>21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26</xdr:row>
      <xdr:rowOff>157162</xdr:rowOff>
    </xdr:from>
    <xdr:to>
      <xdr:col>16</xdr:col>
      <xdr:colOff>214312</xdr:colOff>
      <xdr:row>41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12</xdr:row>
      <xdr:rowOff>71437</xdr:rowOff>
    </xdr:from>
    <xdr:to>
      <xdr:col>13</xdr:col>
      <xdr:colOff>328612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204787</xdr:colOff>
      <xdr:row>3</xdr:row>
      <xdr:rowOff>128587</xdr:rowOff>
    </xdr:from>
    <xdr:to>
      <xdr:col>23</xdr:col>
      <xdr:colOff>509587</xdr:colOff>
      <xdr:row>18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40" workbookViewId="0">
      <selection activeCell="D64" sqref="D6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F1" t="s">
        <v>2</v>
      </c>
    </row>
    <row r="2" spans="1:8" x14ac:dyDescent="0.25">
      <c r="A2">
        <v>1</v>
      </c>
      <c r="B2">
        <v>-12898.254000000001</v>
      </c>
      <c r="C2">
        <f>IF(AND(ABS(B2)&gt;12850,ABS(B2)&lt;13000),1,0)</f>
        <v>1</v>
      </c>
      <c r="D2">
        <f>IF(AND(ABS(B2)&gt;12850,ABS(B2)&lt;13000),B2,0)</f>
        <v>-12898.254000000001</v>
      </c>
      <c r="E2">
        <f>A2</f>
        <v>1</v>
      </c>
      <c r="F2">
        <v>65886.854999999996</v>
      </c>
      <c r="G2">
        <f>IF(F2&gt;67500,1,0)</f>
        <v>0</v>
      </c>
      <c r="H2">
        <f>IF(F2&gt;67500,F2,0)</f>
        <v>0</v>
      </c>
    </row>
    <row r="3" spans="1:8" x14ac:dyDescent="0.25">
      <c r="A3">
        <f>A2+1</f>
        <v>2</v>
      </c>
      <c r="B3">
        <v>-12917.78</v>
      </c>
      <c r="C3">
        <f t="shared" ref="C3:C62" si="0">IF(AND(ABS(B3)&gt;12850,ABS(B3)&lt;13000),1,0)</f>
        <v>1</v>
      </c>
      <c r="D3">
        <f t="shared" ref="D3:D62" si="1">IF(AND(ABS(B3)&gt;12850,ABS(B3)&lt;13000),B3,0)</f>
        <v>-12917.78</v>
      </c>
      <c r="E3">
        <f t="shared" ref="E3:E62" si="2">A3</f>
        <v>2</v>
      </c>
      <c r="F3">
        <v>68704.055999999997</v>
      </c>
      <c r="G3">
        <f t="shared" ref="G3:G62" si="3">IF(F3&gt;67500,1,0)</f>
        <v>1</v>
      </c>
      <c r="H3">
        <f t="shared" ref="H3:H62" si="4">IF(F3&gt;67500,F3,0)</f>
        <v>68704.055999999997</v>
      </c>
    </row>
    <row r="4" spans="1:8" x14ac:dyDescent="0.25">
      <c r="A4">
        <f t="shared" ref="A4:A62" si="5">A3+1</f>
        <v>3</v>
      </c>
      <c r="B4">
        <v>-12927.035</v>
      </c>
      <c r="C4">
        <f t="shared" si="0"/>
        <v>1</v>
      </c>
      <c r="D4">
        <f t="shared" si="1"/>
        <v>-12927.035</v>
      </c>
      <c r="E4">
        <f t="shared" si="2"/>
        <v>3</v>
      </c>
      <c r="F4">
        <v>68778.668999999994</v>
      </c>
      <c r="G4">
        <f t="shared" si="3"/>
        <v>1</v>
      </c>
      <c r="H4">
        <f t="shared" si="4"/>
        <v>68778.668999999994</v>
      </c>
    </row>
    <row r="5" spans="1:8" x14ac:dyDescent="0.25">
      <c r="A5">
        <f t="shared" si="5"/>
        <v>4</v>
      </c>
      <c r="B5">
        <v>-12905.236000000001</v>
      </c>
      <c r="C5">
        <f t="shared" si="0"/>
        <v>1</v>
      </c>
      <c r="D5">
        <f t="shared" si="1"/>
        <v>-12905.236000000001</v>
      </c>
      <c r="E5">
        <f t="shared" si="2"/>
        <v>4</v>
      </c>
      <c r="F5">
        <v>68601.542000000001</v>
      </c>
      <c r="G5">
        <f t="shared" si="3"/>
        <v>1</v>
      </c>
      <c r="H5">
        <f t="shared" si="4"/>
        <v>68601.542000000001</v>
      </c>
    </row>
    <row r="6" spans="1:8" x14ac:dyDescent="0.25">
      <c r="A6">
        <f t="shared" si="5"/>
        <v>5</v>
      </c>
      <c r="B6">
        <v>-12920.127</v>
      </c>
      <c r="C6">
        <f t="shared" si="0"/>
        <v>1</v>
      </c>
      <c r="D6">
        <f t="shared" si="1"/>
        <v>-12920.127</v>
      </c>
      <c r="E6">
        <f t="shared" si="2"/>
        <v>5</v>
      </c>
      <c r="F6">
        <v>68545.520999999993</v>
      </c>
      <c r="G6">
        <f t="shared" si="3"/>
        <v>1</v>
      </c>
      <c r="H6">
        <f t="shared" si="4"/>
        <v>68545.520999999993</v>
      </c>
    </row>
    <row r="7" spans="1:8" x14ac:dyDescent="0.25">
      <c r="A7">
        <f t="shared" si="5"/>
        <v>6</v>
      </c>
      <c r="B7">
        <v>-12917.156000000001</v>
      </c>
      <c r="C7">
        <f t="shared" si="0"/>
        <v>1</v>
      </c>
      <c r="D7">
        <f t="shared" si="1"/>
        <v>-12917.156000000001</v>
      </c>
      <c r="E7">
        <f t="shared" si="2"/>
        <v>6</v>
      </c>
      <c r="F7">
        <v>68499.243000000002</v>
      </c>
      <c r="G7">
        <f t="shared" si="3"/>
        <v>1</v>
      </c>
      <c r="H7">
        <f t="shared" si="4"/>
        <v>68499.243000000002</v>
      </c>
    </row>
    <row r="8" spans="1:8" x14ac:dyDescent="0.25">
      <c r="A8">
        <f t="shared" si="5"/>
        <v>7</v>
      </c>
      <c r="B8">
        <v>-12881.472</v>
      </c>
      <c r="C8">
        <f t="shared" si="0"/>
        <v>1</v>
      </c>
      <c r="D8">
        <f t="shared" si="1"/>
        <v>-12881.472</v>
      </c>
      <c r="E8">
        <f t="shared" si="2"/>
        <v>7</v>
      </c>
      <c r="F8">
        <v>68453.452000000005</v>
      </c>
      <c r="G8">
        <f t="shared" si="3"/>
        <v>1</v>
      </c>
      <c r="H8">
        <f t="shared" si="4"/>
        <v>68453.452000000005</v>
      </c>
    </row>
    <row r="9" spans="1:8" x14ac:dyDescent="0.25">
      <c r="A9">
        <f t="shared" si="5"/>
        <v>8</v>
      </c>
      <c r="B9">
        <v>-12906.028</v>
      </c>
      <c r="C9">
        <f t="shared" si="0"/>
        <v>1</v>
      </c>
      <c r="D9">
        <f t="shared" si="1"/>
        <v>-12906.028</v>
      </c>
      <c r="E9">
        <f t="shared" si="2"/>
        <v>8</v>
      </c>
      <c r="F9">
        <v>68479.150999999998</v>
      </c>
      <c r="G9">
        <f t="shared" si="3"/>
        <v>1</v>
      </c>
      <c r="H9">
        <f t="shared" si="4"/>
        <v>68479.150999999998</v>
      </c>
    </row>
    <row r="10" spans="1:8" x14ac:dyDescent="0.25">
      <c r="A10">
        <f t="shared" si="5"/>
        <v>9</v>
      </c>
      <c r="B10">
        <v>-12920.621999999999</v>
      </c>
      <c r="C10">
        <f t="shared" si="0"/>
        <v>1</v>
      </c>
      <c r="D10">
        <f t="shared" si="1"/>
        <v>-12920.621999999999</v>
      </c>
      <c r="E10">
        <f t="shared" si="2"/>
        <v>9</v>
      </c>
      <c r="F10">
        <v>68531.876000000004</v>
      </c>
      <c r="G10">
        <f t="shared" si="3"/>
        <v>1</v>
      </c>
      <c r="H10">
        <f t="shared" si="4"/>
        <v>68531.876000000004</v>
      </c>
    </row>
    <row r="11" spans="1:8" x14ac:dyDescent="0.25">
      <c r="A11">
        <f t="shared" si="5"/>
        <v>10</v>
      </c>
      <c r="B11">
        <v>-12892.027</v>
      </c>
      <c r="C11">
        <f t="shared" si="0"/>
        <v>1</v>
      </c>
      <c r="D11">
        <f t="shared" si="1"/>
        <v>-12892.027</v>
      </c>
      <c r="E11">
        <f t="shared" si="2"/>
        <v>10</v>
      </c>
      <c r="F11">
        <v>68517.892000000007</v>
      </c>
      <c r="G11">
        <f t="shared" si="3"/>
        <v>1</v>
      </c>
      <c r="H11">
        <f t="shared" si="4"/>
        <v>68517.892000000007</v>
      </c>
    </row>
    <row r="12" spans="1:8" x14ac:dyDescent="0.25">
      <c r="A12">
        <f t="shared" si="5"/>
        <v>11</v>
      </c>
      <c r="B12">
        <v>-12891.324000000001</v>
      </c>
      <c r="C12">
        <f t="shared" si="0"/>
        <v>1</v>
      </c>
      <c r="D12">
        <f t="shared" si="1"/>
        <v>-12891.324000000001</v>
      </c>
      <c r="E12">
        <f t="shared" si="2"/>
        <v>11</v>
      </c>
      <c r="F12">
        <v>68532.104000000007</v>
      </c>
      <c r="G12">
        <f t="shared" si="3"/>
        <v>1</v>
      </c>
      <c r="H12">
        <f t="shared" si="4"/>
        <v>68532.104000000007</v>
      </c>
    </row>
    <row r="13" spans="1:8" x14ac:dyDescent="0.25">
      <c r="A13">
        <f t="shared" si="5"/>
        <v>12</v>
      </c>
      <c r="B13">
        <v>-12931.633</v>
      </c>
      <c r="C13">
        <f t="shared" si="0"/>
        <v>1</v>
      </c>
      <c r="D13">
        <f t="shared" si="1"/>
        <v>-12931.633</v>
      </c>
      <c r="E13">
        <f t="shared" si="2"/>
        <v>12</v>
      </c>
      <c r="F13">
        <v>68568.941999999995</v>
      </c>
      <c r="G13">
        <f t="shared" si="3"/>
        <v>1</v>
      </c>
      <c r="H13">
        <f t="shared" si="4"/>
        <v>68568.941999999995</v>
      </c>
    </row>
    <row r="14" spans="1:8" x14ac:dyDescent="0.25">
      <c r="A14">
        <f t="shared" si="5"/>
        <v>13</v>
      </c>
      <c r="B14">
        <v>-12896.51</v>
      </c>
      <c r="C14">
        <f t="shared" si="0"/>
        <v>1</v>
      </c>
      <c r="D14">
        <f t="shared" si="1"/>
        <v>-12896.51</v>
      </c>
      <c r="E14">
        <f t="shared" si="2"/>
        <v>13</v>
      </c>
      <c r="F14">
        <v>68522.460999999996</v>
      </c>
      <c r="G14">
        <f t="shared" si="3"/>
        <v>1</v>
      </c>
      <c r="H14">
        <f t="shared" si="4"/>
        <v>68522.460999999996</v>
      </c>
    </row>
    <row r="15" spans="1:8" x14ac:dyDescent="0.25">
      <c r="A15">
        <f t="shared" si="5"/>
        <v>14</v>
      </c>
      <c r="B15">
        <v>-12908.411</v>
      </c>
      <c r="C15">
        <f t="shared" si="0"/>
        <v>1</v>
      </c>
      <c r="D15">
        <f t="shared" si="1"/>
        <v>-12908.411</v>
      </c>
      <c r="E15">
        <f t="shared" si="2"/>
        <v>14</v>
      </c>
      <c r="F15">
        <v>68511.86</v>
      </c>
      <c r="G15">
        <f t="shared" si="3"/>
        <v>1</v>
      </c>
      <c r="H15">
        <f t="shared" si="4"/>
        <v>68511.86</v>
      </c>
    </row>
    <row r="16" spans="1:8" x14ac:dyDescent="0.25">
      <c r="A16">
        <f t="shared" si="5"/>
        <v>15</v>
      </c>
      <c r="B16">
        <v>-12915.046</v>
      </c>
      <c r="C16">
        <f t="shared" si="0"/>
        <v>1</v>
      </c>
      <c r="D16">
        <f t="shared" si="1"/>
        <v>-12915.046</v>
      </c>
      <c r="E16">
        <f t="shared" si="2"/>
        <v>15</v>
      </c>
      <c r="F16">
        <v>68557.153000000006</v>
      </c>
      <c r="G16">
        <f t="shared" si="3"/>
        <v>1</v>
      </c>
      <c r="H16">
        <f t="shared" si="4"/>
        <v>68557.153000000006</v>
      </c>
    </row>
    <row r="17" spans="1:8" x14ac:dyDescent="0.25">
      <c r="A17">
        <f t="shared" si="5"/>
        <v>16</v>
      </c>
      <c r="B17">
        <v>-12932.315000000001</v>
      </c>
      <c r="C17">
        <f t="shared" si="0"/>
        <v>1</v>
      </c>
      <c r="D17">
        <f t="shared" si="1"/>
        <v>-12932.315000000001</v>
      </c>
      <c r="E17">
        <f t="shared" si="2"/>
        <v>16</v>
      </c>
      <c r="F17">
        <v>68516.509000000005</v>
      </c>
      <c r="G17">
        <f t="shared" si="3"/>
        <v>1</v>
      </c>
      <c r="H17">
        <f t="shared" si="4"/>
        <v>68516.509000000005</v>
      </c>
    </row>
    <row r="18" spans="1:8" x14ac:dyDescent="0.25">
      <c r="A18">
        <f t="shared" si="5"/>
        <v>17</v>
      </c>
      <c r="B18">
        <v>-12906.444</v>
      </c>
      <c r="C18">
        <f t="shared" si="0"/>
        <v>1</v>
      </c>
      <c r="D18">
        <f t="shared" si="1"/>
        <v>-12906.444</v>
      </c>
      <c r="E18">
        <f t="shared" si="2"/>
        <v>17</v>
      </c>
      <c r="F18">
        <v>68526.221000000005</v>
      </c>
      <c r="G18">
        <f t="shared" si="3"/>
        <v>1</v>
      </c>
      <c r="H18">
        <f t="shared" si="4"/>
        <v>68526.221000000005</v>
      </c>
    </row>
    <row r="19" spans="1:8" x14ac:dyDescent="0.25">
      <c r="A19">
        <f t="shared" si="5"/>
        <v>18</v>
      </c>
      <c r="B19">
        <v>-12896.632</v>
      </c>
      <c r="C19">
        <f t="shared" si="0"/>
        <v>1</v>
      </c>
      <c r="D19">
        <f t="shared" si="1"/>
        <v>-12896.632</v>
      </c>
      <c r="E19">
        <f t="shared" si="2"/>
        <v>18</v>
      </c>
      <c r="F19">
        <v>68591.463000000003</v>
      </c>
      <c r="G19">
        <f t="shared" si="3"/>
        <v>1</v>
      </c>
      <c r="H19">
        <f t="shared" si="4"/>
        <v>68591.463000000003</v>
      </c>
    </row>
    <row r="20" spans="1:8" x14ac:dyDescent="0.25">
      <c r="A20">
        <f t="shared" si="5"/>
        <v>19</v>
      </c>
      <c r="B20">
        <v>-12932.95</v>
      </c>
      <c r="C20">
        <f t="shared" si="0"/>
        <v>1</v>
      </c>
      <c r="D20">
        <f t="shared" si="1"/>
        <v>-12932.95</v>
      </c>
      <c r="E20">
        <f t="shared" si="2"/>
        <v>19</v>
      </c>
      <c r="F20">
        <v>68505.14</v>
      </c>
      <c r="G20">
        <f t="shared" si="3"/>
        <v>1</v>
      </c>
      <c r="H20">
        <f t="shared" si="4"/>
        <v>68505.14</v>
      </c>
    </row>
    <row r="21" spans="1:8" x14ac:dyDescent="0.25">
      <c r="A21">
        <f t="shared" si="5"/>
        <v>20</v>
      </c>
      <c r="B21">
        <v>-12899.355</v>
      </c>
      <c r="C21">
        <f t="shared" si="0"/>
        <v>1</v>
      </c>
      <c r="D21">
        <f t="shared" si="1"/>
        <v>-12899.355</v>
      </c>
      <c r="E21">
        <f t="shared" si="2"/>
        <v>20</v>
      </c>
      <c r="F21">
        <v>68508.062000000005</v>
      </c>
      <c r="G21">
        <f t="shared" si="3"/>
        <v>1</v>
      </c>
      <c r="H21">
        <f t="shared" si="4"/>
        <v>68508.062000000005</v>
      </c>
    </row>
    <row r="22" spans="1:8" x14ac:dyDescent="0.25">
      <c r="A22">
        <f t="shared" si="5"/>
        <v>21</v>
      </c>
      <c r="B22">
        <v>-12897.784</v>
      </c>
      <c r="C22">
        <f t="shared" si="0"/>
        <v>1</v>
      </c>
      <c r="D22">
        <f t="shared" si="1"/>
        <v>-12897.784</v>
      </c>
      <c r="E22">
        <f t="shared" si="2"/>
        <v>21</v>
      </c>
      <c r="F22">
        <v>68556.861000000004</v>
      </c>
      <c r="G22">
        <f t="shared" si="3"/>
        <v>1</v>
      </c>
      <c r="H22">
        <f t="shared" si="4"/>
        <v>68556.861000000004</v>
      </c>
    </row>
    <row r="23" spans="1:8" x14ac:dyDescent="0.25">
      <c r="A23">
        <f t="shared" si="5"/>
        <v>22</v>
      </c>
      <c r="B23">
        <v>-12922.611000000001</v>
      </c>
      <c r="C23">
        <f t="shared" si="0"/>
        <v>1</v>
      </c>
      <c r="D23">
        <f t="shared" si="1"/>
        <v>-12922.611000000001</v>
      </c>
      <c r="E23">
        <f t="shared" si="2"/>
        <v>22</v>
      </c>
      <c r="F23">
        <v>68533.801000000007</v>
      </c>
      <c r="G23">
        <f t="shared" si="3"/>
        <v>1</v>
      </c>
      <c r="H23">
        <f t="shared" si="4"/>
        <v>68533.801000000007</v>
      </c>
    </row>
    <row r="24" spans="1:8" x14ac:dyDescent="0.25">
      <c r="A24">
        <f t="shared" si="5"/>
        <v>23</v>
      </c>
      <c r="B24">
        <v>-12912.736999999999</v>
      </c>
      <c r="C24">
        <f t="shared" si="0"/>
        <v>1</v>
      </c>
      <c r="D24">
        <f t="shared" si="1"/>
        <v>-12912.736999999999</v>
      </c>
      <c r="E24">
        <f t="shared" si="2"/>
        <v>23</v>
      </c>
      <c r="F24">
        <v>68545.516000000003</v>
      </c>
      <c r="G24">
        <f t="shared" si="3"/>
        <v>1</v>
      </c>
      <c r="H24">
        <f t="shared" si="4"/>
        <v>68545.516000000003</v>
      </c>
    </row>
    <row r="25" spans="1:8" x14ac:dyDescent="0.25">
      <c r="A25">
        <f t="shared" si="5"/>
        <v>24</v>
      </c>
      <c r="B25">
        <v>-12893.884</v>
      </c>
      <c r="C25">
        <f t="shared" si="0"/>
        <v>1</v>
      </c>
      <c r="D25">
        <f t="shared" si="1"/>
        <v>-12893.884</v>
      </c>
      <c r="E25">
        <f t="shared" si="2"/>
        <v>24</v>
      </c>
      <c r="F25">
        <v>68581.131999999998</v>
      </c>
      <c r="G25">
        <f t="shared" si="3"/>
        <v>1</v>
      </c>
      <c r="H25">
        <f t="shared" si="4"/>
        <v>68581.131999999998</v>
      </c>
    </row>
    <row r="26" spans="1:8" x14ac:dyDescent="0.25">
      <c r="A26">
        <f t="shared" si="5"/>
        <v>25</v>
      </c>
      <c r="B26">
        <v>-12922.727000000001</v>
      </c>
      <c r="C26">
        <f t="shared" si="0"/>
        <v>1</v>
      </c>
      <c r="D26">
        <f t="shared" si="1"/>
        <v>-12922.727000000001</v>
      </c>
      <c r="E26">
        <f t="shared" si="2"/>
        <v>25</v>
      </c>
      <c r="F26">
        <v>68572.005000000005</v>
      </c>
      <c r="G26">
        <f t="shared" si="3"/>
        <v>1</v>
      </c>
      <c r="H26">
        <f t="shared" si="4"/>
        <v>68572.005000000005</v>
      </c>
    </row>
    <row r="27" spans="1:8" x14ac:dyDescent="0.25">
      <c r="A27">
        <f t="shared" si="5"/>
        <v>26</v>
      </c>
      <c r="B27">
        <v>-12902.066999999999</v>
      </c>
      <c r="C27">
        <f t="shared" si="0"/>
        <v>1</v>
      </c>
      <c r="D27">
        <f t="shared" si="1"/>
        <v>-12902.066999999999</v>
      </c>
      <c r="E27">
        <f t="shared" si="2"/>
        <v>26</v>
      </c>
      <c r="F27">
        <v>68488.197</v>
      </c>
      <c r="G27">
        <f t="shared" si="3"/>
        <v>1</v>
      </c>
      <c r="H27">
        <f t="shared" si="4"/>
        <v>68488.197</v>
      </c>
    </row>
    <row r="28" spans="1:8" x14ac:dyDescent="0.25">
      <c r="A28">
        <f t="shared" si="5"/>
        <v>27</v>
      </c>
      <c r="B28">
        <v>-12891.251</v>
      </c>
      <c r="C28">
        <f t="shared" si="0"/>
        <v>1</v>
      </c>
      <c r="D28">
        <f t="shared" si="1"/>
        <v>-12891.251</v>
      </c>
      <c r="E28">
        <f t="shared" si="2"/>
        <v>27</v>
      </c>
      <c r="F28">
        <v>68480.082999999999</v>
      </c>
      <c r="G28">
        <f t="shared" si="3"/>
        <v>1</v>
      </c>
      <c r="H28">
        <f t="shared" si="4"/>
        <v>68480.082999999999</v>
      </c>
    </row>
    <row r="29" spans="1:8" x14ac:dyDescent="0.25">
      <c r="A29">
        <f t="shared" si="5"/>
        <v>28</v>
      </c>
      <c r="B29">
        <v>-12910.88</v>
      </c>
      <c r="C29">
        <f t="shared" si="0"/>
        <v>1</v>
      </c>
      <c r="D29">
        <f t="shared" si="1"/>
        <v>-12910.88</v>
      </c>
      <c r="E29">
        <f t="shared" si="2"/>
        <v>28</v>
      </c>
      <c r="F29">
        <v>68500.491999999998</v>
      </c>
      <c r="G29">
        <f t="shared" si="3"/>
        <v>1</v>
      </c>
      <c r="H29">
        <f t="shared" si="4"/>
        <v>68500.491999999998</v>
      </c>
    </row>
    <row r="30" spans="1:8" x14ac:dyDescent="0.25">
      <c r="A30">
        <f t="shared" si="5"/>
        <v>29</v>
      </c>
      <c r="B30">
        <v>-12907.434999999999</v>
      </c>
      <c r="C30">
        <f t="shared" si="0"/>
        <v>1</v>
      </c>
      <c r="D30">
        <f t="shared" si="1"/>
        <v>-12907.434999999999</v>
      </c>
      <c r="E30">
        <f t="shared" si="2"/>
        <v>29</v>
      </c>
      <c r="F30">
        <v>68478.895999999993</v>
      </c>
      <c r="G30">
        <f t="shared" si="3"/>
        <v>1</v>
      </c>
      <c r="H30">
        <f t="shared" si="4"/>
        <v>68478.895999999993</v>
      </c>
    </row>
    <row r="31" spans="1:8" x14ac:dyDescent="0.25">
      <c r="A31">
        <f t="shared" si="5"/>
        <v>30</v>
      </c>
      <c r="B31">
        <v>-12885.438</v>
      </c>
      <c r="C31">
        <f t="shared" si="0"/>
        <v>1</v>
      </c>
      <c r="D31">
        <f t="shared" si="1"/>
        <v>-12885.438</v>
      </c>
      <c r="E31">
        <f t="shared" si="2"/>
        <v>30</v>
      </c>
      <c r="F31">
        <v>68569.506999999998</v>
      </c>
      <c r="G31">
        <f t="shared" si="3"/>
        <v>1</v>
      </c>
      <c r="H31">
        <f t="shared" si="4"/>
        <v>68569.506999999998</v>
      </c>
    </row>
    <row r="32" spans="1:8" x14ac:dyDescent="0.25">
      <c r="A32">
        <f t="shared" si="5"/>
        <v>31</v>
      </c>
      <c r="B32">
        <v>-12912.58</v>
      </c>
      <c r="C32">
        <f t="shared" si="0"/>
        <v>1</v>
      </c>
      <c r="D32">
        <f t="shared" si="1"/>
        <v>-12912.58</v>
      </c>
      <c r="E32">
        <f t="shared" si="2"/>
        <v>31</v>
      </c>
      <c r="F32">
        <v>68602.254000000001</v>
      </c>
      <c r="G32">
        <f t="shared" si="3"/>
        <v>1</v>
      </c>
      <c r="H32">
        <f t="shared" si="4"/>
        <v>68602.254000000001</v>
      </c>
    </row>
    <row r="33" spans="1:8" x14ac:dyDescent="0.25">
      <c r="A33">
        <f t="shared" si="5"/>
        <v>32</v>
      </c>
      <c r="B33">
        <v>-12905.293</v>
      </c>
      <c r="C33">
        <f t="shared" si="0"/>
        <v>1</v>
      </c>
      <c r="D33">
        <f t="shared" si="1"/>
        <v>-12905.293</v>
      </c>
      <c r="E33">
        <f t="shared" si="2"/>
        <v>32</v>
      </c>
      <c r="F33">
        <v>68579.323000000004</v>
      </c>
      <c r="G33">
        <f t="shared" si="3"/>
        <v>1</v>
      </c>
      <c r="H33">
        <f t="shared" si="4"/>
        <v>68579.323000000004</v>
      </c>
    </row>
    <row r="34" spans="1:8" x14ac:dyDescent="0.25">
      <c r="A34">
        <f t="shared" si="5"/>
        <v>33</v>
      </c>
      <c r="B34">
        <v>-12886.048000000001</v>
      </c>
      <c r="C34">
        <f t="shared" si="0"/>
        <v>1</v>
      </c>
      <c r="D34">
        <f t="shared" si="1"/>
        <v>-12886.048000000001</v>
      </c>
      <c r="E34">
        <f t="shared" si="2"/>
        <v>33</v>
      </c>
      <c r="F34">
        <v>68554.629000000001</v>
      </c>
      <c r="G34">
        <f t="shared" si="3"/>
        <v>1</v>
      </c>
      <c r="H34">
        <f t="shared" si="4"/>
        <v>68554.629000000001</v>
      </c>
    </row>
    <row r="35" spans="1:8" x14ac:dyDescent="0.25">
      <c r="A35">
        <f t="shared" si="5"/>
        <v>34</v>
      </c>
      <c r="B35">
        <v>-12921.98</v>
      </c>
      <c r="C35">
        <f t="shared" si="0"/>
        <v>1</v>
      </c>
      <c r="D35">
        <f t="shared" si="1"/>
        <v>-12921.98</v>
      </c>
      <c r="E35">
        <f t="shared" si="2"/>
        <v>34</v>
      </c>
      <c r="F35">
        <v>68459.509000000005</v>
      </c>
      <c r="G35">
        <f t="shared" si="3"/>
        <v>1</v>
      </c>
      <c r="H35">
        <f t="shared" si="4"/>
        <v>68459.509000000005</v>
      </c>
    </row>
    <row r="36" spans="1:8" x14ac:dyDescent="0.25">
      <c r="A36">
        <f t="shared" si="5"/>
        <v>35</v>
      </c>
      <c r="B36">
        <v>-12909.598</v>
      </c>
      <c r="C36">
        <f t="shared" si="0"/>
        <v>1</v>
      </c>
      <c r="D36">
        <f t="shared" si="1"/>
        <v>-12909.598</v>
      </c>
      <c r="E36">
        <f t="shared" si="2"/>
        <v>35</v>
      </c>
      <c r="F36">
        <v>68340.906000000003</v>
      </c>
      <c r="G36">
        <f t="shared" si="3"/>
        <v>1</v>
      </c>
      <c r="H36">
        <f t="shared" si="4"/>
        <v>68340.906000000003</v>
      </c>
    </row>
    <row r="37" spans="1:8" x14ac:dyDescent="0.25">
      <c r="A37">
        <f t="shared" si="5"/>
        <v>36</v>
      </c>
      <c r="B37">
        <v>-12880.808000000001</v>
      </c>
      <c r="C37">
        <f t="shared" si="0"/>
        <v>1</v>
      </c>
      <c r="D37">
        <f t="shared" si="1"/>
        <v>-12880.808000000001</v>
      </c>
      <c r="E37">
        <f t="shared" si="2"/>
        <v>36</v>
      </c>
      <c r="F37">
        <v>68443.695999999996</v>
      </c>
      <c r="G37">
        <f t="shared" si="3"/>
        <v>1</v>
      </c>
      <c r="H37">
        <f t="shared" si="4"/>
        <v>68443.695999999996</v>
      </c>
    </row>
    <row r="38" spans="1:8" x14ac:dyDescent="0.25">
      <c r="A38">
        <f t="shared" si="5"/>
        <v>37</v>
      </c>
      <c r="B38">
        <v>-12904.921</v>
      </c>
      <c r="C38">
        <f t="shared" si="0"/>
        <v>1</v>
      </c>
      <c r="D38">
        <f t="shared" si="1"/>
        <v>-12904.921</v>
      </c>
      <c r="E38">
        <f t="shared" si="2"/>
        <v>37</v>
      </c>
      <c r="F38">
        <v>68598.161999999997</v>
      </c>
      <c r="G38">
        <f t="shared" si="3"/>
        <v>1</v>
      </c>
      <c r="H38">
        <f t="shared" si="4"/>
        <v>68598.161999999997</v>
      </c>
    </row>
    <row r="39" spans="1:8" x14ac:dyDescent="0.25">
      <c r="A39">
        <f t="shared" si="5"/>
        <v>38</v>
      </c>
      <c r="B39">
        <v>-12913.464</v>
      </c>
      <c r="C39">
        <f t="shared" si="0"/>
        <v>1</v>
      </c>
      <c r="D39">
        <f t="shared" si="1"/>
        <v>-12913.464</v>
      </c>
      <c r="E39">
        <f t="shared" si="2"/>
        <v>38</v>
      </c>
      <c r="F39">
        <v>68681.828999999998</v>
      </c>
      <c r="G39">
        <f t="shared" si="3"/>
        <v>1</v>
      </c>
      <c r="H39">
        <f t="shared" si="4"/>
        <v>68681.828999999998</v>
      </c>
    </row>
    <row r="40" spans="1:8" x14ac:dyDescent="0.25">
      <c r="A40">
        <f t="shared" si="5"/>
        <v>39</v>
      </c>
      <c r="B40">
        <v>-12895.805</v>
      </c>
      <c r="C40">
        <f t="shared" si="0"/>
        <v>1</v>
      </c>
      <c r="D40">
        <f t="shared" si="1"/>
        <v>-12895.805</v>
      </c>
      <c r="E40">
        <f t="shared" si="2"/>
        <v>39</v>
      </c>
      <c r="F40">
        <v>68613.73</v>
      </c>
      <c r="G40">
        <f t="shared" si="3"/>
        <v>1</v>
      </c>
      <c r="H40">
        <f t="shared" si="4"/>
        <v>68613.73</v>
      </c>
    </row>
    <row r="41" spans="1:8" x14ac:dyDescent="0.25">
      <c r="A41">
        <f t="shared" si="5"/>
        <v>40</v>
      </c>
      <c r="B41">
        <v>-12908.602999999999</v>
      </c>
      <c r="C41">
        <f t="shared" si="0"/>
        <v>1</v>
      </c>
      <c r="D41">
        <f t="shared" si="1"/>
        <v>-12908.602999999999</v>
      </c>
      <c r="E41">
        <f t="shared" si="2"/>
        <v>40</v>
      </c>
      <c r="F41">
        <v>68529.816000000006</v>
      </c>
      <c r="G41">
        <f t="shared" si="3"/>
        <v>1</v>
      </c>
      <c r="H41">
        <f t="shared" si="4"/>
        <v>68529.816000000006</v>
      </c>
    </row>
    <row r="42" spans="1:8" x14ac:dyDescent="0.25">
      <c r="A42">
        <f t="shared" si="5"/>
        <v>41</v>
      </c>
      <c r="B42">
        <v>-12916.864</v>
      </c>
      <c r="C42">
        <f t="shared" si="0"/>
        <v>1</v>
      </c>
      <c r="D42">
        <f t="shared" si="1"/>
        <v>-12916.864</v>
      </c>
      <c r="E42">
        <f t="shared" si="2"/>
        <v>41</v>
      </c>
      <c r="F42">
        <v>68433.395000000004</v>
      </c>
      <c r="G42">
        <f t="shared" si="3"/>
        <v>1</v>
      </c>
      <c r="H42">
        <f t="shared" si="4"/>
        <v>68433.395000000004</v>
      </c>
    </row>
    <row r="43" spans="1:8" x14ac:dyDescent="0.25">
      <c r="A43">
        <f t="shared" si="5"/>
        <v>42</v>
      </c>
      <c r="B43">
        <v>-12907.305</v>
      </c>
      <c r="C43">
        <f t="shared" si="0"/>
        <v>1</v>
      </c>
      <c r="D43">
        <f t="shared" si="1"/>
        <v>-12907.305</v>
      </c>
      <c r="E43">
        <f t="shared" si="2"/>
        <v>42</v>
      </c>
      <c r="F43">
        <v>68356.732000000004</v>
      </c>
      <c r="G43">
        <f t="shared" si="3"/>
        <v>1</v>
      </c>
      <c r="H43">
        <f t="shared" si="4"/>
        <v>68356.732000000004</v>
      </c>
    </row>
    <row r="44" spans="1:8" x14ac:dyDescent="0.25">
      <c r="A44">
        <f t="shared" si="5"/>
        <v>43</v>
      </c>
      <c r="B44">
        <v>-12889.361999999999</v>
      </c>
      <c r="C44">
        <f t="shared" si="0"/>
        <v>1</v>
      </c>
      <c r="D44">
        <f t="shared" si="1"/>
        <v>-12889.361999999999</v>
      </c>
      <c r="E44">
        <f t="shared" si="2"/>
        <v>43</v>
      </c>
      <c r="F44">
        <v>68464.509999999995</v>
      </c>
      <c r="G44">
        <f t="shared" si="3"/>
        <v>1</v>
      </c>
      <c r="H44">
        <f t="shared" si="4"/>
        <v>68464.509999999995</v>
      </c>
    </row>
    <row r="45" spans="1:8" x14ac:dyDescent="0.25">
      <c r="A45">
        <f t="shared" si="5"/>
        <v>44</v>
      </c>
      <c r="B45">
        <v>-12914.763000000001</v>
      </c>
      <c r="C45">
        <f t="shared" si="0"/>
        <v>1</v>
      </c>
      <c r="D45">
        <f t="shared" si="1"/>
        <v>-12914.763000000001</v>
      </c>
      <c r="E45">
        <f t="shared" si="2"/>
        <v>44</v>
      </c>
      <c r="F45">
        <v>68565.894</v>
      </c>
      <c r="G45">
        <f t="shared" si="3"/>
        <v>1</v>
      </c>
      <c r="H45">
        <f t="shared" si="4"/>
        <v>68565.894</v>
      </c>
    </row>
    <row r="46" spans="1:8" x14ac:dyDescent="0.25">
      <c r="A46">
        <f t="shared" si="5"/>
        <v>45</v>
      </c>
      <c r="B46">
        <v>-12907.678</v>
      </c>
      <c r="C46">
        <f t="shared" si="0"/>
        <v>1</v>
      </c>
      <c r="D46">
        <f t="shared" si="1"/>
        <v>-12907.678</v>
      </c>
      <c r="E46">
        <f t="shared" si="2"/>
        <v>45</v>
      </c>
      <c r="F46">
        <v>68584.482999999993</v>
      </c>
      <c r="G46">
        <f t="shared" si="3"/>
        <v>1</v>
      </c>
      <c r="H46">
        <f t="shared" si="4"/>
        <v>68584.482999999993</v>
      </c>
    </row>
    <row r="47" spans="1:8" x14ac:dyDescent="0.25">
      <c r="A47">
        <f t="shared" si="5"/>
        <v>46</v>
      </c>
      <c r="B47">
        <v>-12897.671</v>
      </c>
      <c r="C47">
        <f t="shared" si="0"/>
        <v>1</v>
      </c>
      <c r="D47">
        <f t="shared" si="1"/>
        <v>-12897.671</v>
      </c>
      <c r="E47">
        <f t="shared" si="2"/>
        <v>46</v>
      </c>
      <c r="F47">
        <v>68606.676999999996</v>
      </c>
      <c r="G47">
        <f t="shared" si="3"/>
        <v>1</v>
      </c>
      <c r="H47">
        <f t="shared" si="4"/>
        <v>68606.676999999996</v>
      </c>
    </row>
    <row r="48" spans="1:8" x14ac:dyDescent="0.25">
      <c r="A48">
        <f t="shared" si="5"/>
        <v>47</v>
      </c>
      <c r="B48">
        <v>-12924.215</v>
      </c>
      <c r="C48">
        <f t="shared" si="0"/>
        <v>1</v>
      </c>
      <c r="D48">
        <f t="shared" si="1"/>
        <v>-12924.215</v>
      </c>
      <c r="E48">
        <f t="shared" si="2"/>
        <v>47</v>
      </c>
      <c r="F48">
        <v>68549.697</v>
      </c>
      <c r="G48">
        <f t="shared" si="3"/>
        <v>1</v>
      </c>
      <c r="H48">
        <f t="shared" si="4"/>
        <v>68549.697</v>
      </c>
    </row>
    <row r="49" spans="1:8" x14ac:dyDescent="0.25">
      <c r="A49">
        <f t="shared" si="5"/>
        <v>48</v>
      </c>
      <c r="B49">
        <v>-12904.371999999999</v>
      </c>
      <c r="C49">
        <f t="shared" si="0"/>
        <v>1</v>
      </c>
      <c r="D49">
        <f t="shared" si="1"/>
        <v>-12904.371999999999</v>
      </c>
      <c r="E49">
        <f t="shared" si="2"/>
        <v>48</v>
      </c>
      <c r="F49">
        <v>68466.857999999993</v>
      </c>
      <c r="G49">
        <f t="shared" si="3"/>
        <v>1</v>
      </c>
      <c r="H49">
        <f t="shared" si="4"/>
        <v>68466.857999999993</v>
      </c>
    </row>
    <row r="50" spans="1:8" x14ac:dyDescent="0.25">
      <c r="A50">
        <f t="shared" si="5"/>
        <v>49</v>
      </c>
      <c r="B50">
        <v>-12921.661</v>
      </c>
      <c r="C50">
        <f t="shared" si="0"/>
        <v>1</v>
      </c>
      <c r="D50">
        <f t="shared" si="1"/>
        <v>-12921.661</v>
      </c>
      <c r="E50">
        <f t="shared" si="2"/>
        <v>49</v>
      </c>
      <c r="F50">
        <v>68446.991999999998</v>
      </c>
      <c r="G50">
        <f t="shared" si="3"/>
        <v>1</v>
      </c>
      <c r="H50">
        <f t="shared" si="4"/>
        <v>68446.991999999998</v>
      </c>
    </row>
    <row r="51" spans="1:8" x14ac:dyDescent="0.25">
      <c r="A51">
        <f t="shared" si="5"/>
        <v>50</v>
      </c>
      <c r="B51">
        <v>-12918.218999999999</v>
      </c>
      <c r="C51">
        <f t="shared" si="0"/>
        <v>1</v>
      </c>
      <c r="D51">
        <f t="shared" si="1"/>
        <v>-12918.218999999999</v>
      </c>
      <c r="E51">
        <f t="shared" si="2"/>
        <v>50</v>
      </c>
      <c r="F51">
        <v>68515.56</v>
      </c>
      <c r="G51">
        <f t="shared" si="3"/>
        <v>1</v>
      </c>
      <c r="H51">
        <f t="shared" si="4"/>
        <v>68515.56</v>
      </c>
    </row>
    <row r="52" spans="1:8" x14ac:dyDescent="0.25">
      <c r="A52">
        <f t="shared" si="5"/>
        <v>51</v>
      </c>
      <c r="B52">
        <v>-12904.394</v>
      </c>
      <c r="C52">
        <f t="shared" si="0"/>
        <v>1</v>
      </c>
      <c r="D52">
        <f t="shared" si="1"/>
        <v>-12904.394</v>
      </c>
      <c r="E52">
        <f t="shared" si="2"/>
        <v>51</v>
      </c>
      <c r="F52">
        <v>68489.710000000006</v>
      </c>
      <c r="G52">
        <f t="shared" si="3"/>
        <v>1</v>
      </c>
      <c r="H52">
        <f t="shared" si="4"/>
        <v>68489.710000000006</v>
      </c>
    </row>
    <row r="53" spans="1:8" x14ac:dyDescent="0.25">
      <c r="A53">
        <f t="shared" si="5"/>
        <v>52</v>
      </c>
      <c r="B53">
        <v>-12905.111999999999</v>
      </c>
      <c r="C53">
        <f t="shared" si="0"/>
        <v>1</v>
      </c>
      <c r="D53">
        <f t="shared" si="1"/>
        <v>-12905.111999999999</v>
      </c>
      <c r="E53">
        <f t="shared" si="2"/>
        <v>52</v>
      </c>
      <c r="F53">
        <v>68570.694000000003</v>
      </c>
      <c r="G53">
        <f t="shared" si="3"/>
        <v>1</v>
      </c>
      <c r="H53">
        <f t="shared" si="4"/>
        <v>68570.694000000003</v>
      </c>
    </row>
    <row r="54" spans="1:8" x14ac:dyDescent="0.25">
      <c r="A54">
        <f t="shared" si="5"/>
        <v>53</v>
      </c>
      <c r="B54">
        <v>-12925.144</v>
      </c>
      <c r="C54">
        <f t="shared" si="0"/>
        <v>1</v>
      </c>
      <c r="D54">
        <f t="shared" si="1"/>
        <v>-12925.144</v>
      </c>
      <c r="E54">
        <f t="shared" si="2"/>
        <v>53</v>
      </c>
      <c r="F54">
        <v>68608.17</v>
      </c>
      <c r="G54">
        <f t="shared" si="3"/>
        <v>1</v>
      </c>
      <c r="H54">
        <f t="shared" si="4"/>
        <v>68608.17</v>
      </c>
    </row>
    <row r="55" spans="1:8" x14ac:dyDescent="0.25">
      <c r="A55">
        <f t="shared" si="5"/>
        <v>54</v>
      </c>
      <c r="B55">
        <v>-12904.259</v>
      </c>
      <c r="C55">
        <f t="shared" si="0"/>
        <v>1</v>
      </c>
      <c r="D55">
        <f t="shared" si="1"/>
        <v>-12904.259</v>
      </c>
      <c r="E55">
        <f t="shared" si="2"/>
        <v>54</v>
      </c>
      <c r="F55">
        <v>68511.03</v>
      </c>
      <c r="G55">
        <f t="shared" si="3"/>
        <v>1</v>
      </c>
      <c r="H55">
        <f t="shared" si="4"/>
        <v>68511.03</v>
      </c>
    </row>
    <row r="56" spans="1:8" x14ac:dyDescent="0.25">
      <c r="A56">
        <f t="shared" si="5"/>
        <v>55</v>
      </c>
      <c r="B56">
        <v>-12912.165000000001</v>
      </c>
      <c r="C56">
        <f t="shared" si="0"/>
        <v>1</v>
      </c>
      <c r="D56">
        <f t="shared" si="1"/>
        <v>-12912.165000000001</v>
      </c>
      <c r="E56">
        <f t="shared" si="2"/>
        <v>55</v>
      </c>
      <c r="F56">
        <v>68513.134999999995</v>
      </c>
      <c r="G56">
        <f t="shared" si="3"/>
        <v>1</v>
      </c>
      <c r="H56">
        <f t="shared" si="4"/>
        <v>68513.134999999995</v>
      </c>
    </row>
    <row r="57" spans="1:8" x14ac:dyDescent="0.25">
      <c r="A57">
        <f t="shared" si="5"/>
        <v>56</v>
      </c>
      <c r="B57">
        <v>-12936.311</v>
      </c>
      <c r="C57">
        <f t="shared" si="0"/>
        <v>1</v>
      </c>
      <c r="D57">
        <f t="shared" si="1"/>
        <v>-12936.311</v>
      </c>
      <c r="E57">
        <f t="shared" si="2"/>
        <v>56</v>
      </c>
      <c r="F57">
        <v>68482.585000000006</v>
      </c>
      <c r="G57">
        <f t="shared" si="3"/>
        <v>1</v>
      </c>
      <c r="H57">
        <f t="shared" si="4"/>
        <v>68482.585000000006</v>
      </c>
    </row>
    <row r="58" spans="1:8" x14ac:dyDescent="0.25">
      <c r="A58">
        <f t="shared" si="5"/>
        <v>57</v>
      </c>
      <c r="B58">
        <v>-12902.686</v>
      </c>
      <c r="C58">
        <f t="shared" si="0"/>
        <v>1</v>
      </c>
      <c r="D58">
        <f t="shared" si="1"/>
        <v>-12902.686</v>
      </c>
      <c r="E58">
        <f t="shared" si="2"/>
        <v>57</v>
      </c>
      <c r="F58">
        <v>68413.808000000005</v>
      </c>
      <c r="G58">
        <f t="shared" si="3"/>
        <v>1</v>
      </c>
      <c r="H58">
        <f t="shared" si="4"/>
        <v>68413.808000000005</v>
      </c>
    </row>
    <row r="59" spans="1:8" x14ac:dyDescent="0.25">
      <c r="A59">
        <f t="shared" si="5"/>
        <v>58</v>
      </c>
      <c r="B59">
        <v>-12915.663</v>
      </c>
      <c r="C59">
        <f t="shared" si="0"/>
        <v>1</v>
      </c>
      <c r="D59">
        <f t="shared" si="1"/>
        <v>-12915.663</v>
      </c>
      <c r="E59">
        <f t="shared" si="2"/>
        <v>58</v>
      </c>
      <c r="F59">
        <v>68514.236000000004</v>
      </c>
      <c r="G59">
        <f t="shared" si="3"/>
        <v>1</v>
      </c>
      <c r="H59">
        <f t="shared" si="4"/>
        <v>68514.236000000004</v>
      </c>
    </row>
    <row r="60" spans="1:8" x14ac:dyDescent="0.25">
      <c r="A60">
        <f t="shared" si="5"/>
        <v>59</v>
      </c>
      <c r="B60">
        <v>-12928.3</v>
      </c>
      <c r="C60">
        <f t="shared" si="0"/>
        <v>1</v>
      </c>
      <c r="D60">
        <f t="shared" si="1"/>
        <v>-12928.3</v>
      </c>
      <c r="E60">
        <f t="shared" si="2"/>
        <v>59</v>
      </c>
      <c r="F60">
        <v>68599.933999999994</v>
      </c>
      <c r="G60">
        <f t="shared" si="3"/>
        <v>1</v>
      </c>
      <c r="H60">
        <f t="shared" si="4"/>
        <v>68599.933999999994</v>
      </c>
    </row>
    <row r="61" spans="1:8" x14ac:dyDescent="0.25">
      <c r="A61">
        <f t="shared" si="5"/>
        <v>60</v>
      </c>
      <c r="B61">
        <v>-12907.471</v>
      </c>
      <c r="C61">
        <f t="shared" si="0"/>
        <v>1</v>
      </c>
      <c r="D61">
        <f t="shared" si="1"/>
        <v>-12907.471</v>
      </c>
      <c r="E61">
        <f t="shared" si="2"/>
        <v>60</v>
      </c>
      <c r="F61">
        <v>68617.532999999996</v>
      </c>
      <c r="G61">
        <f t="shared" si="3"/>
        <v>1</v>
      </c>
      <c r="H61">
        <f t="shared" si="4"/>
        <v>68617.532999999996</v>
      </c>
    </row>
    <row r="62" spans="1:8" x14ac:dyDescent="0.25">
      <c r="A62">
        <f t="shared" si="5"/>
        <v>61</v>
      </c>
      <c r="B62">
        <v>-12906.224</v>
      </c>
      <c r="C62">
        <f t="shared" si="0"/>
        <v>1</v>
      </c>
      <c r="D62">
        <f t="shared" si="1"/>
        <v>-12906.224</v>
      </c>
      <c r="E62">
        <f t="shared" si="2"/>
        <v>61</v>
      </c>
      <c r="F62">
        <v>68553.679999999993</v>
      </c>
      <c r="G62">
        <f t="shared" si="3"/>
        <v>1</v>
      </c>
      <c r="H62">
        <f t="shared" si="4"/>
        <v>68553.679999999993</v>
      </c>
    </row>
    <row r="63" spans="1:8" x14ac:dyDescent="0.25">
      <c r="C63">
        <f>SUM(C2:C62)</f>
        <v>61</v>
      </c>
      <c r="D63">
        <f>SUM(D2:D62)</f>
        <v>-787432.10999999987</v>
      </c>
      <c r="G63">
        <f>SUM(G3:G62)</f>
        <v>60</v>
      </c>
      <c r="H63">
        <f>SUM(H3:H62)</f>
        <v>4112026.9739999995</v>
      </c>
    </row>
    <row r="64" spans="1:8" x14ac:dyDescent="0.25">
      <c r="C64" t="s">
        <v>4</v>
      </c>
      <c r="D64">
        <f xml:space="preserve"> D63/C63</f>
        <v>-12908.723114754097</v>
      </c>
      <c r="G64" t="s">
        <v>4</v>
      </c>
      <c r="H64">
        <f xml:space="preserve"> H63/G63</f>
        <v>68533.782899999991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39" workbookViewId="0">
      <selection activeCell="D68" sqref="D6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F1" t="s">
        <v>2</v>
      </c>
    </row>
    <row r="2" spans="1:8" x14ac:dyDescent="0.25">
      <c r="A2">
        <v>1</v>
      </c>
      <c r="B2">
        <v>-12938.329</v>
      </c>
      <c r="C2">
        <f>IF(AND(ABS(B2)&gt;12915,ABS(B2)&lt;12950),1,0)</f>
        <v>1</v>
      </c>
      <c r="D2">
        <f>IF(AND(ABS(B2)&gt;12915,ABS(B2)&lt;12950),B2,0)</f>
        <v>-12938.329</v>
      </c>
      <c r="E2">
        <f>A2</f>
        <v>1</v>
      </c>
      <c r="F2">
        <v>65886.854999999996</v>
      </c>
      <c r="G2">
        <f>IF(F2&gt;67500,1,0)</f>
        <v>0</v>
      </c>
      <c r="H2">
        <f>IF(F2&gt;67500,F2,0)</f>
        <v>0</v>
      </c>
    </row>
    <row r="3" spans="1:8" x14ac:dyDescent="0.25">
      <c r="A3">
        <f>A2+1</f>
        <v>2</v>
      </c>
      <c r="B3">
        <v>-12928.313</v>
      </c>
      <c r="C3">
        <f t="shared" ref="C3:C64" si="0">IF(AND(ABS(B3)&gt;12915,ABS(B3)&lt;12950),1,0)</f>
        <v>1</v>
      </c>
      <c r="D3">
        <f t="shared" ref="D3:D64" si="1">IF(AND(ABS(B3)&gt;12915,ABS(B3)&lt;12950),B3,0)</f>
        <v>-12928.313</v>
      </c>
      <c r="E3">
        <f t="shared" ref="E3:E62" si="2">A3</f>
        <v>2</v>
      </c>
      <c r="F3">
        <v>68181.941000000006</v>
      </c>
      <c r="G3">
        <f t="shared" ref="G3:G62" si="3">IF(F3&gt;67500,1,0)</f>
        <v>1</v>
      </c>
      <c r="H3">
        <f t="shared" ref="H3:H62" si="4">IF(F3&gt;67500,F3,0)</f>
        <v>68181.941000000006</v>
      </c>
    </row>
    <row r="4" spans="1:8" x14ac:dyDescent="0.25">
      <c r="A4">
        <f t="shared" ref="A4:A62" si="5">A3+1</f>
        <v>3</v>
      </c>
      <c r="B4">
        <v>-12921.477999999999</v>
      </c>
      <c r="C4">
        <f t="shared" si="0"/>
        <v>1</v>
      </c>
      <c r="D4">
        <f t="shared" si="1"/>
        <v>-12921.477999999999</v>
      </c>
      <c r="E4">
        <f t="shared" si="2"/>
        <v>3</v>
      </c>
      <c r="F4">
        <v>68257.285999999993</v>
      </c>
      <c r="G4">
        <f t="shared" si="3"/>
        <v>1</v>
      </c>
      <c r="H4">
        <f t="shared" si="4"/>
        <v>68257.285999999993</v>
      </c>
    </row>
    <row r="5" spans="1:8" x14ac:dyDescent="0.25">
      <c r="A5">
        <f t="shared" si="5"/>
        <v>4</v>
      </c>
      <c r="B5">
        <v>-12938.871999999999</v>
      </c>
      <c r="C5">
        <f t="shared" si="0"/>
        <v>1</v>
      </c>
      <c r="D5">
        <f t="shared" si="1"/>
        <v>-12938.871999999999</v>
      </c>
      <c r="E5">
        <f t="shared" si="2"/>
        <v>4</v>
      </c>
      <c r="F5">
        <v>68236.827000000005</v>
      </c>
      <c r="G5">
        <f t="shared" si="3"/>
        <v>1</v>
      </c>
      <c r="H5">
        <f t="shared" si="4"/>
        <v>68236.827000000005</v>
      </c>
    </row>
    <row r="6" spans="1:8" x14ac:dyDescent="0.25">
      <c r="A6">
        <f t="shared" si="5"/>
        <v>5</v>
      </c>
      <c r="B6">
        <v>-12929.636</v>
      </c>
      <c r="C6">
        <f t="shared" si="0"/>
        <v>1</v>
      </c>
      <c r="D6">
        <f t="shared" si="1"/>
        <v>-12929.636</v>
      </c>
      <c r="E6">
        <f t="shared" si="2"/>
        <v>5</v>
      </c>
      <c r="F6">
        <v>68283.286999999997</v>
      </c>
      <c r="G6">
        <f t="shared" si="3"/>
        <v>1</v>
      </c>
      <c r="H6">
        <f t="shared" si="4"/>
        <v>68283.286999999997</v>
      </c>
    </row>
    <row r="7" spans="1:8" x14ac:dyDescent="0.25">
      <c r="A7">
        <f t="shared" si="5"/>
        <v>6</v>
      </c>
      <c r="B7">
        <v>-12917.074000000001</v>
      </c>
      <c r="C7">
        <f t="shared" si="0"/>
        <v>1</v>
      </c>
      <c r="D7">
        <f t="shared" si="1"/>
        <v>-12917.074000000001</v>
      </c>
      <c r="E7">
        <f t="shared" si="2"/>
        <v>6</v>
      </c>
      <c r="F7">
        <v>68245.740999999995</v>
      </c>
      <c r="G7">
        <f t="shared" si="3"/>
        <v>1</v>
      </c>
      <c r="H7">
        <f t="shared" si="4"/>
        <v>68245.740999999995</v>
      </c>
    </row>
    <row r="8" spans="1:8" x14ac:dyDescent="0.25">
      <c r="A8">
        <f t="shared" si="5"/>
        <v>7</v>
      </c>
      <c r="B8">
        <v>-12946.697</v>
      </c>
      <c r="C8">
        <f t="shared" si="0"/>
        <v>1</v>
      </c>
      <c r="D8">
        <f t="shared" si="1"/>
        <v>-12946.697</v>
      </c>
      <c r="E8">
        <f t="shared" si="2"/>
        <v>7</v>
      </c>
      <c r="F8">
        <v>68197.096000000005</v>
      </c>
      <c r="G8">
        <f t="shared" si="3"/>
        <v>1</v>
      </c>
      <c r="H8">
        <f t="shared" si="4"/>
        <v>68197.096000000005</v>
      </c>
    </row>
    <row r="9" spans="1:8" x14ac:dyDescent="0.25">
      <c r="A9">
        <f t="shared" si="5"/>
        <v>8</v>
      </c>
      <c r="B9">
        <v>-12925.698</v>
      </c>
      <c r="C9">
        <f t="shared" si="0"/>
        <v>1</v>
      </c>
      <c r="D9">
        <f t="shared" si="1"/>
        <v>-12925.698</v>
      </c>
      <c r="E9">
        <f t="shared" si="2"/>
        <v>8</v>
      </c>
      <c r="F9">
        <v>68225.350000000006</v>
      </c>
      <c r="G9">
        <f t="shared" si="3"/>
        <v>1</v>
      </c>
      <c r="H9">
        <f t="shared" si="4"/>
        <v>68225.350000000006</v>
      </c>
    </row>
    <row r="10" spans="1:8" x14ac:dyDescent="0.25">
      <c r="A10">
        <f t="shared" si="5"/>
        <v>9</v>
      </c>
      <c r="B10">
        <v>-12917.04</v>
      </c>
      <c r="C10">
        <f t="shared" si="0"/>
        <v>1</v>
      </c>
      <c r="D10">
        <f t="shared" si="1"/>
        <v>-12917.04</v>
      </c>
      <c r="E10">
        <f t="shared" si="2"/>
        <v>9</v>
      </c>
      <c r="F10">
        <v>68216.153999999995</v>
      </c>
      <c r="G10">
        <f t="shared" si="3"/>
        <v>1</v>
      </c>
      <c r="H10">
        <f t="shared" si="4"/>
        <v>68216.153999999995</v>
      </c>
    </row>
    <row r="11" spans="1:8" x14ac:dyDescent="0.25">
      <c r="A11">
        <f t="shared" si="5"/>
        <v>10</v>
      </c>
      <c r="B11">
        <v>-12946.315000000001</v>
      </c>
      <c r="C11">
        <f t="shared" si="0"/>
        <v>1</v>
      </c>
      <c r="D11">
        <f t="shared" si="1"/>
        <v>-12946.315000000001</v>
      </c>
      <c r="E11">
        <f t="shared" si="2"/>
        <v>10</v>
      </c>
      <c r="F11">
        <v>68163.005000000005</v>
      </c>
      <c r="G11">
        <f t="shared" si="3"/>
        <v>1</v>
      </c>
      <c r="H11">
        <f t="shared" si="4"/>
        <v>68163.005000000005</v>
      </c>
    </row>
    <row r="12" spans="1:8" x14ac:dyDescent="0.25">
      <c r="A12">
        <f t="shared" si="5"/>
        <v>11</v>
      </c>
      <c r="B12">
        <v>-12915.004000000001</v>
      </c>
      <c r="C12">
        <f t="shared" si="0"/>
        <v>1</v>
      </c>
      <c r="D12">
        <f t="shared" si="1"/>
        <v>-12915.004000000001</v>
      </c>
      <c r="E12">
        <f t="shared" si="2"/>
        <v>11</v>
      </c>
      <c r="F12">
        <v>68195.551999999996</v>
      </c>
      <c r="G12">
        <f t="shared" si="3"/>
        <v>1</v>
      </c>
      <c r="H12">
        <f t="shared" si="4"/>
        <v>68195.551999999996</v>
      </c>
    </row>
    <row r="13" spans="1:8" x14ac:dyDescent="0.25">
      <c r="A13">
        <f t="shared" si="5"/>
        <v>12</v>
      </c>
      <c r="B13">
        <v>-12936.299000000001</v>
      </c>
      <c r="C13">
        <f t="shared" si="0"/>
        <v>1</v>
      </c>
      <c r="D13">
        <f t="shared" si="1"/>
        <v>-12936.299000000001</v>
      </c>
      <c r="E13">
        <f t="shared" si="2"/>
        <v>12</v>
      </c>
      <c r="F13">
        <v>68190.767999999996</v>
      </c>
      <c r="G13">
        <f t="shared" si="3"/>
        <v>1</v>
      </c>
      <c r="H13">
        <f t="shared" si="4"/>
        <v>68190.767999999996</v>
      </c>
    </row>
    <row r="14" spans="1:8" x14ac:dyDescent="0.25">
      <c r="A14">
        <f t="shared" si="5"/>
        <v>13</v>
      </c>
      <c r="B14">
        <v>-12937.174999999999</v>
      </c>
      <c r="C14">
        <f t="shared" si="0"/>
        <v>1</v>
      </c>
      <c r="D14">
        <f t="shared" si="1"/>
        <v>-12937.174999999999</v>
      </c>
      <c r="E14">
        <f t="shared" si="2"/>
        <v>13</v>
      </c>
      <c r="F14">
        <v>68161.915999999997</v>
      </c>
      <c r="G14">
        <f t="shared" si="3"/>
        <v>1</v>
      </c>
      <c r="H14">
        <f t="shared" si="4"/>
        <v>68161.915999999997</v>
      </c>
    </row>
    <row r="15" spans="1:8" x14ac:dyDescent="0.25">
      <c r="A15">
        <f t="shared" si="5"/>
        <v>14</v>
      </c>
      <c r="B15">
        <v>-12922.532999999999</v>
      </c>
      <c r="C15">
        <f t="shared" si="0"/>
        <v>1</v>
      </c>
      <c r="D15">
        <f t="shared" si="1"/>
        <v>-12922.532999999999</v>
      </c>
      <c r="E15">
        <f t="shared" si="2"/>
        <v>14</v>
      </c>
      <c r="F15">
        <v>68168.941000000006</v>
      </c>
      <c r="G15">
        <f t="shared" si="3"/>
        <v>1</v>
      </c>
      <c r="H15">
        <f t="shared" si="4"/>
        <v>68168.941000000006</v>
      </c>
    </row>
    <row r="16" spans="1:8" x14ac:dyDescent="0.25">
      <c r="A16">
        <f t="shared" si="5"/>
        <v>15</v>
      </c>
      <c r="B16">
        <v>-12933.323</v>
      </c>
      <c r="C16">
        <f t="shared" si="0"/>
        <v>1</v>
      </c>
      <c r="D16">
        <f t="shared" si="1"/>
        <v>-12933.323</v>
      </c>
      <c r="E16">
        <f t="shared" si="2"/>
        <v>15</v>
      </c>
      <c r="F16">
        <v>68234.881999999998</v>
      </c>
      <c r="G16">
        <f t="shared" si="3"/>
        <v>1</v>
      </c>
      <c r="H16">
        <f t="shared" si="4"/>
        <v>68234.881999999998</v>
      </c>
    </row>
    <row r="17" spans="1:8" x14ac:dyDescent="0.25">
      <c r="A17">
        <f t="shared" si="5"/>
        <v>16</v>
      </c>
      <c r="B17">
        <v>-12942.67</v>
      </c>
      <c r="C17">
        <f t="shared" si="0"/>
        <v>1</v>
      </c>
      <c r="D17">
        <f t="shared" si="1"/>
        <v>-12942.67</v>
      </c>
      <c r="E17">
        <f t="shared" si="2"/>
        <v>16</v>
      </c>
      <c r="F17">
        <v>68198.611000000004</v>
      </c>
      <c r="G17">
        <f t="shared" si="3"/>
        <v>1</v>
      </c>
      <c r="H17">
        <f t="shared" si="4"/>
        <v>68198.611000000004</v>
      </c>
    </row>
    <row r="18" spans="1:8" x14ac:dyDescent="0.25">
      <c r="A18">
        <f t="shared" si="5"/>
        <v>17</v>
      </c>
      <c r="B18">
        <v>-12923.1</v>
      </c>
      <c r="C18">
        <f t="shared" si="0"/>
        <v>1</v>
      </c>
      <c r="D18">
        <f t="shared" si="1"/>
        <v>-12923.1</v>
      </c>
      <c r="E18">
        <f t="shared" si="2"/>
        <v>17</v>
      </c>
      <c r="F18">
        <v>68196.008000000002</v>
      </c>
      <c r="G18">
        <f t="shared" si="3"/>
        <v>1</v>
      </c>
      <c r="H18">
        <f t="shared" si="4"/>
        <v>68196.008000000002</v>
      </c>
    </row>
    <row r="19" spans="1:8" x14ac:dyDescent="0.25">
      <c r="A19">
        <f t="shared" si="5"/>
        <v>18</v>
      </c>
      <c r="B19">
        <v>-12936.727999999999</v>
      </c>
      <c r="C19">
        <f t="shared" si="0"/>
        <v>1</v>
      </c>
      <c r="D19">
        <f t="shared" si="1"/>
        <v>-12936.727999999999</v>
      </c>
      <c r="E19">
        <f t="shared" si="2"/>
        <v>18</v>
      </c>
      <c r="F19">
        <v>68250.653000000006</v>
      </c>
      <c r="G19">
        <f t="shared" si="3"/>
        <v>1</v>
      </c>
      <c r="H19">
        <f t="shared" si="4"/>
        <v>68250.653000000006</v>
      </c>
    </row>
    <row r="20" spans="1:8" x14ac:dyDescent="0.25">
      <c r="A20">
        <f t="shared" si="5"/>
        <v>19</v>
      </c>
      <c r="B20">
        <v>-12948.231</v>
      </c>
      <c r="C20">
        <f t="shared" si="0"/>
        <v>1</v>
      </c>
      <c r="D20">
        <f t="shared" si="1"/>
        <v>-12948.231</v>
      </c>
      <c r="E20">
        <f t="shared" si="2"/>
        <v>19</v>
      </c>
      <c r="F20">
        <v>68198.631999999998</v>
      </c>
      <c r="G20">
        <f t="shared" si="3"/>
        <v>1</v>
      </c>
      <c r="H20">
        <f t="shared" si="4"/>
        <v>68198.631999999998</v>
      </c>
    </row>
    <row r="21" spans="1:8" x14ac:dyDescent="0.25">
      <c r="A21">
        <f t="shared" si="5"/>
        <v>20</v>
      </c>
      <c r="B21">
        <v>-12930.714</v>
      </c>
      <c r="C21">
        <f t="shared" si="0"/>
        <v>1</v>
      </c>
      <c r="D21">
        <f t="shared" si="1"/>
        <v>-12930.714</v>
      </c>
      <c r="E21">
        <f t="shared" si="2"/>
        <v>20</v>
      </c>
      <c r="F21">
        <v>68200.936000000002</v>
      </c>
      <c r="G21">
        <f t="shared" si="3"/>
        <v>1</v>
      </c>
      <c r="H21">
        <f t="shared" si="4"/>
        <v>68200.936000000002</v>
      </c>
    </row>
    <row r="22" spans="1:8" x14ac:dyDescent="0.25">
      <c r="A22">
        <f t="shared" si="5"/>
        <v>21</v>
      </c>
      <c r="B22">
        <v>-12930.334999999999</v>
      </c>
      <c r="C22">
        <f t="shared" si="0"/>
        <v>1</v>
      </c>
      <c r="D22">
        <f t="shared" si="1"/>
        <v>-12930.334999999999</v>
      </c>
      <c r="E22">
        <f t="shared" si="2"/>
        <v>21</v>
      </c>
      <c r="F22">
        <v>68228.176999999996</v>
      </c>
      <c r="G22">
        <f t="shared" si="3"/>
        <v>1</v>
      </c>
      <c r="H22">
        <f t="shared" si="4"/>
        <v>68228.176999999996</v>
      </c>
    </row>
    <row r="23" spans="1:8" x14ac:dyDescent="0.25">
      <c r="A23">
        <f t="shared" si="5"/>
        <v>22</v>
      </c>
      <c r="B23">
        <v>-12941.620999999999</v>
      </c>
      <c r="C23">
        <f t="shared" si="0"/>
        <v>1</v>
      </c>
      <c r="D23">
        <f t="shared" si="1"/>
        <v>-12941.620999999999</v>
      </c>
      <c r="E23">
        <f t="shared" si="2"/>
        <v>22</v>
      </c>
      <c r="F23">
        <v>68218.044999999998</v>
      </c>
      <c r="G23">
        <f t="shared" si="3"/>
        <v>1</v>
      </c>
      <c r="H23">
        <f t="shared" si="4"/>
        <v>68218.044999999998</v>
      </c>
    </row>
    <row r="24" spans="1:8" x14ac:dyDescent="0.25">
      <c r="A24">
        <f t="shared" si="5"/>
        <v>23</v>
      </c>
      <c r="B24">
        <v>-12926.388999999999</v>
      </c>
      <c r="C24">
        <f t="shared" si="0"/>
        <v>1</v>
      </c>
      <c r="D24">
        <f t="shared" si="1"/>
        <v>-12926.388999999999</v>
      </c>
      <c r="E24">
        <f t="shared" si="2"/>
        <v>23</v>
      </c>
      <c r="F24">
        <v>68198.661999999997</v>
      </c>
      <c r="G24">
        <f t="shared" si="3"/>
        <v>1</v>
      </c>
      <c r="H24">
        <f t="shared" si="4"/>
        <v>68198.661999999997</v>
      </c>
    </row>
    <row r="25" spans="1:8" x14ac:dyDescent="0.25">
      <c r="A25">
        <f t="shared" si="5"/>
        <v>24</v>
      </c>
      <c r="B25">
        <v>-12923.764999999999</v>
      </c>
      <c r="C25">
        <f t="shared" si="0"/>
        <v>1</v>
      </c>
      <c r="D25">
        <f t="shared" si="1"/>
        <v>-12923.764999999999</v>
      </c>
      <c r="E25">
        <f t="shared" si="2"/>
        <v>24</v>
      </c>
      <c r="F25">
        <v>68239.006999999998</v>
      </c>
      <c r="G25">
        <f t="shared" si="3"/>
        <v>1</v>
      </c>
      <c r="H25">
        <f t="shared" si="4"/>
        <v>68239.006999999998</v>
      </c>
    </row>
    <row r="26" spans="1:8" x14ac:dyDescent="0.25">
      <c r="A26">
        <f t="shared" si="5"/>
        <v>25</v>
      </c>
      <c r="B26">
        <v>-12950.458000000001</v>
      </c>
      <c r="C26">
        <f t="shared" si="0"/>
        <v>0</v>
      </c>
      <c r="D26">
        <f t="shared" si="1"/>
        <v>0</v>
      </c>
      <c r="E26">
        <f t="shared" si="2"/>
        <v>25</v>
      </c>
      <c r="F26">
        <v>68225.414000000004</v>
      </c>
      <c r="G26">
        <f t="shared" si="3"/>
        <v>1</v>
      </c>
      <c r="H26">
        <f t="shared" si="4"/>
        <v>68225.414000000004</v>
      </c>
    </row>
    <row r="27" spans="1:8" x14ac:dyDescent="0.25">
      <c r="A27">
        <f t="shared" si="5"/>
        <v>26</v>
      </c>
      <c r="B27">
        <v>-12949.178</v>
      </c>
      <c r="C27">
        <f t="shared" si="0"/>
        <v>1</v>
      </c>
      <c r="D27">
        <f t="shared" si="1"/>
        <v>-12949.178</v>
      </c>
      <c r="E27">
        <f t="shared" si="2"/>
        <v>26</v>
      </c>
      <c r="F27">
        <v>68217.347999999998</v>
      </c>
      <c r="G27">
        <f t="shared" si="3"/>
        <v>1</v>
      </c>
      <c r="H27">
        <f t="shared" si="4"/>
        <v>68217.347999999998</v>
      </c>
    </row>
    <row r="28" spans="1:8" x14ac:dyDescent="0.25">
      <c r="A28">
        <f t="shared" si="5"/>
        <v>27</v>
      </c>
      <c r="B28">
        <v>-12914.023999999999</v>
      </c>
      <c r="C28">
        <f t="shared" si="0"/>
        <v>0</v>
      </c>
      <c r="D28">
        <f t="shared" si="1"/>
        <v>0</v>
      </c>
      <c r="E28">
        <f t="shared" si="2"/>
        <v>27</v>
      </c>
      <c r="F28">
        <v>68236.785000000003</v>
      </c>
      <c r="G28">
        <f t="shared" si="3"/>
        <v>1</v>
      </c>
      <c r="H28">
        <f t="shared" si="4"/>
        <v>68236.785000000003</v>
      </c>
    </row>
    <row r="29" spans="1:8" x14ac:dyDescent="0.25">
      <c r="A29">
        <f t="shared" si="5"/>
        <v>28</v>
      </c>
      <c r="B29">
        <v>-12939.36</v>
      </c>
      <c r="C29">
        <f t="shared" si="0"/>
        <v>1</v>
      </c>
      <c r="D29">
        <f t="shared" si="1"/>
        <v>-12939.36</v>
      </c>
      <c r="E29">
        <f t="shared" si="2"/>
        <v>28</v>
      </c>
      <c r="F29">
        <v>68176.115000000005</v>
      </c>
      <c r="G29">
        <f t="shared" si="3"/>
        <v>1</v>
      </c>
      <c r="H29">
        <f t="shared" si="4"/>
        <v>68176.115000000005</v>
      </c>
    </row>
    <row r="30" spans="1:8" x14ac:dyDescent="0.25">
      <c r="A30">
        <f t="shared" si="5"/>
        <v>29</v>
      </c>
      <c r="B30">
        <v>-12946.683000000001</v>
      </c>
      <c r="C30">
        <f t="shared" si="0"/>
        <v>1</v>
      </c>
      <c r="D30">
        <f t="shared" si="1"/>
        <v>-12946.683000000001</v>
      </c>
      <c r="E30">
        <f t="shared" si="2"/>
        <v>29</v>
      </c>
      <c r="F30">
        <v>68180.091</v>
      </c>
      <c r="G30">
        <f t="shared" si="3"/>
        <v>1</v>
      </c>
      <c r="H30">
        <f t="shared" si="4"/>
        <v>68180.091</v>
      </c>
    </row>
    <row r="31" spans="1:8" x14ac:dyDescent="0.25">
      <c r="A31">
        <f t="shared" si="5"/>
        <v>30</v>
      </c>
      <c r="B31">
        <v>-12929.823</v>
      </c>
      <c r="C31">
        <f t="shared" si="0"/>
        <v>1</v>
      </c>
      <c r="D31">
        <f t="shared" si="1"/>
        <v>-12929.823</v>
      </c>
      <c r="E31">
        <f t="shared" si="2"/>
        <v>30</v>
      </c>
      <c r="F31">
        <v>68179.558000000005</v>
      </c>
      <c r="G31">
        <f t="shared" si="3"/>
        <v>1</v>
      </c>
      <c r="H31">
        <f t="shared" si="4"/>
        <v>68179.558000000005</v>
      </c>
    </row>
    <row r="32" spans="1:8" x14ac:dyDescent="0.25">
      <c r="A32">
        <f t="shared" si="5"/>
        <v>31</v>
      </c>
      <c r="B32">
        <v>-12948.806</v>
      </c>
      <c r="C32">
        <f t="shared" si="0"/>
        <v>1</v>
      </c>
      <c r="D32">
        <f t="shared" si="1"/>
        <v>-12948.806</v>
      </c>
      <c r="E32">
        <f t="shared" si="2"/>
        <v>31</v>
      </c>
      <c r="F32">
        <v>68151.275999999998</v>
      </c>
      <c r="G32">
        <f t="shared" si="3"/>
        <v>1</v>
      </c>
      <c r="H32">
        <f t="shared" si="4"/>
        <v>68151.275999999998</v>
      </c>
    </row>
    <row r="33" spans="1:8" x14ac:dyDescent="0.25">
      <c r="A33">
        <f t="shared" si="5"/>
        <v>32</v>
      </c>
      <c r="B33">
        <v>-12925.739</v>
      </c>
      <c r="C33">
        <f t="shared" si="0"/>
        <v>1</v>
      </c>
      <c r="D33">
        <f t="shared" si="1"/>
        <v>-12925.739</v>
      </c>
      <c r="E33">
        <f t="shared" si="2"/>
        <v>32</v>
      </c>
      <c r="F33">
        <v>68144.369000000006</v>
      </c>
      <c r="G33">
        <f t="shared" si="3"/>
        <v>1</v>
      </c>
      <c r="H33">
        <f t="shared" si="4"/>
        <v>68144.369000000006</v>
      </c>
    </row>
    <row r="34" spans="1:8" x14ac:dyDescent="0.25">
      <c r="A34">
        <f t="shared" si="5"/>
        <v>33</v>
      </c>
      <c r="B34">
        <v>-12920.111999999999</v>
      </c>
      <c r="C34">
        <f t="shared" si="0"/>
        <v>1</v>
      </c>
      <c r="D34">
        <f t="shared" si="1"/>
        <v>-12920.111999999999</v>
      </c>
      <c r="E34">
        <f t="shared" si="2"/>
        <v>33</v>
      </c>
      <c r="F34">
        <v>68171</v>
      </c>
      <c r="G34">
        <f t="shared" si="3"/>
        <v>1</v>
      </c>
      <c r="H34">
        <f t="shared" si="4"/>
        <v>68171</v>
      </c>
    </row>
    <row r="35" spans="1:8" x14ac:dyDescent="0.25">
      <c r="A35">
        <f t="shared" si="5"/>
        <v>34</v>
      </c>
      <c r="B35">
        <v>-12938.677</v>
      </c>
      <c r="C35">
        <f t="shared" si="0"/>
        <v>1</v>
      </c>
      <c r="D35">
        <f t="shared" si="1"/>
        <v>-12938.677</v>
      </c>
      <c r="E35">
        <f t="shared" si="2"/>
        <v>34</v>
      </c>
      <c r="F35">
        <v>68149.611000000004</v>
      </c>
      <c r="G35">
        <f t="shared" si="3"/>
        <v>1</v>
      </c>
      <c r="H35">
        <f t="shared" si="4"/>
        <v>68149.611000000004</v>
      </c>
    </row>
    <row r="36" spans="1:8" x14ac:dyDescent="0.25">
      <c r="A36">
        <f t="shared" si="5"/>
        <v>35</v>
      </c>
      <c r="B36">
        <v>-12924.555</v>
      </c>
      <c r="C36">
        <f t="shared" si="0"/>
        <v>1</v>
      </c>
      <c r="D36">
        <f t="shared" si="1"/>
        <v>-12924.555</v>
      </c>
      <c r="E36">
        <f t="shared" si="2"/>
        <v>35</v>
      </c>
      <c r="F36">
        <v>68178.739000000001</v>
      </c>
      <c r="G36">
        <f t="shared" si="3"/>
        <v>1</v>
      </c>
      <c r="H36">
        <f t="shared" si="4"/>
        <v>68178.739000000001</v>
      </c>
    </row>
    <row r="37" spans="1:8" x14ac:dyDescent="0.25">
      <c r="A37">
        <f t="shared" si="5"/>
        <v>36</v>
      </c>
      <c r="B37">
        <v>-12920.013000000001</v>
      </c>
      <c r="C37">
        <f t="shared" si="0"/>
        <v>1</v>
      </c>
      <c r="D37">
        <f t="shared" si="1"/>
        <v>-12920.013000000001</v>
      </c>
      <c r="E37">
        <f t="shared" si="2"/>
        <v>36</v>
      </c>
      <c r="F37">
        <v>68249.563999999998</v>
      </c>
      <c r="G37">
        <f t="shared" si="3"/>
        <v>1</v>
      </c>
      <c r="H37">
        <f t="shared" si="4"/>
        <v>68249.563999999998</v>
      </c>
    </row>
    <row r="38" spans="1:8" x14ac:dyDescent="0.25">
      <c r="A38">
        <f t="shared" si="5"/>
        <v>37</v>
      </c>
      <c r="B38">
        <v>-12948.691999999999</v>
      </c>
      <c r="C38">
        <f t="shared" si="0"/>
        <v>1</v>
      </c>
      <c r="D38">
        <f t="shared" si="1"/>
        <v>-12948.691999999999</v>
      </c>
      <c r="E38">
        <f t="shared" si="2"/>
        <v>37</v>
      </c>
      <c r="F38">
        <v>68290.536999999997</v>
      </c>
      <c r="G38">
        <f t="shared" si="3"/>
        <v>1</v>
      </c>
      <c r="H38">
        <f t="shared" si="4"/>
        <v>68290.536999999997</v>
      </c>
    </row>
    <row r="39" spans="1:8" x14ac:dyDescent="0.25">
      <c r="A39">
        <f t="shared" si="5"/>
        <v>38</v>
      </c>
      <c r="B39">
        <v>-12922.962</v>
      </c>
      <c r="C39">
        <f t="shared" si="0"/>
        <v>1</v>
      </c>
      <c r="D39">
        <f t="shared" si="1"/>
        <v>-12922.962</v>
      </c>
      <c r="E39">
        <f t="shared" si="2"/>
        <v>38</v>
      </c>
      <c r="F39">
        <v>68306.289000000004</v>
      </c>
      <c r="G39">
        <f t="shared" si="3"/>
        <v>1</v>
      </c>
      <c r="H39">
        <f t="shared" si="4"/>
        <v>68306.289000000004</v>
      </c>
    </row>
    <row r="40" spans="1:8" x14ac:dyDescent="0.25">
      <c r="A40">
        <f t="shared" si="5"/>
        <v>39</v>
      </c>
      <c r="B40">
        <v>-12927.909</v>
      </c>
      <c r="C40">
        <f t="shared" si="0"/>
        <v>1</v>
      </c>
      <c r="D40">
        <f t="shared" si="1"/>
        <v>-12927.909</v>
      </c>
      <c r="E40">
        <f t="shared" si="2"/>
        <v>39</v>
      </c>
      <c r="F40">
        <v>68353.244000000006</v>
      </c>
      <c r="G40">
        <f t="shared" si="3"/>
        <v>1</v>
      </c>
      <c r="H40">
        <f t="shared" si="4"/>
        <v>68353.244000000006</v>
      </c>
    </row>
    <row r="41" spans="1:8" x14ac:dyDescent="0.25">
      <c r="A41">
        <f t="shared" si="5"/>
        <v>40</v>
      </c>
      <c r="B41">
        <v>-12944.019</v>
      </c>
      <c r="C41">
        <f t="shared" si="0"/>
        <v>1</v>
      </c>
      <c r="D41">
        <f t="shared" si="1"/>
        <v>-12944.019</v>
      </c>
      <c r="E41">
        <f t="shared" si="2"/>
        <v>40</v>
      </c>
      <c r="F41">
        <v>68366.75</v>
      </c>
      <c r="G41">
        <f t="shared" si="3"/>
        <v>1</v>
      </c>
      <c r="H41">
        <f t="shared" si="4"/>
        <v>68366.75</v>
      </c>
    </row>
    <row r="42" spans="1:8" x14ac:dyDescent="0.25">
      <c r="A42">
        <f t="shared" si="5"/>
        <v>41</v>
      </c>
      <c r="B42">
        <v>-12925.297</v>
      </c>
      <c r="C42">
        <f t="shared" si="0"/>
        <v>1</v>
      </c>
      <c r="D42">
        <f t="shared" si="1"/>
        <v>-12925.297</v>
      </c>
      <c r="E42">
        <f t="shared" si="2"/>
        <v>41</v>
      </c>
      <c r="F42">
        <v>68305.86</v>
      </c>
      <c r="G42">
        <f t="shared" si="3"/>
        <v>1</v>
      </c>
      <c r="H42">
        <f t="shared" si="4"/>
        <v>68305.86</v>
      </c>
    </row>
    <row r="43" spans="1:8" x14ac:dyDescent="0.25">
      <c r="A43">
        <f t="shared" si="5"/>
        <v>42</v>
      </c>
      <c r="B43">
        <v>-12932.163</v>
      </c>
      <c r="C43">
        <f t="shared" si="0"/>
        <v>1</v>
      </c>
      <c r="D43">
        <f t="shared" si="1"/>
        <v>-12932.163</v>
      </c>
      <c r="E43">
        <f t="shared" si="2"/>
        <v>42</v>
      </c>
      <c r="F43">
        <v>68249.462</v>
      </c>
      <c r="G43">
        <f t="shared" si="3"/>
        <v>1</v>
      </c>
      <c r="H43">
        <f t="shared" si="4"/>
        <v>68249.462</v>
      </c>
    </row>
    <row r="44" spans="1:8" x14ac:dyDescent="0.25">
      <c r="A44">
        <f t="shared" si="5"/>
        <v>43</v>
      </c>
      <c r="B44">
        <v>-12944.82</v>
      </c>
      <c r="C44">
        <f t="shared" si="0"/>
        <v>1</v>
      </c>
      <c r="D44">
        <f t="shared" si="1"/>
        <v>-12944.82</v>
      </c>
      <c r="E44">
        <f t="shared" si="2"/>
        <v>43</v>
      </c>
      <c r="F44">
        <v>68213.716</v>
      </c>
      <c r="G44">
        <f t="shared" si="3"/>
        <v>1</v>
      </c>
      <c r="H44">
        <f t="shared" si="4"/>
        <v>68213.716</v>
      </c>
    </row>
    <row r="45" spans="1:8" x14ac:dyDescent="0.25">
      <c r="A45">
        <f t="shared" si="5"/>
        <v>44</v>
      </c>
      <c r="B45">
        <v>-12930.944</v>
      </c>
      <c r="C45">
        <f t="shared" si="0"/>
        <v>1</v>
      </c>
      <c r="D45">
        <f t="shared" si="1"/>
        <v>-12930.944</v>
      </c>
      <c r="E45">
        <f t="shared" si="2"/>
        <v>44</v>
      </c>
      <c r="F45">
        <v>68141.505999999994</v>
      </c>
      <c r="G45">
        <f t="shared" si="3"/>
        <v>1</v>
      </c>
      <c r="H45">
        <f t="shared" si="4"/>
        <v>68141.505999999994</v>
      </c>
    </row>
    <row r="46" spans="1:8" x14ac:dyDescent="0.25">
      <c r="A46">
        <f t="shared" si="5"/>
        <v>45</v>
      </c>
      <c r="B46">
        <v>-12928.032999999999</v>
      </c>
      <c r="C46">
        <f t="shared" si="0"/>
        <v>1</v>
      </c>
      <c r="D46">
        <f t="shared" si="1"/>
        <v>-12928.032999999999</v>
      </c>
      <c r="E46">
        <f t="shared" si="2"/>
        <v>45</v>
      </c>
      <c r="F46">
        <v>68092.104000000007</v>
      </c>
      <c r="G46">
        <f t="shared" si="3"/>
        <v>1</v>
      </c>
      <c r="H46">
        <f t="shared" si="4"/>
        <v>68092.104000000007</v>
      </c>
    </row>
    <row r="47" spans="1:8" x14ac:dyDescent="0.25">
      <c r="A47">
        <f t="shared" si="5"/>
        <v>46</v>
      </c>
      <c r="B47">
        <v>-12948.249</v>
      </c>
      <c r="C47">
        <f t="shared" si="0"/>
        <v>1</v>
      </c>
      <c r="D47">
        <f t="shared" si="1"/>
        <v>-12948.249</v>
      </c>
      <c r="E47">
        <f t="shared" si="2"/>
        <v>46</v>
      </c>
      <c r="F47">
        <v>68106.481</v>
      </c>
      <c r="G47">
        <f t="shared" si="3"/>
        <v>1</v>
      </c>
      <c r="H47">
        <f t="shared" si="4"/>
        <v>68106.481</v>
      </c>
    </row>
    <row r="48" spans="1:8" x14ac:dyDescent="0.25">
      <c r="A48">
        <f t="shared" si="5"/>
        <v>47</v>
      </c>
      <c r="B48">
        <v>-12919.204</v>
      </c>
      <c r="C48">
        <f t="shared" si="0"/>
        <v>1</v>
      </c>
      <c r="D48">
        <f t="shared" si="1"/>
        <v>-12919.204</v>
      </c>
      <c r="E48">
        <f t="shared" si="2"/>
        <v>47</v>
      </c>
      <c r="F48">
        <v>68128.828999999998</v>
      </c>
      <c r="G48">
        <f t="shared" si="3"/>
        <v>1</v>
      </c>
      <c r="H48">
        <f t="shared" si="4"/>
        <v>68128.828999999998</v>
      </c>
    </row>
    <row r="49" spans="1:8" x14ac:dyDescent="0.25">
      <c r="A49">
        <f t="shared" si="5"/>
        <v>48</v>
      </c>
      <c r="B49">
        <v>-12921.897000000001</v>
      </c>
      <c r="C49">
        <f t="shared" si="0"/>
        <v>1</v>
      </c>
      <c r="D49">
        <f t="shared" si="1"/>
        <v>-12921.897000000001</v>
      </c>
      <c r="E49">
        <f t="shared" si="2"/>
        <v>48</v>
      </c>
      <c r="F49">
        <v>68121.648000000001</v>
      </c>
      <c r="G49">
        <f t="shared" si="3"/>
        <v>1</v>
      </c>
      <c r="H49">
        <f t="shared" si="4"/>
        <v>68121.648000000001</v>
      </c>
    </row>
    <row r="50" spans="1:8" x14ac:dyDescent="0.25">
      <c r="A50">
        <f t="shared" si="5"/>
        <v>49</v>
      </c>
      <c r="B50">
        <v>-12954.509</v>
      </c>
      <c r="C50">
        <f t="shared" si="0"/>
        <v>0</v>
      </c>
      <c r="D50">
        <f t="shared" si="1"/>
        <v>0</v>
      </c>
      <c r="E50">
        <f t="shared" si="2"/>
        <v>49</v>
      </c>
      <c r="F50">
        <v>68188.562000000005</v>
      </c>
      <c r="G50">
        <f t="shared" si="3"/>
        <v>1</v>
      </c>
      <c r="H50">
        <f t="shared" si="4"/>
        <v>68188.562000000005</v>
      </c>
    </row>
    <row r="51" spans="1:8" x14ac:dyDescent="0.25">
      <c r="A51">
        <f t="shared" si="5"/>
        <v>50</v>
      </c>
      <c r="B51">
        <v>-12925.454</v>
      </c>
      <c r="C51">
        <f t="shared" si="0"/>
        <v>1</v>
      </c>
      <c r="D51">
        <f t="shared" si="1"/>
        <v>-12925.454</v>
      </c>
      <c r="E51">
        <f t="shared" si="2"/>
        <v>50</v>
      </c>
      <c r="F51">
        <v>68189.691000000006</v>
      </c>
      <c r="G51">
        <f t="shared" si="3"/>
        <v>1</v>
      </c>
      <c r="H51">
        <f t="shared" si="4"/>
        <v>68189.691000000006</v>
      </c>
    </row>
    <row r="52" spans="1:8" x14ac:dyDescent="0.25">
      <c r="A52">
        <f t="shared" si="5"/>
        <v>51</v>
      </c>
      <c r="B52">
        <v>-12928.08</v>
      </c>
      <c r="C52">
        <f t="shared" si="0"/>
        <v>1</v>
      </c>
      <c r="D52">
        <f t="shared" si="1"/>
        <v>-12928.08</v>
      </c>
      <c r="E52">
        <f t="shared" si="2"/>
        <v>51</v>
      </c>
      <c r="F52">
        <v>68214.210000000006</v>
      </c>
      <c r="G52">
        <f t="shared" si="3"/>
        <v>1</v>
      </c>
      <c r="H52">
        <f t="shared" si="4"/>
        <v>68214.210000000006</v>
      </c>
    </row>
    <row r="53" spans="1:8" x14ac:dyDescent="0.25">
      <c r="A53">
        <f t="shared" si="5"/>
        <v>52</v>
      </c>
      <c r="B53">
        <v>-12957.763000000001</v>
      </c>
      <c r="C53">
        <f t="shared" si="0"/>
        <v>0</v>
      </c>
      <c r="D53">
        <f t="shared" si="1"/>
        <v>0</v>
      </c>
      <c r="E53">
        <f t="shared" si="2"/>
        <v>52</v>
      </c>
      <c r="F53">
        <v>68255.254000000001</v>
      </c>
      <c r="G53">
        <f t="shared" si="3"/>
        <v>1</v>
      </c>
      <c r="H53">
        <f t="shared" si="4"/>
        <v>68255.254000000001</v>
      </c>
    </row>
    <row r="54" spans="1:8" x14ac:dyDescent="0.25">
      <c r="A54">
        <f t="shared" si="5"/>
        <v>53</v>
      </c>
      <c r="B54">
        <v>-12935.647999999999</v>
      </c>
      <c r="C54">
        <f t="shared" si="0"/>
        <v>1</v>
      </c>
      <c r="D54">
        <f t="shared" si="1"/>
        <v>-12935.647999999999</v>
      </c>
      <c r="E54">
        <f t="shared" si="2"/>
        <v>53</v>
      </c>
      <c r="F54">
        <v>68209.570999999996</v>
      </c>
      <c r="G54">
        <f t="shared" si="3"/>
        <v>1</v>
      </c>
      <c r="H54">
        <f t="shared" si="4"/>
        <v>68209.570999999996</v>
      </c>
    </row>
    <row r="55" spans="1:8" x14ac:dyDescent="0.25">
      <c r="A55">
        <f t="shared" si="5"/>
        <v>54</v>
      </c>
      <c r="B55">
        <v>-12923.625</v>
      </c>
      <c r="C55">
        <f t="shared" si="0"/>
        <v>1</v>
      </c>
      <c r="D55">
        <f t="shared" si="1"/>
        <v>-12923.625</v>
      </c>
      <c r="E55">
        <f t="shared" si="2"/>
        <v>54</v>
      </c>
      <c r="F55">
        <v>68240.194000000003</v>
      </c>
      <c r="G55">
        <f t="shared" si="3"/>
        <v>1</v>
      </c>
      <c r="H55">
        <f t="shared" si="4"/>
        <v>68240.194000000003</v>
      </c>
    </row>
    <row r="56" spans="1:8" x14ac:dyDescent="0.25">
      <c r="A56">
        <f t="shared" si="5"/>
        <v>55</v>
      </c>
      <c r="B56">
        <v>-12937.885</v>
      </c>
      <c r="C56">
        <f t="shared" si="0"/>
        <v>1</v>
      </c>
      <c r="D56">
        <f t="shared" si="1"/>
        <v>-12937.885</v>
      </c>
      <c r="E56">
        <f t="shared" si="2"/>
        <v>55</v>
      </c>
      <c r="F56">
        <v>68248.373999999996</v>
      </c>
      <c r="G56">
        <f t="shared" si="3"/>
        <v>1</v>
      </c>
      <c r="H56">
        <f t="shared" si="4"/>
        <v>68248.373999999996</v>
      </c>
    </row>
    <row r="57" spans="1:8" x14ac:dyDescent="0.25">
      <c r="A57">
        <f t="shared" si="5"/>
        <v>56</v>
      </c>
      <c r="B57">
        <v>-12931.368</v>
      </c>
      <c r="C57">
        <f t="shared" si="0"/>
        <v>1</v>
      </c>
      <c r="D57">
        <f t="shared" si="1"/>
        <v>-12931.368</v>
      </c>
      <c r="E57">
        <f t="shared" si="2"/>
        <v>56</v>
      </c>
      <c r="F57">
        <v>68214.073999999993</v>
      </c>
      <c r="G57">
        <f t="shared" si="3"/>
        <v>1</v>
      </c>
      <c r="H57">
        <f t="shared" si="4"/>
        <v>68214.073999999993</v>
      </c>
    </row>
    <row r="58" spans="1:8" x14ac:dyDescent="0.25">
      <c r="A58">
        <f t="shared" si="5"/>
        <v>57</v>
      </c>
      <c r="B58">
        <v>-12922.227000000001</v>
      </c>
      <c r="C58">
        <f t="shared" si="0"/>
        <v>1</v>
      </c>
      <c r="D58">
        <f t="shared" si="1"/>
        <v>-12922.227000000001</v>
      </c>
      <c r="E58">
        <f t="shared" si="2"/>
        <v>57</v>
      </c>
      <c r="F58">
        <v>68206.251000000004</v>
      </c>
      <c r="G58">
        <f t="shared" si="3"/>
        <v>1</v>
      </c>
      <c r="H58">
        <f t="shared" si="4"/>
        <v>68206.251000000004</v>
      </c>
    </row>
    <row r="59" spans="1:8" x14ac:dyDescent="0.25">
      <c r="A59">
        <f t="shared" si="5"/>
        <v>58</v>
      </c>
      <c r="B59">
        <v>-12939.254000000001</v>
      </c>
      <c r="C59">
        <f t="shared" si="0"/>
        <v>1</v>
      </c>
      <c r="D59">
        <f t="shared" si="1"/>
        <v>-12939.254000000001</v>
      </c>
      <c r="E59">
        <f t="shared" si="2"/>
        <v>58</v>
      </c>
      <c r="F59">
        <v>68207.267999999996</v>
      </c>
      <c r="G59">
        <f t="shared" si="3"/>
        <v>1</v>
      </c>
      <c r="H59">
        <f t="shared" si="4"/>
        <v>68207.267999999996</v>
      </c>
    </row>
    <row r="60" spans="1:8" x14ac:dyDescent="0.25">
      <c r="A60">
        <f t="shared" si="5"/>
        <v>59</v>
      </c>
      <c r="B60">
        <v>-12921.998</v>
      </c>
      <c r="C60">
        <f t="shared" si="0"/>
        <v>1</v>
      </c>
      <c r="D60">
        <f t="shared" si="1"/>
        <v>-12921.998</v>
      </c>
      <c r="E60">
        <f t="shared" si="2"/>
        <v>59</v>
      </c>
      <c r="F60">
        <v>68189.351999999999</v>
      </c>
      <c r="G60">
        <f t="shared" si="3"/>
        <v>1</v>
      </c>
      <c r="H60">
        <f t="shared" si="4"/>
        <v>68189.351999999999</v>
      </c>
    </row>
    <row r="61" spans="1:8" x14ac:dyDescent="0.25">
      <c r="A61">
        <f t="shared" si="5"/>
        <v>60</v>
      </c>
      <c r="B61">
        <v>-12932.941000000001</v>
      </c>
      <c r="C61">
        <f t="shared" si="0"/>
        <v>1</v>
      </c>
      <c r="D61">
        <f t="shared" si="1"/>
        <v>-12932.941000000001</v>
      </c>
      <c r="E61">
        <f t="shared" si="2"/>
        <v>60</v>
      </c>
      <c r="F61">
        <v>68144.86</v>
      </c>
      <c r="G61">
        <f t="shared" si="3"/>
        <v>1</v>
      </c>
      <c r="H61">
        <f t="shared" si="4"/>
        <v>68144.86</v>
      </c>
    </row>
    <row r="62" spans="1:8" x14ac:dyDescent="0.25">
      <c r="A62">
        <f t="shared" si="5"/>
        <v>61</v>
      </c>
      <c r="B62">
        <v>-12936.239</v>
      </c>
      <c r="C62">
        <f t="shared" si="0"/>
        <v>1</v>
      </c>
      <c r="D62">
        <f t="shared" si="1"/>
        <v>-12936.239</v>
      </c>
      <c r="E62">
        <f t="shared" si="2"/>
        <v>61</v>
      </c>
      <c r="F62">
        <v>68140.144</v>
      </c>
      <c r="G62">
        <f t="shared" si="3"/>
        <v>1</v>
      </c>
      <c r="H62">
        <f t="shared" si="4"/>
        <v>68140.144</v>
      </c>
    </row>
    <row r="63" spans="1:8" x14ac:dyDescent="0.25">
      <c r="C63">
        <f t="shared" si="0"/>
        <v>0</v>
      </c>
      <c r="D63">
        <f t="shared" si="1"/>
        <v>0</v>
      </c>
      <c r="G63">
        <f>SUM(G3:G62)</f>
        <v>60</v>
      </c>
      <c r="H63">
        <f>SUM(H3:H62)</f>
        <v>4092471.5779999993</v>
      </c>
    </row>
    <row r="64" spans="1:8" x14ac:dyDescent="0.25">
      <c r="C64">
        <f t="shared" si="0"/>
        <v>0</v>
      </c>
      <c r="D64">
        <f t="shared" si="1"/>
        <v>0</v>
      </c>
      <c r="G64" t="s">
        <v>4</v>
      </c>
      <c r="H64">
        <f xml:space="preserve"> H63/G63</f>
        <v>68207.859633333326</v>
      </c>
    </row>
    <row r="67" spans="3:4" x14ac:dyDescent="0.25">
      <c r="C67">
        <f>SUM(C2:C62)</f>
        <v>57</v>
      </c>
      <c r="D67">
        <f>SUM(D2:D62)</f>
        <v>-737129.19299999997</v>
      </c>
    </row>
    <row r="68" spans="3:4" x14ac:dyDescent="0.25">
      <c r="D68">
        <f>D67/C67</f>
        <v>-12932.091105263158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34" workbookViewId="0">
      <selection activeCell="D64" sqref="D6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F1" t="s">
        <v>2</v>
      </c>
    </row>
    <row r="2" spans="1:8" x14ac:dyDescent="0.25">
      <c r="A2">
        <v>1</v>
      </c>
      <c r="B2">
        <v>-12990.714</v>
      </c>
      <c r="C2">
        <f>IF(ABS(B2)&gt;12960,1,0)</f>
        <v>1</v>
      </c>
      <c r="D2">
        <f>IF(ABS(B2)&gt;12960,B2,0)</f>
        <v>-12990.714</v>
      </c>
      <c r="E2">
        <f>A2</f>
        <v>1</v>
      </c>
      <c r="F2">
        <v>65886.854999999996</v>
      </c>
      <c r="G2">
        <f>IF(F2&gt;67500,1,0)</f>
        <v>0</v>
      </c>
      <c r="H2">
        <f>IF(F2&gt;67500,F2,0)</f>
        <v>0</v>
      </c>
    </row>
    <row r="3" spans="1:8" x14ac:dyDescent="0.25">
      <c r="A3">
        <f>A2+1</f>
        <v>2</v>
      </c>
      <c r="B3">
        <v>-13017.111999999999</v>
      </c>
      <c r="C3">
        <f t="shared" ref="C3:C62" si="0">IF(ABS(B3)&gt;12960,1,0)</f>
        <v>1</v>
      </c>
      <c r="D3">
        <f t="shared" ref="D3:D62" si="1">IF(ABS(B3)&gt;12960,B3,0)</f>
        <v>-13017.111999999999</v>
      </c>
      <c r="E3">
        <f t="shared" ref="E3:E62" si="2">A3</f>
        <v>2</v>
      </c>
      <c r="F3">
        <v>67691.032999999996</v>
      </c>
      <c r="G3">
        <f t="shared" ref="G3:G62" si="3">IF(F3&gt;67500,1,0)</f>
        <v>1</v>
      </c>
      <c r="H3">
        <f t="shared" ref="H3:H62" si="4">IF(F3&gt;67500,F3,0)</f>
        <v>67691.032999999996</v>
      </c>
    </row>
    <row r="4" spans="1:8" x14ac:dyDescent="0.25">
      <c r="A4">
        <f t="shared" ref="A4:A62" si="5">A3+1</f>
        <v>3</v>
      </c>
      <c r="B4">
        <v>-13013.376</v>
      </c>
      <c r="C4">
        <f t="shared" si="0"/>
        <v>1</v>
      </c>
      <c r="D4">
        <f t="shared" si="1"/>
        <v>-13013.376</v>
      </c>
      <c r="E4">
        <f t="shared" si="2"/>
        <v>3</v>
      </c>
      <c r="F4">
        <v>67669.407000000007</v>
      </c>
      <c r="G4">
        <f t="shared" si="3"/>
        <v>1</v>
      </c>
      <c r="H4">
        <f t="shared" si="4"/>
        <v>67669.407000000007</v>
      </c>
    </row>
    <row r="5" spans="1:8" x14ac:dyDescent="0.25">
      <c r="A5">
        <f t="shared" si="5"/>
        <v>4</v>
      </c>
      <c r="B5">
        <v>-12992.034</v>
      </c>
      <c r="C5">
        <f t="shared" si="0"/>
        <v>1</v>
      </c>
      <c r="D5">
        <f t="shared" si="1"/>
        <v>-12992.034</v>
      </c>
      <c r="E5">
        <f t="shared" si="2"/>
        <v>4</v>
      </c>
      <c r="F5">
        <v>67731.212</v>
      </c>
      <c r="G5">
        <f t="shared" si="3"/>
        <v>1</v>
      </c>
      <c r="H5">
        <f t="shared" si="4"/>
        <v>67731.212</v>
      </c>
    </row>
    <row r="6" spans="1:8" x14ac:dyDescent="0.25">
      <c r="A6">
        <f t="shared" si="5"/>
        <v>5</v>
      </c>
      <c r="B6">
        <v>-12995.531000000001</v>
      </c>
      <c r="C6">
        <f t="shared" si="0"/>
        <v>1</v>
      </c>
      <c r="D6">
        <f t="shared" si="1"/>
        <v>-12995.531000000001</v>
      </c>
      <c r="E6">
        <f t="shared" si="2"/>
        <v>5</v>
      </c>
      <c r="F6">
        <v>67821.615000000005</v>
      </c>
      <c r="G6">
        <f t="shared" si="3"/>
        <v>1</v>
      </c>
      <c r="H6">
        <f t="shared" si="4"/>
        <v>67821.615000000005</v>
      </c>
    </row>
    <row r="7" spans="1:8" x14ac:dyDescent="0.25">
      <c r="A7">
        <f t="shared" si="5"/>
        <v>6</v>
      </c>
      <c r="B7">
        <v>-13014.401</v>
      </c>
      <c r="C7">
        <f t="shared" si="0"/>
        <v>1</v>
      </c>
      <c r="D7">
        <f t="shared" si="1"/>
        <v>-13014.401</v>
      </c>
      <c r="E7">
        <f t="shared" si="2"/>
        <v>6</v>
      </c>
      <c r="F7">
        <v>67808.351999999999</v>
      </c>
      <c r="G7">
        <f t="shared" si="3"/>
        <v>1</v>
      </c>
      <c r="H7">
        <f t="shared" si="4"/>
        <v>67808.351999999999</v>
      </c>
    </row>
    <row r="8" spans="1:8" x14ac:dyDescent="0.25">
      <c r="A8">
        <f t="shared" si="5"/>
        <v>7</v>
      </c>
      <c r="B8">
        <v>-12995.627</v>
      </c>
      <c r="C8">
        <f t="shared" si="0"/>
        <v>1</v>
      </c>
      <c r="D8">
        <f t="shared" si="1"/>
        <v>-12995.627</v>
      </c>
      <c r="E8">
        <f t="shared" si="2"/>
        <v>7</v>
      </c>
      <c r="F8">
        <v>67794.207999999999</v>
      </c>
      <c r="G8">
        <f t="shared" si="3"/>
        <v>1</v>
      </c>
      <c r="H8">
        <f t="shared" si="4"/>
        <v>67794.207999999999</v>
      </c>
    </row>
    <row r="9" spans="1:8" x14ac:dyDescent="0.25">
      <c r="A9">
        <f t="shared" si="5"/>
        <v>8</v>
      </c>
      <c r="B9">
        <v>-13011.228999999999</v>
      </c>
      <c r="C9">
        <f t="shared" si="0"/>
        <v>1</v>
      </c>
      <c r="D9">
        <f t="shared" si="1"/>
        <v>-13011.228999999999</v>
      </c>
      <c r="E9">
        <f t="shared" si="2"/>
        <v>8</v>
      </c>
      <c r="F9">
        <v>67846.869000000006</v>
      </c>
      <c r="G9">
        <f t="shared" si="3"/>
        <v>1</v>
      </c>
      <c r="H9">
        <f t="shared" si="4"/>
        <v>67846.869000000006</v>
      </c>
    </row>
    <row r="10" spans="1:8" x14ac:dyDescent="0.25">
      <c r="A10">
        <f t="shared" si="5"/>
        <v>9</v>
      </c>
      <c r="B10">
        <v>-13012.5</v>
      </c>
      <c r="C10">
        <f t="shared" si="0"/>
        <v>1</v>
      </c>
      <c r="D10">
        <f t="shared" si="1"/>
        <v>-13012.5</v>
      </c>
      <c r="E10">
        <f t="shared" si="2"/>
        <v>9</v>
      </c>
      <c r="F10">
        <v>67852.225999999995</v>
      </c>
      <c r="G10">
        <f t="shared" si="3"/>
        <v>1</v>
      </c>
      <c r="H10">
        <f t="shared" si="4"/>
        <v>67852.225999999995</v>
      </c>
    </row>
    <row r="11" spans="1:8" x14ac:dyDescent="0.25">
      <c r="A11">
        <f t="shared" si="5"/>
        <v>10</v>
      </c>
      <c r="B11">
        <v>-13010.662</v>
      </c>
      <c r="C11">
        <f t="shared" si="0"/>
        <v>1</v>
      </c>
      <c r="D11">
        <f t="shared" si="1"/>
        <v>-13010.662</v>
      </c>
      <c r="E11">
        <f t="shared" si="2"/>
        <v>10</v>
      </c>
      <c r="F11">
        <v>67829.919999999998</v>
      </c>
      <c r="G11">
        <f t="shared" si="3"/>
        <v>1</v>
      </c>
      <c r="H11">
        <f t="shared" si="4"/>
        <v>67829.919999999998</v>
      </c>
    </row>
    <row r="12" spans="1:8" x14ac:dyDescent="0.25">
      <c r="A12">
        <f t="shared" si="5"/>
        <v>11</v>
      </c>
      <c r="B12">
        <v>-12992.72</v>
      </c>
      <c r="C12">
        <f t="shared" si="0"/>
        <v>1</v>
      </c>
      <c r="D12">
        <f t="shared" si="1"/>
        <v>-12992.72</v>
      </c>
      <c r="E12">
        <f t="shared" si="2"/>
        <v>11</v>
      </c>
      <c r="F12">
        <v>67870.313999999998</v>
      </c>
      <c r="G12">
        <f t="shared" si="3"/>
        <v>1</v>
      </c>
      <c r="H12">
        <f t="shared" si="4"/>
        <v>67870.313999999998</v>
      </c>
    </row>
    <row r="13" spans="1:8" x14ac:dyDescent="0.25">
      <c r="A13">
        <f t="shared" si="5"/>
        <v>12</v>
      </c>
      <c r="B13">
        <v>-13012.654</v>
      </c>
      <c r="C13">
        <f t="shared" si="0"/>
        <v>1</v>
      </c>
      <c r="D13">
        <f t="shared" si="1"/>
        <v>-13012.654</v>
      </c>
      <c r="E13">
        <f t="shared" si="2"/>
        <v>12</v>
      </c>
      <c r="F13">
        <v>67879.182000000001</v>
      </c>
      <c r="G13">
        <f t="shared" si="3"/>
        <v>1</v>
      </c>
      <c r="H13">
        <f t="shared" si="4"/>
        <v>67879.182000000001</v>
      </c>
    </row>
    <row r="14" spans="1:8" x14ac:dyDescent="0.25">
      <c r="A14">
        <f t="shared" si="5"/>
        <v>13</v>
      </c>
      <c r="B14">
        <v>-13002.277</v>
      </c>
      <c r="C14">
        <f t="shared" si="0"/>
        <v>1</v>
      </c>
      <c r="D14">
        <f t="shared" si="1"/>
        <v>-13002.277</v>
      </c>
      <c r="E14">
        <f t="shared" si="2"/>
        <v>13</v>
      </c>
      <c r="F14">
        <v>67871.909</v>
      </c>
      <c r="G14">
        <f t="shared" si="3"/>
        <v>1</v>
      </c>
      <c r="H14">
        <f t="shared" si="4"/>
        <v>67871.909</v>
      </c>
    </row>
    <row r="15" spans="1:8" x14ac:dyDescent="0.25">
      <c r="A15">
        <f t="shared" si="5"/>
        <v>14</v>
      </c>
      <c r="B15">
        <v>-12981.199000000001</v>
      </c>
      <c r="C15">
        <f t="shared" si="0"/>
        <v>1</v>
      </c>
      <c r="D15">
        <f t="shared" si="1"/>
        <v>-12981.199000000001</v>
      </c>
      <c r="E15">
        <f t="shared" si="2"/>
        <v>14</v>
      </c>
      <c r="F15">
        <v>67873.729000000007</v>
      </c>
      <c r="G15">
        <f t="shared" si="3"/>
        <v>1</v>
      </c>
      <c r="H15">
        <f t="shared" si="4"/>
        <v>67873.729000000007</v>
      </c>
    </row>
    <row r="16" spans="1:8" x14ac:dyDescent="0.25">
      <c r="A16">
        <f t="shared" si="5"/>
        <v>15</v>
      </c>
      <c r="B16">
        <v>-12981.803</v>
      </c>
      <c r="C16">
        <f t="shared" si="0"/>
        <v>1</v>
      </c>
      <c r="D16">
        <f t="shared" si="1"/>
        <v>-12981.803</v>
      </c>
      <c r="E16">
        <f t="shared" si="2"/>
        <v>15</v>
      </c>
      <c r="F16">
        <v>67881.962</v>
      </c>
      <c r="G16">
        <f t="shared" si="3"/>
        <v>1</v>
      </c>
      <c r="H16">
        <f t="shared" si="4"/>
        <v>67881.962</v>
      </c>
    </row>
    <row r="17" spans="1:8" x14ac:dyDescent="0.25">
      <c r="A17">
        <f t="shared" si="5"/>
        <v>16</v>
      </c>
      <c r="B17">
        <v>-13010.471</v>
      </c>
      <c r="C17">
        <f t="shared" si="0"/>
        <v>1</v>
      </c>
      <c r="D17">
        <f t="shared" si="1"/>
        <v>-13010.471</v>
      </c>
      <c r="E17">
        <f t="shared" si="2"/>
        <v>16</v>
      </c>
      <c r="F17">
        <v>67883.884000000005</v>
      </c>
      <c r="G17">
        <f t="shared" si="3"/>
        <v>1</v>
      </c>
      <c r="H17">
        <f t="shared" si="4"/>
        <v>67883.884000000005</v>
      </c>
    </row>
    <row r="18" spans="1:8" x14ac:dyDescent="0.25">
      <c r="A18">
        <f t="shared" si="5"/>
        <v>17</v>
      </c>
      <c r="B18">
        <v>-13011.933000000001</v>
      </c>
      <c r="C18">
        <f t="shared" si="0"/>
        <v>1</v>
      </c>
      <c r="D18">
        <f t="shared" si="1"/>
        <v>-13011.933000000001</v>
      </c>
      <c r="E18">
        <f t="shared" si="2"/>
        <v>17</v>
      </c>
      <c r="F18">
        <v>67858.721000000005</v>
      </c>
      <c r="G18">
        <f t="shared" si="3"/>
        <v>1</v>
      </c>
      <c r="H18">
        <f t="shared" si="4"/>
        <v>67858.721000000005</v>
      </c>
    </row>
    <row r="19" spans="1:8" x14ac:dyDescent="0.25">
      <c r="A19">
        <f t="shared" si="5"/>
        <v>18</v>
      </c>
      <c r="B19">
        <v>-12993.065000000001</v>
      </c>
      <c r="C19">
        <f t="shared" si="0"/>
        <v>1</v>
      </c>
      <c r="D19">
        <f t="shared" si="1"/>
        <v>-12993.065000000001</v>
      </c>
      <c r="E19">
        <f t="shared" si="2"/>
        <v>18</v>
      </c>
      <c r="F19">
        <v>67893.73</v>
      </c>
      <c r="G19">
        <f t="shared" si="3"/>
        <v>1</v>
      </c>
      <c r="H19">
        <f t="shared" si="4"/>
        <v>67893.73</v>
      </c>
    </row>
    <row r="20" spans="1:8" x14ac:dyDescent="0.25">
      <c r="A20">
        <f t="shared" si="5"/>
        <v>19</v>
      </c>
      <c r="B20">
        <v>-13012.816999999999</v>
      </c>
      <c r="C20">
        <f t="shared" si="0"/>
        <v>1</v>
      </c>
      <c r="D20">
        <f t="shared" si="1"/>
        <v>-13012.816999999999</v>
      </c>
      <c r="E20">
        <f t="shared" si="2"/>
        <v>19</v>
      </c>
      <c r="F20">
        <v>67884.126999999993</v>
      </c>
      <c r="G20">
        <f t="shared" si="3"/>
        <v>1</v>
      </c>
      <c r="H20">
        <f t="shared" si="4"/>
        <v>67884.126999999993</v>
      </c>
    </row>
    <row r="21" spans="1:8" x14ac:dyDescent="0.25">
      <c r="A21">
        <f t="shared" si="5"/>
        <v>20</v>
      </c>
      <c r="B21">
        <v>-13017.349</v>
      </c>
      <c r="C21">
        <f t="shared" si="0"/>
        <v>1</v>
      </c>
      <c r="D21">
        <f t="shared" si="1"/>
        <v>-13017.349</v>
      </c>
      <c r="E21">
        <f t="shared" si="2"/>
        <v>20</v>
      </c>
      <c r="F21">
        <v>67870.957999999999</v>
      </c>
      <c r="G21">
        <f t="shared" si="3"/>
        <v>1</v>
      </c>
      <c r="H21">
        <f t="shared" si="4"/>
        <v>67870.957999999999</v>
      </c>
    </row>
    <row r="22" spans="1:8" x14ac:dyDescent="0.25">
      <c r="A22">
        <f t="shared" si="5"/>
        <v>21</v>
      </c>
      <c r="B22">
        <v>-13002.83</v>
      </c>
      <c r="C22">
        <f t="shared" si="0"/>
        <v>1</v>
      </c>
      <c r="D22">
        <f t="shared" si="1"/>
        <v>-13002.83</v>
      </c>
      <c r="E22">
        <f t="shared" si="2"/>
        <v>21</v>
      </c>
      <c r="F22">
        <v>67919.366999999998</v>
      </c>
      <c r="G22">
        <f t="shared" si="3"/>
        <v>1</v>
      </c>
      <c r="H22">
        <f t="shared" si="4"/>
        <v>67919.366999999998</v>
      </c>
    </row>
    <row r="23" spans="1:8" x14ac:dyDescent="0.25">
      <c r="A23">
        <f t="shared" si="5"/>
        <v>22</v>
      </c>
      <c r="B23">
        <v>-13005.475</v>
      </c>
      <c r="C23">
        <f t="shared" si="0"/>
        <v>1</v>
      </c>
      <c r="D23">
        <f t="shared" si="1"/>
        <v>-13005.475</v>
      </c>
      <c r="E23">
        <f t="shared" si="2"/>
        <v>22</v>
      </c>
      <c r="F23">
        <v>67891.626000000004</v>
      </c>
      <c r="G23">
        <f t="shared" si="3"/>
        <v>1</v>
      </c>
      <c r="H23">
        <f t="shared" si="4"/>
        <v>67891.626000000004</v>
      </c>
    </row>
    <row r="24" spans="1:8" x14ac:dyDescent="0.25">
      <c r="A24">
        <f t="shared" si="5"/>
        <v>23</v>
      </c>
      <c r="B24">
        <v>-13010.01</v>
      </c>
      <c r="C24">
        <f t="shared" si="0"/>
        <v>1</v>
      </c>
      <c r="D24">
        <f t="shared" si="1"/>
        <v>-13010.01</v>
      </c>
      <c r="E24">
        <f t="shared" si="2"/>
        <v>23</v>
      </c>
      <c r="F24">
        <v>67888.112999999998</v>
      </c>
      <c r="G24">
        <f t="shared" si="3"/>
        <v>1</v>
      </c>
      <c r="H24">
        <f t="shared" si="4"/>
        <v>67888.112999999998</v>
      </c>
    </row>
    <row r="25" spans="1:8" x14ac:dyDescent="0.25">
      <c r="A25">
        <f t="shared" si="5"/>
        <v>24</v>
      </c>
      <c r="B25">
        <v>-13000.263000000001</v>
      </c>
      <c r="C25">
        <f t="shared" si="0"/>
        <v>1</v>
      </c>
      <c r="D25">
        <f t="shared" si="1"/>
        <v>-13000.263000000001</v>
      </c>
      <c r="E25">
        <f t="shared" si="2"/>
        <v>24</v>
      </c>
      <c r="F25">
        <v>67900.794999999998</v>
      </c>
      <c r="G25">
        <f t="shared" si="3"/>
        <v>1</v>
      </c>
      <c r="H25">
        <f t="shared" si="4"/>
        <v>67900.794999999998</v>
      </c>
    </row>
    <row r="26" spans="1:8" x14ac:dyDescent="0.25">
      <c r="A26">
        <f t="shared" si="5"/>
        <v>25</v>
      </c>
      <c r="B26">
        <v>-13003.398999999999</v>
      </c>
      <c r="C26">
        <f t="shared" si="0"/>
        <v>1</v>
      </c>
      <c r="D26">
        <f t="shared" si="1"/>
        <v>-13003.398999999999</v>
      </c>
      <c r="E26">
        <f t="shared" si="2"/>
        <v>25</v>
      </c>
      <c r="F26">
        <v>67936.641000000003</v>
      </c>
      <c r="G26">
        <f t="shared" si="3"/>
        <v>1</v>
      </c>
      <c r="H26">
        <f t="shared" si="4"/>
        <v>67936.641000000003</v>
      </c>
    </row>
    <row r="27" spans="1:8" x14ac:dyDescent="0.25">
      <c r="A27">
        <f t="shared" si="5"/>
        <v>26</v>
      </c>
      <c r="B27">
        <v>-13012.602000000001</v>
      </c>
      <c r="C27">
        <f t="shared" si="0"/>
        <v>1</v>
      </c>
      <c r="D27">
        <f t="shared" si="1"/>
        <v>-13012.602000000001</v>
      </c>
      <c r="E27">
        <f t="shared" si="2"/>
        <v>26</v>
      </c>
      <c r="F27">
        <v>67893.210000000006</v>
      </c>
      <c r="G27">
        <f t="shared" si="3"/>
        <v>1</v>
      </c>
      <c r="H27">
        <f t="shared" si="4"/>
        <v>67893.210000000006</v>
      </c>
    </row>
    <row r="28" spans="1:8" x14ac:dyDescent="0.25">
      <c r="A28">
        <f t="shared" si="5"/>
        <v>27</v>
      </c>
      <c r="B28">
        <v>-12990.433999999999</v>
      </c>
      <c r="C28">
        <f t="shared" si="0"/>
        <v>1</v>
      </c>
      <c r="D28">
        <f t="shared" si="1"/>
        <v>-12990.433999999999</v>
      </c>
      <c r="E28">
        <f t="shared" si="2"/>
        <v>27</v>
      </c>
      <c r="F28">
        <v>67886.926000000007</v>
      </c>
      <c r="G28">
        <f t="shared" si="3"/>
        <v>1</v>
      </c>
      <c r="H28">
        <f t="shared" si="4"/>
        <v>67886.926000000007</v>
      </c>
    </row>
    <row r="29" spans="1:8" x14ac:dyDescent="0.25">
      <c r="A29">
        <f t="shared" si="5"/>
        <v>28</v>
      </c>
      <c r="B29">
        <v>-13012.050999999999</v>
      </c>
      <c r="C29">
        <f t="shared" si="0"/>
        <v>1</v>
      </c>
      <c r="D29">
        <f t="shared" si="1"/>
        <v>-13012.050999999999</v>
      </c>
      <c r="E29">
        <f t="shared" si="2"/>
        <v>28</v>
      </c>
      <c r="F29">
        <v>67902.25</v>
      </c>
      <c r="G29">
        <f t="shared" si="3"/>
        <v>1</v>
      </c>
      <c r="H29">
        <f t="shared" si="4"/>
        <v>67902.25</v>
      </c>
    </row>
    <row r="30" spans="1:8" x14ac:dyDescent="0.25">
      <c r="A30">
        <f t="shared" si="5"/>
        <v>29</v>
      </c>
      <c r="B30">
        <v>-13003.904</v>
      </c>
      <c r="C30">
        <f t="shared" si="0"/>
        <v>1</v>
      </c>
      <c r="D30">
        <f t="shared" si="1"/>
        <v>-13003.904</v>
      </c>
      <c r="E30">
        <f t="shared" si="2"/>
        <v>29</v>
      </c>
      <c r="F30">
        <v>67887.760999999999</v>
      </c>
      <c r="G30">
        <f t="shared" si="3"/>
        <v>1</v>
      </c>
      <c r="H30">
        <f t="shared" si="4"/>
        <v>67887.760999999999</v>
      </c>
    </row>
    <row r="31" spans="1:8" x14ac:dyDescent="0.25">
      <c r="A31">
        <f t="shared" si="5"/>
        <v>30</v>
      </c>
      <c r="B31">
        <v>-12977.409</v>
      </c>
      <c r="C31">
        <f t="shared" si="0"/>
        <v>1</v>
      </c>
      <c r="D31">
        <f t="shared" si="1"/>
        <v>-12977.409</v>
      </c>
      <c r="E31">
        <f t="shared" si="2"/>
        <v>30</v>
      </c>
      <c r="F31">
        <v>67871.043000000005</v>
      </c>
      <c r="G31">
        <f t="shared" si="3"/>
        <v>1</v>
      </c>
      <c r="H31">
        <f t="shared" si="4"/>
        <v>67871.043000000005</v>
      </c>
    </row>
    <row r="32" spans="1:8" x14ac:dyDescent="0.25">
      <c r="A32">
        <f t="shared" si="5"/>
        <v>31</v>
      </c>
      <c r="B32">
        <v>-13004.666999999999</v>
      </c>
      <c r="C32">
        <f t="shared" si="0"/>
        <v>1</v>
      </c>
      <c r="D32">
        <f t="shared" si="1"/>
        <v>-13004.666999999999</v>
      </c>
      <c r="E32">
        <f t="shared" si="2"/>
        <v>31</v>
      </c>
      <c r="F32">
        <v>67885.025999999998</v>
      </c>
      <c r="G32">
        <f t="shared" si="3"/>
        <v>1</v>
      </c>
      <c r="H32">
        <f t="shared" si="4"/>
        <v>67885.025999999998</v>
      </c>
    </row>
    <row r="33" spans="1:8" x14ac:dyDescent="0.25">
      <c r="A33">
        <f t="shared" si="5"/>
        <v>32</v>
      </c>
      <c r="B33">
        <v>-13008.734</v>
      </c>
      <c r="C33">
        <f t="shared" si="0"/>
        <v>1</v>
      </c>
      <c r="D33">
        <f t="shared" si="1"/>
        <v>-13008.734</v>
      </c>
      <c r="E33">
        <f t="shared" si="2"/>
        <v>32</v>
      </c>
      <c r="F33">
        <v>67886.395999999993</v>
      </c>
      <c r="G33">
        <f t="shared" si="3"/>
        <v>1</v>
      </c>
      <c r="H33">
        <f t="shared" si="4"/>
        <v>67886.395999999993</v>
      </c>
    </row>
    <row r="34" spans="1:8" x14ac:dyDescent="0.25">
      <c r="A34">
        <f t="shared" si="5"/>
        <v>33</v>
      </c>
      <c r="B34">
        <v>-13001.994000000001</v>
      </c>
      <c r="C34">
        <f t="shared" si="0"/>
        <v>1</v>
      </c>
      <c r="D34">
        <f t="shared" si="1"/>
        <v>-13001.994000000001</v>
      </c>
      <c r="E34">
        <f t="shared" si="2"/>
        <v>33</v>
      </c>
      <c r="F34">
        <v>67828.789000000004</v>
      </c>
      <c r="G34">
        <f t="shared" si="3"/>
        <v>1</v>
      </c>
      <c r="H34">
        <f t="shared" si="4"/>
        <v>67828.789000000004</v>
      </c>
    </row>
    <row r="35" spans="1:8" x14ac:dyDescent="0.25">
      <c r="A35">
        <f t="shared" si="5"/>
        <v>34</v>
      </c>
      <c r="B35">
        <v>-12991.377</v>
      </c>
      <c r="C35">
        <f t="shared" si="0"/>
        <v>1</v>
      </c>
      <c r="D35">
        <f t="shared" si="1"/>
        <v>-12991.377</v>
      </c>
      <c r="E35">
        <f t="shared" si="2"/>
        <v>34</v>
      </c>
      <c r="F35">
        <v>67826.811000000002</v>
      </c>
      <c r="G35">
        <f t="shared" si="3"/>
        <v>1</v>
      </c>
      <c r="H35">
        <f t="shared" si="4"/>
        <v>67826.811000000002</v>
      </c>
    </row>
    <row r="36" spans="1:8" x14ac:dyDescent="0.25">
      <c r="A36">
        <f t="shared" si="5"/>
        <v>35</v>
      </c>
      <c r="B36">
        <v>-13010.647000000001</v>
      </c>
      <c r="C36">
        <f t="shared" si="0"/>
        <v>1</v>
      </c>
      <c r="D36">
        <f t="shared" si="1"/>
        <v>-13010.647000000001</v>
      </c>
      <c r="E36">
        <f t="shared" si="2"/>
        <v>35</v>
      </c>
      <c r="F36">
        <v>67817.012000000002</v>
      </c>
      <c r="G36">
        <f t="shared" si="3"/>
        <v>1</v>
      </c>
      <c r="H36">
        <f t="shared" si="4"/>
        <v>67817.012000000002</v>
      </c>
    </row>
    <row r="37" spans="1:8" x14ac:dyDescent="0.25">
      <c r="A37">
        <f t="shared" si="5"/>
        <v>36</v>
      </c>
      <c r="B37">
        <v>-13001.865</v>
      </c>
      <c r="C37">
        <f t="shared" si="0"/>
        <v>1</v>
      </c>
      <c r="D37">
        <f t="shared" si="1"/>
        <v>-13001.865</v>
      </c>
      <c r="E37">
        <f t="shared" si="2"/>
        <v>36</v>
      </c>
      <c r="F37">
        <v>67785.320000000007</v>
      </c>
      <c r="G37">
        <f t="shared" si="3"/>
        <v>1</v>
      </c>
      <c r="H37">
        <f t="shared" si="4"/>
        <v>67785.320000000007</v>
      </c>
    </row>
    <row r="38" spans="1:8" x14ac:dyDescent="0.25">
      <c r="A38">
        <f t="shared" si="5"/>
        <v>37</v>
      </c>
      <c r="B38">
        <v>-12981.505999999999</v>
      </c>
      <c r="C38">
        <f t="shared" si="0"/>
        <v>1</v>
      </c>
      <c r="D38">
        <f t="shared" si="1"/>
        <v>-12981.505999999999</v>
      </c>
      <c r="E38">
        <f t="shared" si="2"/>
        <v>37</v>
      </c>
      <c r="F38">
        <v>67759.307000000001</v>
      </c>
      <c r="G38">
        <f t="shared" si="3"/>
        <v>1</v>
      </c>
      <c r="H38">
        <f t="shared" si="4"/>
        <v>67759.307000000001</v>
      </c>
    </row>
    <row r="39" spans="1:8" x14ac:dyDescent="0.25">
      <c r="A39">
        <f t="shared" si="5"/>
        <v>38</v>
      </c>
      <c r="B39">
        <v>-13003.084999999999</v>
      </c>
      <c r="C39">
        <f t="shared" si="0"/>
        <v>1</v>
      </c>
      <c r="D39">
        <f t="shared" si="1"/>
        <v>-13003.084999999999</v>
      </c>
      <c r="E39">
        <f t="shared" si="2"/>
        <v>38</v>
      </c>
      <c r="F39">
        <v>67749.553</v>
      </c>
      <c r="G39">
        <f t="shared" si="3"/>
        <v>1</v>
      </c>
      <c r="H39">
        <f t="shared" si="4"/>
        <v>67749.553</v>
      </c>
    </row>
    <row r="40" spans="1:8" x14ac:dyDescent="0.25">
      <c r="A40">
        <f t="shared" si="5"/>
        <v>39</v>
      </c>
      <c r="B40">
        <v>-13007.402</v>
      </c>
      <c r="C40">
        <f t="shared" si="0"/>
        <v>1</v>
      </c>
      <c r="D40">
        <f t="shared" si="1"/>
        <v>-13007.402</v>
      </c>
      <c r="E40">
        <f t="shared" si="2"/>
        <v>39</v>
      </c>
      <c r="F40">
        <v>67744.66</v>
      </c>
      <c r="G40">
        <f t="shared" si="3"/>
        <v>1</v>
      </c>
      <c r="H40">
        <f t="shared" si="4"/>
        <v>67744.66</v>
      </c>
    </row>
    <row r="41" spans="1:8" x14ac:dyDescent="0.25">
      <c r="A41">
        <f t="shared" si="5"/>
        <v>40</v>
      </c>
      <c r="B41">
        <v>-12994.906999999999</v>
      </c>
      <c r="C41">
        <f t="shared" si="0"/>
        <v>1</v>
      </c>
      <c r="D41">
        <f t="shared" si="1"/>
        <v>-12994.906999999999</v>
      </c>
      <c r="E41">
        <f t="shared" si="2"/>
        <v>40</v>
      </c>
      <c r="F41">
        <v>67714.051999999996</v>
      </c>
      <c r="G41">
        <f t="shared" si="3"/>
        <v>1</v>
      </c>
      <c r="H41">
        <f t="shared" si="4"/>
        <v>67714.051999999996</v>
      </c>
    </row>
    <row r="42" spans="1:8" x14ac:dyDescent="0.25">
      <c r="A42">
        <f t="shared" si="5"/>
        <v>41</v>
      </c>
      <c r="B42">
        <v>-13009.263999999999</v>
      </c>
      <c r="C42">
        <f t="shared" si="0"/>
        <v>1</v>
      </c>
      <c r="D42">
        <f t="shared" si="1"/>
        <v>-13009.263999999999</v>
      </c>
      <c r="E42">
        <f t="shared" si="2"/>
        <v>41</v>
      </c>
      <c r="F42">
        <v>67769.104000000007</v>
      </c>
      <c r="G42">
        <f t="shared" si="3"/>
        <v>1</v>
      </c>
      <c r="H42">
        <f t="shared" si="4"/>
        <v>67769.104000000007</v>
      </c>
    </row>
    <row r="43" spans="1:8" x14ac:dyDescent="0.25">
      <c r="A43">
        <f t="shared" si="5"/>
        <v>42</v>
      </c>
      <c r="B43">
        <v>-13016.205</v>
      </c>
      <c r="C43">
        <f t="shared" si="0"/>
        <v>1</v>
      </c>
      <c r="D43">
        <f t="shared" si="1"/>
        <v>-13016.205</v>
      </c>
      <c r="E43">
        <f t="shared" si="2"/>
        <v>42</v>
      </c>
      <c r="F43">
        <v>67783.513999999996</v>
      </c>
      <c r="G43">
        <f t="shared" si="3"/>
        <v>1</v>
      </c>
      <c r="H43">
        <f t="shared" si="4"/>
        <v>67783.513999999996</v>
      </c>
    </row>
    <row r="44" spans="1:8" x14ac:dyDescent="0.25">
      <c r="A44">
        <f t="shared" si="5"/>
        <v>43</v>
      </c>
      <c r="B44">
        <v>-13001.421</v>
      </c>
      <c r="C44">
        <f t="shared" si="0"/>
        <v>1</v>
      </c>
      <c r="D44">
        <f t="shared" si="1"/>
        <v>-13001.421</v>
      </c>
      <c r="E44">
        <f t="shared" si="2"/>
        <v>43</v>
      </c>
      <c r="F44">
        <v>67793.596000000005</v>
      </c>
      <c r="G44">
        <f t="shared" si="3"/>
        <v>1</v>
      </c>
      <c r="H44">
        <f t="shared" si="4"/>
        <v>67793.596000000005</v>
      </c>
    </row>
    <row r="45" spans="1:8" x14ac:dyDescent="0.25">
      <c r="A45">
        <f t="shared" si="5"/>
        <v>44</v>
      </c>
      <c r="B45">
        <v>-13010.517</v>
      </c>
      <c r="C45">
        <f t="shared" si="0"/>
        <v>1</v>
      </c>
      <c r="D45">
        <f t="shared" si="1"/>
        <v>-13010.517</v>
      </c>
      <c r="E45">
        <f t="shared" si="2"/>
        <v>44</v>
      </c>
      <c r="F45">
        <v>67870.826000000001</v>
      </c>
      <c r="G45">
        <f t="shared" si="3"/>
        <v>1</v>
      </c>
      <c r="H45">
        <f t="shared" si="4"/>
        <v>67870.826000000001</v>
      </c>
    </row>
    <row r="46" spans="1:8" x14ac:dyDescent="0.25">
      <c r="A46">
        <f t="shared" si="5"/>
        <v>45</v>
      </c>
      <c r="B46">
        <v>-13001.602999999999</v>
      </c>
      <c r="C46">
        <f t="shared" si="0"/>
        <v>1</v>
      </c>
      <c r="D46">
        <f t="shared" si="1"/>
        <v>-13001.602999999999</v>
      </c>
      <c r="E46">
        <f t="shared" si="2"/>
        <v>45</v>
      </c>
      <c r="F46">
        <v>67865.403999999995</v>
      </c>
      <c r="G46">
        <f t="shared" si="3"/>
        <v>1</v>
      </c>
      <c r="H46">
        <f t="shared" si="4"/>
        <v>67865.403999999995</v>
      </c>
    </row>
    <row r="47" spans="1:8" x14ac:dyDescent="0.25">
      <c r="A47">
        <f t="shared" si="5"/>
        <v>46</v>
      </c>
      <c r="B47">
        <v>-12998.031000000001</v>
      </c>
      <c r="C47">
        <f t="shared" si="0"/>
        <v>1</v>
      </c>
      <c r="D47">
        <f t="shared" si="1"/>
        <v>-12998.031000000001</v>
      </c>
      <c r="E47">
        <f t="shared" si="2"/>
        <v>46</v>
      </c>
      <c r="F47">
        <v>67878.822</v>
      </c>
      <c r="G47">
        <f t="shared" si="3"/>
        <v>1</v>
      </c>
      <c r="H47">
        <f t="shared" si="4"/>
        <v>67878.822</v>
      </c>
    </row>
    <row r="48" spans="1:8" x14ac:dyDescent="0.25">
      <c r="A48">
        <f t="shared" si="5"/>
        <v>47</v>
      </c>
      <c r="B48">
        <v>-13015.300999999999</v>
      </c>
      <c r="C48">
        <f t="shared" si="0"/>
        <v>1</v>
      </c>
      <c r="D48">
        <f t="shared" si="1"/>
        <v>-13015.300999999999</v>
      </c>
      <c r="E48">
        <f t="shared" si="2"/>
        <v>47</v>
      </c>
      <c r="F48">
        <v>67932.930999999997</v>
      </c>
      <c r="G48">
        <f t="shared" si="3"/>
        <v>1</v>
      </c>
      <c r="H48">
        <f t="shared" si="4"/>
        <v>67932.930999999997</v>
      </c>
    </row>
    <row r="49" spans="1:8" x14ac:dyDescent="0.25">
      <c r="A49">
        <f t="shared" si="5"/>
        <v>48</v>
      </c>
      <c r="B49">
        <v>-13008.754000000001</v>
      </c>
      <c r="C49">
        <f t="shared" si="0"/>
        <v>1</v>
      </c>
      <c r="D49">
        <f t="shared" si="1"/>
        <v>-13008.754000000001</v>
      </c>
      <c r="E49">
        <f t="shared" si="2"/>
        <v>48</v>
      </c>
      <c r="F49">
        <v>67917.214999999997</v>
      </c>
      <c r="G49">
        <f t="shared" si="3"/>
        <v>1</v>
      </c>
      <c r="H49">
        <f t="shared" si="4"/>
        <v>67917.214999999997</v>
      </c>
    </row>
    <row r="50" spans="1:8" x14ac:dyDescent="0.25">
      <c r="A50">
        <f t="shared" si="5"/>
        <v>49</v>
      </c>
      <c r="B50">
        <v>-12995.886</v>
      </c>
      <c r="C50">
        <f t="shared" si="0"/>
        <v>1</v>
      </c>
      <c r="D50">
        <f t="shared" si="1"/>
        <v>-12995.886</v>
      </c>
      <c r="E50">
        <f t="shared" si="2"/>
        <v>49</v>
      </c>
      <c r="F50">
        <v>67908.217000000004</v>
      </c>
      <c r="G50">
        <f t="shared" si="3"/>
        <v>1</v>
      </c>
      <c r="H50">
        <f t="shared" si="4"/>
        <v>67908.217000000004</v>
      </c>
    </row>
    <row r="51" spans="1:8" x14ac:dyDescent="0.25">
      <c r="A51">
        <f t="shared" si="5"/>
        <v>50</v>
      </c>
      <c r="B51">
        <v>-13001.203</v>
      </c>
      <c r="C51">
        <f t="shared" si="0"/>
        <v>1</v>
      </c>
      <c r="D51">
        <f t="shared" si="1"/>
        <v>-13001.203</v>
      </c>
      <c r="E51">
        <f t="shared" si="2"/>
        <v>50</v>
      </c>
      <c r="F51">
        <v>67905.942999999999</v>
      </c>
      <c r="G51">
        <f t="shared" si="3"/>
        <v>1</v>
      </c>
      <c r="H51">
        <f t="shared" si="4"/>
        <v>67905.942999999999</v>
      </c>
    </row>
    <row r="52" spans="1:8" x14ac:dyDescent="0.25">
      <c r="A52">
        <f t="shared" si="5"/>
        <v>51</v>
      </c>
      <c r="B52">
        <v>-13015.075999999999</v>
      </c>
      <c r="C52">
        <f t="shared" si="0"/>
        <v>1</v>
      </c>
      <c r="D52">
        <f t="shared" si="1"/>
        <v>-13015.075999999999</v>
      </c>
      <c r="E52">
        <f t="shared" si="2"/>
        <v>51</v>
      </c>
      <c r="F52">
        <v>67934.146999999997</v>
      </c>
      <c r="G52">
        <f t="shared" si="3"/>
        <v>1</v>
      </c>
      <c r="H52">
        <f t="shared" si="4"/>
        <v>67934.146999999997</v>
      </c>
    </row>
    <row r="53" spans="1:8" x14ac:dyDescent="0.25">
      <c r="A53">
        <f t="shared" si="5"/>
        <v>52</v>
      </c>
      <c r="B53">
        <v>-12988.527</v>
      </c>
      <c r="C53">
        <f t="shared" si="0"/>
        <v>1</v>
      </c>
      <c r="D53">
        <f t="shared" si="1"/>
        <v>-12988.527</v>
      </c>
      <c r="E53">
        <f t="shared" si="2"/>
        <v>52</v>
      </c>
      <c r="F53">
        <v>67897.467999999993</v>
      </c>
      <c r="G53">
        <f t="shared" si="3"/>
        <v>1</v>
      </c>
      <c r="H53">
        <f t="shared" si="4"/>
        <v>67897.467999999993</v>
      </c>
    </row>
    <row r="54" spans="1:8" x14ac:dyDescent="0.25">
      <c r="A54">
        <f t="shared" si="5"/>
        <v>53</v>
      </c>
      <c r="B54">
        <v>-12994.579</v>
      </c>
      <c r="C54">
        <f t="shared" si="0"/>
        <v>1</v>
      </c>
      <c r="D54">
        <f t="shared" si="1"/>
        <v>-12994.579</v>
      </c>
      <c r="E54">
        <f t="shared" si="2"/>
        <v>53</v>
      </c>
      <c r="F54">
        <v>67902.118000000002</v>
      </c>
      <c r="G54">
        <f t="shared" si="3"/>
        <v>1</v>
      </c>
      <c r="H54">
        <f t="shared" si="4"/>
        <v>67902.118000000002</v>
      </c>
    </row>
    <row r="55" spans="1:8" x14ac:dyDescent="0.25">
      <c r="A55">
        <f t="shared" si="5"/>
        <v>54</v>
      </c>
      <c r="B55">
        <v>-13014.707</v>
      </c>
      <c r="C55">
        <f t="shared" si="0"/>
        <v>1</v>
      </c>
      <c r="D55">
        <f t="shared" si="1"/>
        <v>-13014.707</v>
      </c>
      <c r="E55">
        <f t="shared" si="2"/>
        <v>54</v>
      </c>
      <c r="F55">
        <v>67921.945999999996</v>
      </c>
      <c r="G55">
        <f t="shared" si="3"/>
        <v>1</v>
      </c>
      <c r="H55">
        <f t="shared" si="4"/>
        <v>67921.945999999996</v>
      </c>
    </row>
    <row r="56" spans="1:8" x14ac:dyDescent="0.25">
      <c r="A56">
        <f t="shared" si="5"/>
        <v>55</v>
      </c>
      <c r="B56">
        <v>-13008.855</v>
      </c>
      <c r="C56">
        <f t="shared" si="0"/>
        <v>1</v>
      </c>
      <c r="D56">
        <f t="shared" si="1"/>
        <v>-13008.855</v>
      </c>
      <c r="E56">
        <f t="shared" si="2"/>
        <v>55</v>
      </c>
      <c r="F56">
        <v>67878.463000000003</v>
      </c>
      <c r="G56">
        <f t="shared" si="3"/>
        <v>1</v>
      </c>
      <c r="H56">
        <f t="shared" si="4"/>
        <v>67878.463000000003</v>
      </c>
    </row>
    <row r="57" spans="1:8" x14ac:dyDescent="0.25">
      <c r="A57">
        <f t="shared" si="5"/>
        <v>56</v>
      </c>
      <c r="B57">
        <v>-12994.813</v>
      </c>
      <c r="C57">
        <f t="shared" si="0"/>
        <v>1</v>
      </c>
      <c r="D57">
        <f t="shared" si="1"/>
        <v>-12994.813</v>
      </c>
      <c r="E57">
        <f t="shared" si="2"/>
        <v>56</v>
      </c>
      <c r="F57">
        <v>67899.218999999997</v>
      </c>
      <c r="G57">
        <f t="shared" si="3"/>
        <v>1</v>
      </c>
      <c r="H57">
        <f t="shared" si="4"/>
        <v>67899.218999999997</v>
      </c>
    </row>
    <row r="58" spans="1:8" x14ac:dyDescent="0.25">
      <c r="A58">
        <f t="shared" si="5"/>
        <v>57</v>
      </c>
      <c r="B58">
        <v>-13024.821</v>
      </c>
      <c r="C58">
        <f t="shared" si="0"/>
        <v>1</v>
      </c>
      <c r="D58">
        <f t="shared" si="1"/>
        <v>-13024.821</v>
      </c>
      <c r="E58">
        <f t="shared" si="2"/>
        <v>57</v>
      </c>
      <c r="F58">
        <v>67902.05</v>
      </c>
      <c r="G58">
        <f t="shared" si="3"/>
        <v>1</v>
      </c>
      <c r="H58">
        <f t="shared" si="4"/>
        <v>67902.05</v>
      </c>
    </row>
    <row r="59" spans="1:8" x14ac:dyDescent="0.25">
      <c r="A59">
        <f t="shared" si="5"/>
        <v>58</v>
      </c>
      <c r="B59">
        <v>-13000.303</v>
      </c>
      <c r="C59">
        <f t="shared" si="0"/>
        <v>1</v>
      </c>
      <c r="D59">
        <f t="shared" si="1"/>
        <v>-13000.303</v>
      </c>
      <c r="E59">
        <f t="shared" si="2"/>
        <v>58</v>
      </c>
      <c r="F59">
        <v>67851.38</v>
      </c>
      <c r="G59">
        <f t="shared" si="3"/>
        <v>1</v>
      </c>
      <c r="H59">
        <f t="shared" si="4"/>
        <v>67851.38</v>
      </c>
    </row>
    <row r="60" spans="1:8" x14ac:dyDescent="0.25">
      <c r="A60">
        <f t="shared" si="5"/>
        <v>59</v>
      </c>
      <c r="B60">
        <v>-13005.235000000001</v>
      </c>
      <c r="C60">
        <f t="shared" si="0"/>
        <v>1</v>
      </c>
      <c r="D60">
        <f t="shared" si="1"/>
        <v>-13005.235000000001</v>
      </c>
      <c r="E60">
        <f t="shared" si="2"/>
        <v>59</v>
      </c>
      <c r="F60">
        <v>67870.001999999993</v>
      </c>
      <c r="G60">
        <f t="shared" si="3"/>
        <v>1</v>
      </c>
      <c r="H60">
        <f t="shared" si="4"/>
        <v>67870.001999999993</v>
      </c>
    </row>
    <row r="61" spans="1:8" x14ac:dyDescent="0.25">
      <c r="A61">
        <f t="shared" si="5"/>
        <v>60</v>
      </c>
      <c r="B61">
        <v>-13009.194</v>
      </c>
      <c r="C61">
        <f t="shared" si="0"/>
        <v>1</v>
      </c>
      <c r="D61">
        <f t="shared" si="1"/>
        <v>-13009.194</v>
      </c>
      <c r="E61">
        <f t="shared" si="2"/>
        <v>60</v>
      </c>
      <c r="F61">
        <v>67881.429000000004</v>
      </c>
      <c r="G61">
        <f t="shared" si="3"/>
        <v>1</v>
      </c>
      <c r="H61">
        <f t="shared" si="4"/>
        <v>67881.429000000004</v>
      </c>
    </row>
    <row r="62" spans="1:8" x14ac:dyDescent="0.25">
      <c r="A62">
        <f t="shared" si="5"/>
        <v>61</v>
      </c>
      <c r="B62">
        <v>-13019.975</v>
      </c>
      <c r="C62">
        <f t="shared" si="0"/>
        <v>1</v>
      </c>
      <c r="D62">
        <f t="shared" si="1"/>
        <v>-13019.975</v>
      </c>
      <c r="E62">
        <f t="shared" si="2"/>
        <v>61</v>
      </c>
      <c r="F62">
        <v>67873.644</v>
      </c>
      <c r="G62">
        <f t="shared" si="3"/>
        <v>1</v>
      </c>
      <c r="H62">
        <f t="shared" si="4"/>
        <v>67873.644</v>
      </c>
    </row>
    <row r="63" spans="1:8" x14ac:dyDescent="0.25">
      <c r="C63">
        <f>SUM(C2:C62)</f>
        <v>61</v>
      </c>
      <c r="D63">
        <f>SUM(D2:D62)</f>
        <v>-793228.3049999997</v>
      </c>
      <c r="G63">
        <f>SUM(G3:G62)</f>
        <v>60</v>
      </c>
      <c r="H63">
        <f>SUM(H3:H62)</f>
        <v>4071225.453999999</v>
      </c>
    </row>
    <row r="64" spans="1:8" x14ac:dyDescent="0.25">
      <c r="C64" t="s">
        <v>3</v>
      </c>
      <c r="D64">
        <f>D63/C63</f>
        <v>-13003.742704918028</v>
      </c>
      <c r="G64" t="s">
        <v>4</v>
      </c>
      <c r="H64">
        <f xml:space="preserve"> H63/G63</f>
        <v>67853.757566666653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abSelected="1" workbookViewId="0">
      <selection activeCell="B4" sqref="B4"/>
    </sheetView>
  </sheetViews>
  <sheetFormatPr defaultRowHeight="15" x14ac:dyDescent="0.25"/>
  <cols>
    <col min="1" max="1" width="21" customWidth="1"/>
    <col min="2" max="2" width="15.85546875" customWidth="1"/>
    <col min="7" max="7" width="14.140625" customWidth="1"/>
    <col min="8" max="8" width="12" bestFit="1" customWidth="1"/>
  </cols>
  <sheetData>
    <row r="2" spans="1:9" x14ac:dyDescent="0.25">
      <c r="A2" t="s">
        <v>5</v>
      </c>
      <c r="B2" t="s">
        <v>6</v>
      </c>
      <c r="D2" t="s">
        <v>7</v>
      </c>
      <c r="E2" t="s">
        <v>2</v>
      </c>
    </row>
    <row r="4" spans="1:9" x14ac:dyDescent="0.25">
      <c r="A4">
        <v>250</v>
      </c>
      <c r="B4">
        <v>-13003.742704918028</v>
      </c>
      <c r="D4">
        <v>250</v>
      </c>
      <c r="E4">
        <v>67853.757566666653</v>
      </c>
      <c r="G4" t="s">
        <v>8</v>
      </c>
      <c r="H4">
        <f xml:space="preserve"> 6.80003/E5</f>
        <v>9.9695695430923771E-5</v>
      </c>
      <c r="I4" t="s">
        <v>12</v>
      </c>
    </row>
    <row r="5" spans="1:9" x14ac:dyDescent="0.25">
      <c r="A5">
        <v>300</v>
      </c>
      <c r="B5">
        <v>-12932.091105263158</v>
      </c>
      <c r="D5">
        <v>300</v>
      </c>
      <c r="E5">
        <v>68207.859633333326</v>
      </c>
    </row>
    <row r="6" spans="1:9" x14ac:dyDescent="0.25">
      <c r="A6">
        <v>350</v>
      </c>
      <c r="B6">
        <v>-12908.723114754097</v>
      </c>
      <c r="D6">
        <v>350</v>
      </c>
      <c r="E6">
        <v>68533.782899999991</v>
      </c>
    </row>
    <row r="9" spans="1:9" x14ac:dyDescent="0.25">
      <c r="A9" t="s">
        <v>9</v>
      </c>
      <c r="B9">
        <v>1.0271999999999999</v>
      </c>
      <c r="C9" t="s">
        <v>11</v>
      </c>
    </row>
    <row r="11" spans="1:9" x14ac:dyDescent="0.25">
      <c r="A11" t="s">
        <v>10</v>
      </c>
      <c r="B11">
        <v>2.1283245499999999</v>
      </c>
      <c r="C11" t="s">
        <v>13</v>
      </c>
    </row>
    <row r="14" spans="1:9" x14ac:dyDescent="0.25">
      <c r="A14" t="s">
        <v>14</v>
      </c>
      <c r="B14">
        <f>E5*A5*(H4*H4)/B11</f>
        <v>9.5558788691481919E-2</v>
      </c>
    </row>
    <row r="17" spans="1:2" x14ac:dyDescent="0.25">
      <c r="A17" t="s">
        <v>15</v>
      </c>
      <c r="B17">
        <f>B9-B14</f>
        <v>0.93164121130851796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350</vt:lpstr>
      <vt:lpstr>300</vt:lpstr>
      <vt:lpstr>250</vt:lpstr>
      <vt:lpstr>Calculations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</dc:creator>
  <cp:lastModifiedBy>Siva</cp:lastModifiedBy>
  <dcterms:created xsi:type="dcterms:W3CDTF">2017-12-02T23:45:20Z</dcterms:created>
  <dcterms:modified xsi:type="dcterms:W3CDTF">2017-12-05T21:22:58Z</dcterms:modified>
</cp:coreProperties>
</file>